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davidmills/GitProjects/ukraine/Data/"/>
    </mc:Choice>
  </mc:AlternateContent>
  <xr:revisionPtr revIDLastSave="0" documentId="13_ncr:1_{B15A98B3-C69A-2041-BC37-31CE3ADF7969}" xr6:coauthVersionLast="45" xr6:coauthVersionMax="45" xr10:uidLastSave="{00000000-0000-0000-0000-000000000000}"/>
  <bookViews>
    <workbookView xWindow="-22400" yWindow="-28340" windowWidth="51200" windowHeight="28340" tabRatio="272" activeTab="5" xr2:uid="{00000000-000D-0000-FFFF-FFFF00000000}"/>
  </bookViews>
  <sheets>
    <sheet name="NC" sheetId="1" r:id="rId1"/>
    <sheet name="W" sheetId="2" r:id="rId2"/>
    <sheet name="E" sheetId="3" r:id="rId3"/>
    <sheet name="S" sheetId="4" r:id="rId4"/>
    <sheet name="Sheet1" sheetId="8" r:id="rId5"/>
    <sheet name="all_sample" sheetId="5" r:id="rId6"/>
    <sheet name="found_shapes" sheetId="9" r:id="rId7"/>
    <sheet name="website_data" sheetId="7" r:id="rId8"/>
  </sheets>
  <externalReferences>
    <externalReference r:id="rId9"/>
  </externalReferences>
  <definedNames>
    <definedName name="_xlnm._FilterDatabase" localSheetId="0" hidden="1">NC!$A$1:$J$51</definedName>
    <definedName name="_xlnm._FilterDatabase" localSheetId="3" hidden="1">S!$A$1:$J$51</definedName>
  </definedNames>
  <calcPr calcId="191029"/>
  <pivotCaches>
    <pivotCache cacheId="5"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6" i="5" l="1"/>
  <c r="O166" i="5" s="1"/>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709" i="7"/>
  <c r="B710" i="7"/>
  <c r="B711" i="7"/>
  <c r="B712" i="7"/>
  <c r="B713" i="7"/>
  <c r="B714" i="7"/>
  <c r="B715" i="7"/>
  <c r="B716" i="7"/>
  <c r="B717" i="7"/>
  <c r="B718" i="7"/>
  <c r="B719" i="7"/>
  <c r="B720" i="7"/>
  <c r="B721" i="7"/>
  <c r="B722" i="7"/>
  <c r="B723" i="7"/>
  <c r="B724" i="7"/>
  <c r="B725" i="7"/>
  <c r="B726" i="7"/>
  <c r="B727" i="7"/>
  <c r="B728" i="7"/>
  <c r="B729" i="7"/>
  <c r="B730" i="7"/>
  <c r="B731" i="7"/>
  <c r="B732" i="7"/>
  <c r="B733" i="7"/>
  <c r="B734" i="7"/>
  <c r="B735" i="7"/>
  <c r="B736" i="7"/>
  <c r="B737" i="7"/>
  <c r="B738" i="7"/>
  <c r="B739" i="7"/>
  <c r="B740" i="7"/>
  <c r="B741" i="7"/>
  <c r="B742" i="7"/>
  <c r="B743" i="7"/>
  <c r="B744" i="7"/>
  <c r="B745" i="7"/>
  <c r="B746" i="7"/>
  <c r="B747" i="7"/>
  <c r="B748" i="7"/>
  <c r="B749" i="7"/>
  <c r="B750" i="7"/>
  <c r="B751" i="7"/>
  <c r="B752" i="7"/>
  <c r="B753"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1" i="7"/>
  <c r="B822" i="7"/>
  <c r="B823" i="7"/>
  <c r="B824" i="7"/>
  <c r="B825" i="7"/>
  <c r="B826" i="7"/>
  <c r="B827" i="7"/>
  <c r="B828" i="7"/>
  <c r="B829" i="7"/>
  <c r="B830" i="7"/>
  <c r="B831" i="7"/>
  <c r="B832" i="7"/>
  <c r="B833" i="7"/>
  <c r="B834" i="7"/>
  <c r="B835" i="7"/>
  <c r="B836" i="7"/>
  <c r="B837" i="7"/>
  <c r="B838" i="7"/>
  <c r="B839" i="7"/>
  <c r="B840" i="7"/>
  <c r="B841" i="7"/>
  <c r="B842" i="7"/>
  <c r="B843" i="7"/>
  <c r="B844" i="7"/>
  <c r="B845" i="7"/>
  <c r="B846" i="7"/>
  <c r="B847" i="7"/>
  <c r="B848" i="7"/>
  <c r="B849" i="7"/>
  <c r="B850" i="7"/>
  <c r="B851" i="7"/>
  <c r="B852" i="7"/>
  <c r="B853" i="7"/>
  <c r="B854" i="7"/>
  <c r="B855" i="7"/>
  <c r="B856" i="7"/>
  <c r="B857" i="7"/>
  <c r="B858" i="7"/>
  <c r="B859" i="7"/>
  <c r="B860" i="7"/>
  <c r="B861" i="7"/>
  <c r="B862" i="7"/>
  <c r="B863" i="7"/>
  <c r="B864" i="7"/>
  <c r="B865" i="7"/>
  <c r="B866" i="7"/>
  <c r="B867" i="7"/>
  <c r="B868" i="7"/>
  <c r="B869" i="7"/>
  <c r="B870" i="7"/>
  <c r="B871" i="7"/>
  <c r="B872" i="7"/>
  <c r="B873" i="7"/>
  <c r="B874" i="7"/>
  <c r="B875" i="7"/>
  <c r="B876" i="7"/>
  <c r="B877" i="7"/>
  <c r="B878" i="7"/>
  <c r="B879" i="7"/>
  <c r="B880" i="7"/>
  <c r="B881" i="7"/>
  <c r="B882" i="7"/>
  <c r="B883" i="7"/>
  <c r="B884" i="7"/>
  <c r="B885" i="7"/>
  <c r="B886" i="7"/>
  <c r="B887" i="7"/>
  <c r="B888" i="7"/>
  <c r="B889" i="7"/>
  <c r="B890" i="7"/>
  <c r="B891" i="7"/>
  <c r="B892" i="7"/>
  <c r="B893" i="7"/>
  <c r="B894" i="7"/>
  <c r="B895" i="7"/>
  <c r="B896" i="7"/>
  <c r="B897" i="7"/>
  <c r="B898" i="7"/>
  <c r="B899" i="7"/>
  <c r="B900" i="7"/>
  <c r="B901" i="7"/>
  <c r="B902" i="7"/>
  <c r="B903" i="7"/>
  <c r="B904" i="7"/>
  <c r="B905" i="7"/>
  <c r="B906" i="7"/>
  <c r="B907" i="7"/>
  <c r="B908" i="7"/>
  <c r="B909" i="7"/>
  <c r="B910" i="7"/>
  <c r="B911" i="7"/>
  <c r="B912" i="7"/>
  <c r="B913" i="7"/>
  <c r="B914" i="7"/>
  <c r="B915" i="7"/>
  <c r="B916" i="7"/>
  <c r="B917" i="7"/>
  <c r="B918" i="7"/>
  <c r="B919" i="7"/>
  <c r="B920" i="7"/>
  <c r="B921" i="7"/>
  <c r="B922" i="7"/>
  <c r="B923" i="7"/>
  <c r="B924" i="7"/>
  <c r="B925" i="7"/>
  <c r="B926" i="7"/>
  <c r="B927" i="7"/>
  <c r="B928" i="7"/>
  <c r="B929" i="7"/>
  <c r="B930" i="7"/>
  <c r="B931" i="7"/>
  <c r="B932" i="7"/>
  <c r="B933" i="7"/>
  <c r="B934" i="7"/>
  <c r="B935" i="7"/>
  <c r="B936" i="7"/>
  <c r="B937" i="7"/>
  <c r="B938" i="7"/>
  <c r="B939" i="7"/>
  <c r="B940" i="7"/>
  <c r="B941" i="7"/>
  <c r="B942" i="7"/>
  <c r="B943" i="7"/>
  <c r="B944" i="7"/>
  <c r="B945" i="7"/>
  <c r="B946" i="7"/>
  <c r="B947" i="7"/>
  <c r="B948" i="7"/>
  <c r="B949" i="7"/>
  <c r="B950" i="7"/>
  <c r="B951" i="7"/>
  <c r="B952" i="7"/>
  <c r="B953" i="7"/>
  <c r="B954" i="7"/>
  <c r="B955" i="7"/>
  <c r="B956" i="7"/>
  <c r="B957" i="7"/>
  <c r="B958" i="7"/>
  <c r="B959" i="7"/>
  <c r="B960" i="7"/>
  <c r="B961" i="7"/>
  <c r="B962" i="7"/>
  <c r="B963" i="7"/>
  <c r="B964" i="7"/>
  <c r="B965" i="7"/>
  <c r="B966" i="7"/>
  <c r="B967" i="7"/>
  <c r="B968" i="7"/>
  <c r="B969" i="7"/>
  <c r="B970" i="7"/>
  <c r="B971" i="7"/>
  <c r="B972" i="7"/>
  <c r="B973" i="7"/>
  <c r="B974" i="7"/>
  <c r="B975" i="7"/>
  <c r="B976" i="7"/>
  <c r="B977" i="7"/>
  <c r="B978" i="7"/>
  <c r="B979" i="7"/>
  <c r="B980" i="7"/>
  <c r="B981" i="7"/>
  <c r="B982" i="7"/>
  <c r="B983" i="7"/>
  <c r="B984" i="7"/>
  <c r="B985" i="7"/>
  <c r="B986" i="7"/>
  <c r="B987" i="7"/>
  <c r="B988" i="7"/>
  <c r="B989" i="7"/>
  <c r="B990" i="7"/>
  <c r="B991" i="7"/>
  <c r="B992" i="7"/>
  <c r="B993" i="7"/>
  <c r="B994" i="7"/>
  <c r="B995" i="7"/>
  <c r="B996" i="7"/>
  <c r="B997" i="7"/>
  <c r="B998" i="7"/>
  <c r="B999" i="7"/>
  <c r="B1000" i="7"/>
  <c r="B1001" i="7"/>
  <c r="B1002" i="7"/>
  <c r="B1003" i="7"/>
  <c r="B1004" i="7"/>
  <c r="B1005" i="7"/>
  <c r="B1006" i="7"/>
  <c r="B1007" i="7"/>
  <c r="B1008" i="7"/>
  <c r="B1009" i="7"/>
  <c r="B1010" i="7"/>
  <c r="B1011" i="7"/>
  <c r="B1012" i="7"/>
  <c r="B1013" i="7"/>
  <c r="B1014" i="7"/>
  <c r="B1015" i="7"/>
  <c r="B1016" i="7"/>
  <c r="B1017" i="7"/>
  <c r="B1018" i="7"/>
  <c r="B1019" i="7"/>
  <c r="B1020" i="7"/>
  <c r="B1021" i="7"/>
  <c r="B1022" i="7"/>
  <c r="B1023" i="7"/>
  <c r="B1024" i="7"/>
  <c r="B1025" i="7"/>
  <c r="B1026" i="7"/>
  <c r="B1027" i="7"/>
  <c r="B1028" i="7"/>
  <c r="B1029" i="7"/>
  <c r="B1030" i="7"/>
  <c r="B1031" i="7"/>
  <c r="B1032" i="7"/>
  <c r="B1033" i="7"/>
  <c r="B1034" i="7"/>
  <c r="B1035" i="7"/>
  <c r="B1036" i="7"/>
  <c r="B1037" i="7"/>
  <c r="B1038" i="7"/>
  <c r="B1039" i="7"/>
  <c r="B1040" i="7"/>
  <c r="B1041" i="7"/>
  <c r="B1042" i="7"/>
  <c r="B1043" i="7"/>
  <c r="B1044" i="7"/>
  <c r="B1045" i="7"/>
  <c r="B1046" i="7"/>
  <c r="B1047" i="7"/>
  <c r="B1048" i="7"/>
  <c r="B1049" i="7"/>
  <c r="B1050" i="7"/>
  <c r="B1051" i="7"/>
  <c r="B1052" i="7"/>
  <c r="B1053" i="7"/>
  <c r="B1054" i="7"/>
  <c r="B1055" i="7"/>
  <c r="B1056" i="7"/>
  <c r="B1057" i="7"/>
  <c r="B1058" i="7"/>
  <c r="B1059" i="7"/>
  <c r="B1060" i="7"/>
  <c r="B1061" i="7"/>
  <c r="B1062" i="7"/>
  <c r="B1063" i="7"/>
  <c r="B1064" i="7"/>
  <c r="B1065" i="7"/>
  <c r="B1066" i="7"/>
  <c r="B1067" i="7"/>
  <c r="B1068" i="7"/>
  <c r="B1069" i="7"/>
  <c r="B1070" i="7"/>
  <c r="B1071" i="7"/>
  <c r="B1072" i="7"/>
  <c r="B1073" i="7"/>
  <c r="B1074" i="7"/>
  <c r="B1075" i="7"/>
  <c r="B1076" i="7"/>
  <c r="B1077" i="7"/>
  <c r="B1078" i="7"/>
  <c r="B1079" i="7"/>
  <c r="B1080" i="7"/>
  <c r="B1081" i="7"/>
  <c r="B1082" i="7"/>
  <c r="B1083" i="7"/>
  <c r="B1084" i="7"/>
  <c r="B1085" i="7"/>
  <c r="B1086" i="7"/>
  <c r="B1087" i="7"/>
  <c r="B1088" i="7"/>
  <c r="B1089" i="7"/>
  <c r="B1090" i="7"/>
  <c r="B1091" i="7"/>
  <c r="B1092" i="7"/>
  <c r="B1093" i="7"/>
  <c r="B1094" i="7"/>
  <c r="B1095" i="7"/>
  <c r="B1096" i="7"/>
  <c r="B1097" i="7"/>
  <c r="B1098" i="7"/>
  <c r="B1099" i="7"/>
  <c r="B1100" i="7"/>
  <c r="B1101" i="7"/>
  <c r="B1102" i="7"/>
  <c r="B1103" i="7"/>
  <c r="B1104" i="7"/>
  <c r="B1105" i="7"/>
  <c r="B1106" i="7"/>
  <c r="B1107" i="7"/>
  <c r="B1108" i="7"/>
  <c r="B1109" i="7"/>
  <c r="B1110" i="7"/>
  <c r="B1111" i="7"/>
  <c r="B1112" i="7"/>
  <c r="B1113" i="7"/>
  <c r="B1114" i="7"/>
  <c r="B1115" i="7"/>
  <c r="B1116" i="7"/>
  <c r="B1117" i="7"/>
  <c r="B1118" i="7"/>
  <c r="B1119" i="7"/>
  <c r="B1120" i="7"/>
  <c r="B1121" i="7"/>
  <c r="B1122" i="7"/>
  <c r="B1123" i="7"/>
  <c r="B1124" i="7"/>
  <c r="B1125" i="7"/>
  <c r="B1126" i="7"/>
  <c r="B1127" i="7"/>
  <c r="B1128" i="7"/>
  <c r="B1129" i="7"/>
  <c r="B1130" i="7"/>
  <c r="B1131" i="7"/>
  <c r="B1132" i="7"/>
  <c r="B1133" i="7"/>
  <c r="B1134" i="7"/>
  <c r="B1135" i="7"/>
  <c r="B1136" i="7"/>
  <c r="B1137" i="7"/>
  <c r="B1138" i="7"/>
  <c r="B1139" i="7"/>
  <c r="B1140" i="7"/>
  <c r="B1141" i="7"/>
  <c r="B1142" i="7"/>
  <c r="B1143" i="7"/>
  <c r="B1144" i="7"/>
  <c r="B1145" i="7"/>
  <c r="B1146" i="7"/>
  <c r="B1147" i="7"/>
  <c r="B1148" i="7"/>
  <c r="B1149" i="7"/>
  <c r="B1150" i="7"/>
  <c r="B1151" i="7"/>
  <c r="B1152" i="7"/>
  <c r="B1153" i="7"/>
  <c r="B1154" i="7"/>
  <c r="B1155" i="7"/>
  <c r="B1156" i="7"/>
  <c r="B1157" i="7"/>
  <c r="B1158" i="7"/>
  <c r="B1159" i="7"/>
  <c r="B1160" i="7"/>
  <c r="B1161" i="7"/>
  <c r="B1162" i="7"/>
  <c r="B1163" i="7"/>
  <c r="B1164" i="7"/>
  <c r="B1165" i="7"/>
  <c r="B1166" i="7"/>
  <c r="B1167" i="7"/>
  <c r="B1168" i="7"/>
  <c r="B1169" i="7"/>
  <c r="B1170" i="7"/>
  <c r="B1171" i="7"/>
  <c r="B1172" i="7"/>
  <c r="B1173" i="7"/>
  <c r="B1174" i="7"/>
  <c r="B1175" i="7"/>
  <c r="B1176" i="7"/>
  <c r="B1177" i="7"/>
  <c r="B1178" i="7"/>
  <c r="B1179" i="7"/>
  <c r="B1180" i="7"/>
  <c r="B1181" i="7"/>
  <c r="B1182" i="7"/>
  <c r="B1183" i="7"/>
  <c r="B1184" i="7"/>
  <c r="B1185" i="7"/>
  <c r="B1186" i="7"/>
  <c r="B1187" i="7"/>
  <c r="B1188" i="7"/>
  <c r="B1189" i="7"/>
  <c r="B1190" i="7"/>
  <c r="B1191" i="7"/>
  <c r="B1192" i="7"/>
  <c r="B1193" i="7"/>
  <c r="B1194" i="7"/>
  <c r="B1195" i="7"/>
  <c r="B1196" i="7"/>
  <c r="B1197" i="7"/>
  <c r="B1198" i="7"/>
  <c r="B1199" i="7"/>
  <c r="B1200" i="7"/>
  <c r="B1201" i="7"/>
  <c r="B1202" i="7"/>
  <c r="B1203" i="7"/>
  <c r="B1204" i="7"/>
  <c r="B1205" i="7"/>
  <c r="B1206" i="7"/>
  <c r="B1207" i="7"/>
  <c r="B1208" i="7"/>
  <c r="B1209" i="7"/>
  <c r="B1210" i="7"/>
  <c r="B1211" i="7"/>
  <c r="B1212" i="7"/>
  <c r="B1213" i="7"/>
  <c r="B1214" i="7"/>
  <c r="B1215" i="7"/>
  <c r="B1216" i="7"/>
  <c r="B1217" i="7"/>
  <c r="B1218" i="7"/>
  <c r="B1219" i="7"/>
  <c r="B1220" i="7"/>
  <c r="B1221" i="7"/>
  <c r="B1222" i="7"/>
  <c r="B1223" i="7"/>
  <c r="B1224" i="7"/>
  <c r="B1225" i="7"/>
  <c r="B1226" i="7"/>
  <c r="B1227" i="7"/>
  <c r="B1228" i="7"/>
  <c r="B1229" i="7"/>
  <c r="B1230" i="7"/>
  <c r="B1231" i="7"/>
  <c r="B1232" i="7"/>
  <c r="B1233" i="7"/>
  <c r="B1234" i="7"/>
  <c r="B1235" i="7"/>
  <c r="B1236" i="7"/>
  <c r="B1237" i="7"/>
  <c r="B1238" i="7"/>
  <c r="B1239" i="7"/>
  <c r="B1240" i="7"/>
  <c r="B1241" i="7"/>
  <c r="B1242" i="7"/>
  <c r="B1243" i="7"/>
  <c r="B1244" i="7"/>
  <c r="B1245" i="7"/>
  <c r="B1246" i="7"/>
  <c r="B1247" i="7"/>
  <c r="B1248" i="7"/>
  <c r="B1249" i="7"/>
  <c r="B1250" i="7"/>
  <c r="B1251" i="7"/>
  <c r="B1252" i="7"/>
  <c r="B1253" i="7"/>
  <c r="B1254" i="7"/>
  <c r="B1255" i="7"/>
  <c r="B1256" i="7"/>
  <c r="B1257" i="7"/>
  <c r="B1258" i="7"/>
  <c r="B1259" i="7"/>
  <c r="B1260" i="7"/>
  <c r="B1261" i="7"/>
  <c r="B1262" i="7"/>
  <c r="B1263" i="7"/>
  <c r="B1264" i="7"/>
  <c r="B1265" i="7"/>
  <c r="B1266" i="7"/>
  <c r="B1267" i="7"/>
  <c r="B1268" i="7"/>
  <c r="B1269" i="7"/>
  <c r="B1270" i="7"/>
  <c r="B1271" i="7"/>
  <c r="B1272" i="7"/>
  <c r="B1273" i="7"/>
  <c r="B1274" i="7"/>
  <c r="B1275" i="7"/>
  <c r="B1276" i="7"/>
  <c r="B1277" i="7"/>
  <c r="B1278" i="7"/>
  <c r="B1279" i="7"/>
  <c r="B1280" i="7"/>
  <c r="B1281" i="7"/>
  <c r="B1282" i="7"/>
  <c r="B1283" i="7"/>
  <c r="B1284" i="7"/>
  <c r="B1285" i="7"/>
  <c r="B1286" i="7"/>
  <c r="B1287" i="7"/>
  <c r="B1288" i="7"/>
  <c r="B1289" i="7"/>
  <c r="B1290" i="7"/>
  <c r="B1291" i="7"/>
  <c r="B1292" i="7"/>
  <c r="B1293" i="7"/>
  <c r="B1294" i="7"/>
  <c r="B1295" i="7"/>
  <c r="B1296" i="7"/>
  <c r="B1297" i="7"/>
  <c r="B1298" i="7"/>
  <c r="B1299" i="7"/>
  <c r="B1300" i="7"/>
  <c r="B1301" i="7"/>
  <c r="B1302" i="7"/>
  <c r="B1303" i="7"/>
  <c r="B1304" i="7"/>
  <c r="B1305" i="7"/>
  <c r="B1306" i="7"/>
  <c r="B1307" i="7"/>
  <c r="B1308" i="7"/>
  <c r="B1309" i="7"/>
  <c r="B1310" i="7"/>
  <c r="B1311" i="7"/>
  <c r="B1312" i="7"/>
  <c r="B1313" i="7"/>
  <c r="B1314" i="7"/>
  <c r="B1315" i="7"/>
  <c r="B1316" i="7"/>
  <c r="B1317" i="7"/>
  <c r="B1318" i="7"/>
  <c r="B1319" i="7"/>
  <c r="B1320" i="7"/>
  <c r="B1321" i="7"/>
  <c r="B1322" i="7"/>
  <c r="B1323" i="7"/>
  <c r="B1324" i="7"/>
  <c r="B1325" i="7"/>
  <c r="B1326" i="7"/>
  <c r="B1327" i="7"/>
  <c r="B1328" i="7"/>
  <c r="B1329" i="7"/>
  <c r="B1330" i="7"/>
  <c r="B1331" i="7"/>
  <c r="B1332" i="7"/>
  <c r="B1333" i="7"/>
  <c r="B1334" i="7"/>
  <c r="B1335" i="7"/>
  <c r="B1336" i="7"/>
  <c r="B1337" i="7"/>
  <c r="B1338" i="7"/>
  <c r="B1339" i="7"/>
  <c r="B1340" i="7"/>
  <c r="B1341" i="7"/>
  <c r="B1342" i="7"/>
  <c r="B1343" i="7"/>
  <c r="B1344" i="7"/>
  <c r="B1345" i="7"/>
  <c r="B1346" i="7"/>
  <c r="B1347" i="7"/>
  <c r="B1348" i="7"/>
  <c r="B1349" i="7"/>
  <c r="B1350" i="7"/>
  <c r="B1351" i="7"/>
  <c r="B1352" i="7"/>
  <c r="B1353" i="7"/>
  <c r="B1354" i="7"/>
  <c r="B1355" i="7"/>
  <c r="B1356" i="7"/>
  <c r="B1357" i="7"/>
  <c r="B1358" i="7"/>
  <c r="B1359" i="7"/>
  <c r="B1360" i="7"/>
  <c r="B1361" i="7"/>
  <c r="B1362" i="7"/>
  <c r="B1363" i="7"/>
  <c r="B1364" i="7"/>
  <c r="B1365" i="7"/>
  <c r="B1366" i="7"/>
  <c r="B1367" i="7"/>
  <c r="B1368" i="7"/>
  <c r="B1369" i="7"/>
  <c r="B1370" i="7"/>
  <c r="B1371" i="7"/>
  <c r="B1372" i="7"/>
  <c r="B1373" i="7"/>
  <c r="B1374" i="7"/>
  <c r="B1375" i="7"/>
  <c r="B1376" i="7"/>
  <c r="B1377" i="7"/>
  <c r="B1378" i="7"/>
  <c r="B1379" i="7"/>
  <c r="B1380" i="7"/>
  <c r="B1381" i="7"/>
  <c r="B1382" i="7"/>
  <c r="B1383" i="7"/>
  <c r="B1384" i="7"/>
  <c r="B1385" i="7"/>
  <c r="B1386" i="7"/>
  <c r="B1387" i="7"/>
  <c r="B1388" i="7"/>
  <c r="B1389" i="7"/>
  <c r="B1390" i="7"/>
  <c r="B1391" i="7"/>
  <c r="B1392" i="7"/>
  <c r="B1393" i="7"/>
  <c r="B1394" i="7"/>
  <c r="B1395" i="7"/>
  <c r="B1396" i="7"/>
  <c r="B1397" i="7"/>
  <c r="B1398" i="7"/>
  <c r="B1399" i="7"/>
  <c r="B1400" i="7"/>
  <c r="B1401" i="7"/>
  <c r="B1402" i="7"/>
  <c r="B1403" i="7"/>
  <c r="B1404" i="7"/>
  <c r="B1405" i="7"/>
  <c r="B1406" i="7"/>
  <c r="B1407" i="7"/>
  <c r="B1408" i="7"/>
  <c r="B1409" i="7"/>
  <c r="B1410" i="7"/>
  <c r="B1411" i="7"/>
  <c r="B1412" i="7"/>
  <c r="B1413" i="7"/>
  <c r="B1414" i="7"/>
  <c r="B1415" i="7"/>
  <c r="B1416" i="7"/>
  <c r="B1417" i="7"/>
  <c r="B1418" i="7"/>
  <c r="B1419" i="7"/>
  <c r="B1420" i="7"/>
  <c r="B1421" i="7"/>
  <c r="B1422" i="7"/>
  <c r="B1423" i="7"/>
  <c r="B1424" i="7"/>
  <c r="B1425" i="7"/>
  <c r="B1426" i="7"/>
  <c r="B1427" i="7"/>
  <c r="B1428" i="7"/>
  <c r="B1429" i="7"/>
  <c r="B1430" i="7"/>
  <c r="B1431" i="7"/>
  <c r="B1432" i="7"/>
  <c r="B1433" i="7"/>
  <c r="B1434" i="7"/>
  <c r="B1435" i="7"/>
  <c r="B1436" i="7"/>
  <c r="B1437" i="7"/>
  <c r="B1438" i="7"/>
  <c r="B1439" i="7"/>
  <c r="B1440" i="7"/>
  <c r="B1441" i="7"/>
  <c r="B1442" i="7"/>
  <c r="B1443" i="7"/>
  <c r="B1444" i="7"/>
  <c r="B1445" i="7"/>
  <c r="B1446" i="7"/>
  <c r="B1447" i="7"/>
  <c r="B1448" i="7"/>
  <c r="B1449" i="7"/>
  <c r="B1450" i="7"/>
  <c r="B1451" i="7"/>
  <c r="B1452" i="7"/>
  <c r="B1453" i="7"/>
  <c r="B1454" i="7"/>
  <c r="B1455" i="7"/>
  <c r="B1456" i="7"/>
  <c r="B1457" i="7"/>
  <c r="B1458" i="7"/>
  <c r="B1459" i="7"/>
  <c r="B1460" i="7"/>
  <c r="B1461" i="7"/>
  <c r="B1462" i="7"/>
  <c r="B1463" i="7"/>
  <c r="B1464" i="7"/>
  <c r="B1465" i="7"/>
  <c r="B1466" i="7"/>
  <c r="B1467" i="7"/>
  <c r="B1468" i="7"/>
  <c r="B1469" i="7"/>
  <c r="B1470" i="7"/>
  <c r="B1471" i="7"/>
  <c r="B1472" i="7"/>
  <c r="B1473" i="7"/>
  <c r="B1474" i="7"/>
  <c r="B1475" i="7"/>
  <c r="B1476" i="7"/>
  <c r="B1477" i="7"/>
  <c r="B1478" i="7"/>
  <c r="B1479" i="7"/>
  <c r="B1480" i="7"/>
  <c r="B1481" i="7"/>
  <c r="B1482" i="7"/>
  <c r="B1483" i="7"/>
  <c r="B1484" i="7"/>
  <c r="B1485" i="7"/>
  <c r="B1486" i="7"/>
  <c r="B1487" i="7"/>
  <c r="B1488" i="7"/>
  <c r="B1489" i="7"/>
  <c r="B1490" i="7"/>
  <c r="B1491" i="7"/>
  <c r="B1492" i="7"/>
  <c r="B1493" i="7"/>
  <c r="B1494" i="7"/>
  <c r="B1495" i="7"/>
  <c r="B1496" i="7"/>
  <c r="B1497" i="7"/>
  <c r="B1498" i="7"/>
  <c r="B1499" i="7"/>
  <c r="B1500" i="7"/>
  <c r="B1501" i="7"/>
  <c r="B1502" i="7"/>
  <c r="B1503" i="7"/>
  <c r="B1504" i="7"/>
  <c r="B1505" i="7"/>
  <c r="B1506" i="7"/>
  <c r="B1507" i="7"/>
  <c r="B1508" i="7"/>
  <c r="B1509" i="7"/>
  <c r="B1510" i="7"/>
  <c r="B1511" i="7"/>
  <c r="B1512" i="7"/>
  <c r="B1513" i="7"/>
  <c r="B1514" i="7"/>
  <c r="B1515" i="7"/>
  <c r="B1516" i="7"/>
  <c r="B1517" i="7"/>
  <c r="B1518" i="7"/>
  <c r="B1519" i="7"/>
  <c r="B1520" i="7"/>
  <c r="B1521" i="7"/>
  <c r="B1522" i="7"/>
  <c r="B1523" i="7"/>
  <c r="B1524" i="7"/>
  <c r="B1525" i="7"/>
  <c r="B1526" i="7"/>
  <c r="B1527" i="7"/>
  <c r="B1528" i="7"/>
  <c r="B1529" i="7"/>
  <c r="B1530" i="7"/>
  <c r="B1531" i="7"/>
  <c r="B1532" i="7"/>
  <c r="B1533" i="7"/>
  <c r="B1534" i="7"/>
  <c r="B1535" i="7"/>
  <c r="B1536" i="7"/>
  <c r="B1537" i="7"/>
  <c r="B1538" i="7"/>
  <c r="B1539" i="7"/>
  <c r="B1540" i="7"/>
  <c r="B1541" i="7"/>
  <c r="B1542" i="7"/>
  <c r="B1543" i="7"/>
  <c r="B1544" i="7"/>
  <c r="B1545" i="7"/>
  <c r="B1546" i="7"/>
  <c r="B1547" i="7"/>
  <c r="B1548" i="7"/>
  <c r="B1549" i="7"/>
  <c r="B1550" i="7"/>
  <c r="B1551" i="7"/>
  <c r="B1552" i="7"/>
  <c r="B1553" i="7"/>
  <c r="B1554" i="7"/>
  <c r="B1555" i="7"/>
  <c r="B1556" i="7"/>
  <c r="B1557" i="7"/>
  <c r="B1558" i="7"/>
  <c r="B1559" i="7"/>
  <c r="B1560" i="7"/>
  <c r="B1561" i="7"/>
  <c r="B1562" i="7"/>
  <c r="B1563" i="7"/>
  <c r="B1564" i="7"/>
  <c r="B1565" i="7"/>
  <c r="B1566" i="7"/>
  <c r="B1567" i="7"/>
  <c r="B1568" i="7"/>
  <c r="B1569" i="7"/>
  <c r="B1570" i="7"/>
  <c r="B1571" i="7"/>
  <c r="B1572" i="7"/>
  <c r="B1573" i="7"/>
  <c r="B1574" i="7"/>
  <c r="B1575" i="7"/>
  <c r="B1576" i="7"/>
  <c r="B1577" i="7"/>
  <c r="B1578" i="7"/>
  <c r="B1579" i="7"/>
  <c r="B1580" i="7"/>
  <c r="B1581" i="7"/>
  <c r="B1582" i="7"/>
  <c r="B1583" i="7"/>
  <c r="B1584" i="7"/>
  <c r="B1585" i="7"/>
  <c r="B1586" i="7"/>
  <c r="B1587" i="7"/>
  <c r="B1588" i="7"/>
  <c r="B1589" i="7"/>
  <c r="B1590" i="7"/>
  <c r="B1591" i="7"/>
  <c r="B1592" i="7"/>
  <c r="B1593" i="7"/>
  <c r="B1594" i="7"/>
  <c r="B1595" i="7"/>
  <c r="B1596" i="7"/>
  <c r="B1597" i="7"/>
  <c r="B1598" i="7"/>
  <c r="B1599" i="7"/>
  <c r="B1600" i="7"/>
  <c r="B1601" i="7"/>
  <c r="B1602" i="7"/>
  <c r="B1603" i="7"/>
  <c r="B1604" i="7"/>
  <c r="B1605" i="7"/>
  <c r="B1606" i="7"/>
  <c r="B1607" i="7"/>
  <c r="B1608" i="7"/>
  <c r="B1609" i="7"/>
  <c r="B1610" i="7"/>
  <c r="B1611" i="7"/>
  <c r="B1612" i="7"/>
  <c r="B1613" i="7"/>
  <c r="B1614" i="7"/>
  <c r="B1615" i="7"/>
  <c r="B1616" i="7"/>
  <c r="B1617" i="7"/>
  <c r="B1618" i="7"/>
  <c r="B1619" i="7"/>
  <c r="B1620" i="7"/>
  <c r="B1621" i="7"/>
  <c r="B1622" i="7"/>
  <c r="B1623" i="7"/>
  <c r="B1624" i="7"/>
  <c r="B1625" i="7"/>
  <c r="B1626" i="7"/>
  <c r="B1627" i="7"/>
  <c r="B1628" i="7"/>
  <c r="B1629" i="7"/>
  <c r="B1630" i="7"/>
  <c r="B1631" i="7"/>
  <c r="B1632" i="7"/>
  <c r="B1633" i="7"/>
  <c r="B1634" i="7"/>
  <c r="B1635" i="7"/>
  <c r="B1636" i="7"/>
  <c r="B1637" i="7"/>
  <c r="B1638" i="7"/>
  <c r="B1639" i="7"/>
  <c r="B1640" i="7"/>
  <c r="B1641" i="7"/>
  <c r="B1642" i="7"/>
  <c r="B1643" i="7"/>
  <c r="B1644" i="7"/>
  <c r="B1645" i="7"/>
  <c r="B1646" i="7"/>
  <c r="B1647" i="7"/>
  <c r="B1648" i="7"/>
  <c r="B1649" i="7"/>
  <c r="B1650" i="7"/>
  <c r="B1651" i="7"/>
  <c r="B1652" i="7"/>
  <c r="B1653" i="7"/>
  <c r="B1654" i="7"/>
  <c r="B1655" i="7"/>
  <c r="B1656" i="7"/>
  <c r="B1657" i="7"/>
  <c r="B1658" i="7"/>
  <c r="B1659" i="7"/>
  <c r="B1660" i="7"/>
  <c r="B1661" i="7"/>
  <c r="B1662" i="7"/>
  <c r="B1663" i="7"/>
  <c r="B1664" i="7"/>
  <c r="B1665" i="7"/>
  <c r="B1666" i="7"/>
  <c r="B1667" i="7"/>
  <c r="B1668" i="7"/>
  <c r="B1669" i="7"/>
  <c r="B1670" i="7"/>
  <c r="B1671" i="7"/>
  <c r="B1672" i="7"/>
  <c r="B1673" i="7"/>
  <c r="B1674" i="7"/>
  <c r="B1675" i="7"/>
  <c r="B1676" i="7"/>
  <c r="B1677" i="7"/>
  <c r="B1678" i="7"/>
  <c r="B1679" i="7"/>
  <c r="B1680" i="7"/>
  <c r="B1681" i="7"/>
  <c r="B1682" i="7"/>
  <c r="B1683" i="7"/>
  <c r="B1684" i="7"/>
  <c r="B1685" i="7"/>
  <c r="B1686" i="7"/>
  <c r="B1687" i="7"/>
  <c r="B1688" i="7"/>
  <c r="B1689" i="7"/>
  <c r="B1690" i="7"/>
  <c r="B1691" i="7"/>
  <c r="B1692" i="7"/>
  <c r="B1693" i="7"/>
  <c r="B1694" i="7"/>
  <c r="B1695" i="7"/>
  <c r="B1696" i="7"/>
  <c r="B1697" i="7"/>
  <c r="B1698" i="7"/>
  <c r="B1699" i="7"/>
  <c r="B1700" i="7"/>
  <c r="B1701" i="7"/>
  <c r="B1702" i="7"/>
  <c r="B1703" i="7"/>
  <c r="B1704" i="7"/>
  <c r="B1705" i="7"/>
  <c r="B1706" i="7"/>
  <c r="B1707" i="7"/>
  <c r="B1708" i="7"/>
  <c r="B1709" i="7"/>
  <c r="B1710" i="7"/>
  <c r="B1711" i="7"/>
  <c r="B1712" i="7"/>
  <c r="B1713" i="7"/>
  <c r="B1714" i="7"/>
  <c r="B1715" i="7"/>
  <c r="B1716" i="7"/>
  <c r="B1717" i="7"/>
  <c r="B1718" i="7"/>
  <c r="B1719" i="7"/>
  <c r="B1720" i="7"/>
  <c r="B1721" i="7"/>
  <c r="B1722" i="7"/>
  <c r="B1723" i="7"/>
  <c r="B1724" i="7"/>
  <c r="B1725" i="7"/>
  <c r="B1726" i="7"/>
  <c r="B1727" i="7"/>
  <c r="B1728" i="7"/>
  <c r="B1729" i="7"/>
  <c r="B1730" i="7"/>
  <c r="B1731" i="7"/>
  <c r="B1732" i="7"/>
  <c r="B1733" i="7"/>
  <c r="B1734" i="7"/>
  <c r="B1735" i="7"/>
  <c r="B1736" i="7"/>
  <c r="B1737" i="7"/>
  <c r="B1738" i="7"/>
  <c r="B1739" i="7"/>
  <c r="B1740" i="7"/>
  <c r="B1741" i="7"/>
  <c r="B1742" i="7"/>
  <c r="B1743" i="7"/>
  <c r="B1744" i="7"/>
  <c r="B1745" i="7"/>
  <c r="B1746" i="7"/>
  <c r="B1747" i="7"/>
  <c r="B1748" i="7"/>
  <c r="B1749" i="7"/>
  <c r="B1750" i="7"/>
  <c r="B1751" i="7"/>
  <c r="B1752" i="7"/>
  <c r="B1753" i="7"/>
  <c r="B1754" i="7"/>
  <c r="B1755" i="7"/>
  <c r="B1756" i="7"/>
  <c r="B1757" i="7"/>
  <c r="B1758" i="7"/>
  <c r="B1759" i="7"/>
  <c r="B1760" i="7"/>
  <c r="B1761" i="7"/>
  <c r="B1762" i="7"/>
  <c r="B1763" i="7"/>
  <c r="B1764" i="7"/>
  <c r="B1765" i="7"/>
  <c r="B1766" i="7"/>
  <c r="B1767" i="7"/>
  <c r="B1768" i="7"/>
  <c r="B1769" i="7"/>
  <c r="B1770" i="7"/>
  <c r="B1771" i="7"/>
  <c r="B1772" i="7"/>
  <c r="B1773" i="7"/>
  <c r="B1774" i="7"/>
  <c r="B1775" i="7"/>
  <c r="B1776" i="7"/>
  <c r="B1777" i="7"/>
  <c r="B1778" i="7"/>
  <c r="B1779" i="7"/>
  <c r="B1780" i="7"/>
  <c r="B1781" i="7"/>
  <c r="B1782" i="7"/>
  <c r="B1783" i="7"/>
  <c r="B1784" i="7"/>
  <c r="B1785" i="7"/>
  <c r="B1786" i="7"/>
  <c r="B1787" i="7"/>
  <c r="B1788" i="7"/>
  <c r="B1789" i="7"/>
  <c r="B1790" i="7"/>
  <c r="B1791" i="7"/>
  <c r="B1792" i="7"/>
  <c r="B1793" i="7"/>
  <c r="B1794" i="7"/>
  <c r="B1795" i="7"/>
  <c r="B1796" i="7"/>
  <c r="B1797" i="7"/>
  <c r="B1798" i="7"/>
  <c r="B1799" i="7"/>
  <c r="B1800" i="7"/>
  <c r="B1801" i="7"/>
  <c r="B1802" i="7"/>
  <c r="B1803" i="7"/>
  <c r="B1804" i="7"/>
  <c r="B1805" i="7"/>
  <c r="B1806" i="7"/>
  <c r="B1807" i="7"/>
  <c r="B1808" i="7"/>
  <c r="B1809" i="7"/>
  <c r="B1810" i="7"/>
  <c r="B1811" i="7"/>
  <c r="B1812" i="7"/>
  <c r="B1813" i="7"/>
  <c r="B1814" i="7"/>
  <c r="B1815" i="7"/>
  <c r="B1816" i="7"/>
  <c r="B1817" i="7"/>
  <c r="B1818" i="7"/>
  <c r="B1819" i="7"/>
  <c r="B1820" i="7"/>
  <c r="B1821" i="7"/>
  <c r="B1822" i="7"/>
  <c r="B1823" i="7"/>
  <c r="B1824" i="7"/>
  <c r="B1825" i="7"/>
  <c r="B1826" i="7"/>
  <c r="B1827" i="7"/>
  <c r="B1828" i="7"/>
  <c r="B1829" i="7"/>
  <c r="B1830" i="7"/>
  <c r="B1831" i="7"/>
  <c r="B1832" i="7"/>
  <c r="B1833" i="7"/>
  <c r="B1834" i="7"/>
  <c r="B1835" i="7"/>
  <c r="B1836" i="7"/>
  <c r="B1837" i="7"/>
  <c r="B1838" i="7"/>
  <c r="B1839" i="7"/>
  <c r="B1840" i="7"/>
  <c r="B1841" i="7"/>
  <c r="B1842" i="7"/>
  <c r="B1843" i="7"/>
  <c r="B1844" i="7"/>
  <c r="B1845" i="7"/>
  <c r="B1846" i="7"/>
  <c r="B1847" i="7"/>
  <c r="B1848" i="7"/>
  <c r="B1849" i="7"/>
  <c r="B1850" i="7"/>
  <c r="B1851" i="7"/>
  <c r="B1852" i="7"/>
  <c r="B1853" i="7"/>
  <c r="B1854" i="7"/>
  <c r="B1855" i="7"/>
  <c r="B1856" i="7"/>
  <c r="B1857" i="7"/>
  <c r="B1858" i="7"/>
  <c r="B1859" i="7"/>
  <c r="B1860" i="7"/>
  <c r="B1861" i="7"/>
  <c r="B1862" i="7"/>
  <c r="B1863" i="7"/>
  <c r="B1864" i="7"/>
  <c r="B1865" i="7"/>
  <c r="B1866" i="7"/>
  <c r="B1867" i="7"/>
  <c r="B1868" i="7"/>
  <c r="B1869" i="7"/>
  <c r="B1870" i="7"/>
  <c r="B1871" i="7"/>
  <c r="B1872" i="7"/>
  <c r="B1873" i="7"/>
  <c r="B1874" i="7"/>
  <c r="B1875" i="7"/>
  <c r="B1876" i="7"/>
  <c r="B1877" i="7"/>
  <c r="B1878" i="7"/>
  <c r="B1879" i="7"/>
  <c r="B1880" i="7"/>
  <c r="B1881" i="7"/>
  <c r="B1882" i="7"/>
  <c r="B1883" i="7"/>
  <c r="B1884" i="7"/>
  <c r="B1885" i="7"/>
  <c r="B1886" i="7"/>
  <c r="B1887" i="7"/>
  <c r="B1888" i="7"/>
  <c r="B1889" i="7"/>
  <c r="B1890" i="7"/>
  <c r="B1891" i="7"/>
  <c r="B1892" i="7"/>
  <c r="B1893" i="7"/>
  <c r="B1894" i="7"/>
  <c r="B1895" i="7"/>
  <c r="B1896" i="7"/>
  <c r="B1897" i="7"/>
  <c r="B1898" i="7"/>
  <c r="B1899" i="7"/>
  <c r="B1900" i="7"/>
  <c r="B1901" i="7"/>
  <c r="B1902" i="7"/>
  <c r="B1903" i="7"/>
  <c r="B1904" i="7"/>
  <c r="B1905" i="7"/>
  <c r="B1906" i="7"/>
  <c r="B1907" i="7"/>
  <c r="B1908" i="7"/>
  <c r="B1909" i="7"/>
  <c r="B1910" i="7"/>
  <c r="B1911" i="7"/>
  <c r="B1912" i="7"/>
  <c r="B1913" i="7"/>
  <c r="B1914" i="7"/>
  <c r="B1915" i="7"/>
  <c r="B1916" i="7"/>
  <c r="B1917" i="7"/>
  <c r="B1918" i="7"/>
  <c r="B1919" i="7"/>
  <c r="B1920" i="7"/>
  <c r="B1921" i="7"/>
  <c r="B1922" i="7"/>
  <c r="B1923" i="7"/>
  <c r="B1924" i="7"/>
  <c r="B1925" i="7"/>
  <c r="B1926" i="7"/>
  <c r="B1927" i="7"/>
  <c r="B1928" i="7"/>
  <c r="B1929" i="7"/>
  <c r="B1930" i="7"/>
  <c r="B1931" i="7"/>
  <c r="B1932" i="7"/>
  <c r="B1933" i="7"/>
  <c r="B1934" i="7"/>
  <c r="B1935" i="7"/>
  <c r="B1936" i="7"/>
  <c r="B1937" i="7"/>
  <c r="B1938" i="7"/>
  <c r="B1939" i="7"/>
  <c r="B1940" i="7"/>
  <c r="B1941" i="7"/>
  <c r="B1942" i="7"/>
  <c r="B1943" i="7"/>
  <c r="B1944" i="7"/>
  <c r="B1945" i="7"/>
  <c r="B1946" i="7"/>
  <c r="B1947" i="7"/>
  <c r="B1948" i="7"/>
  <c r="B1949" i="7"/>
  <c r="B1950" i="7"/>
  <c r="B1951" i="7"/>
  <c r="B1952" i="7"/>
  <c r="B1953" i="7"/>
  <c r="B1954" i="7"/>
  <c r="B1955" i="7"/>
  <c r="B1956" i="7"/>
  <c r="B1957" i="7"/>
  <c r="B1958" i="7"/>
  <c r="B1959" i="7"/>
  <c r="B1960" i="7"/>
  <c r="B1961" i="7"/>
  <c r="B1962" i="7"/>
  <c r="B1963" i="7"/>
  <c r="B1964" i="7"/>
  <c r="B1965" i="7"/>
  <c r="B1966" i="7"/>
  <c r="B1967" i="7"/>
  <c r="B1968" i="7"/>
  <c r="B1969" i="7"/>
  <c r="B1970" i="7"/>
  <c r="B1971" i="7"/>
  <c r="B1972" i="7"/>
  <c r="B1973" i="7"/>
  <c r="B1974" i="7"/>
  <c r="B1975" i="7"/>
  <c r="B1976" i="7"/>
  <c r="B1977" i="7"/>
  <c r="B1978" i="7"/>
  <c r="B1979" i="7"/>
  <c r="B1980" i="7"/>
  <c r="B1981" i="7"/>
  <c r="B1982" i="7"/>
  <c r="B1983" i="7"/>
  <c r="B1984" i="7"/>
  <c r="B1985" i="7"/>
  <c r="B1986" i="7"/>
  <c r="B1987" i="7"/>
  <c r="B1988" i="7"/>
  <c r="B1989" i="7"/>
  <c r="B1990" i="7"/>
  <c r="B1991" i="7"/>
  <c r="B1992" i="7"/>
  <c r="B1993" i="7"/>
  <c r="B1994" i="7"/>
  <c r="B1995" i="7"/>
  <c r="B1996" i="7"/>
  <c r="B1997" i="7"/>
  <c r="B1998" i="7"/>
  <c r="B1999" i="7"/>
  <c r="B2000" i="7"/>
  <c r="B2001" i="7"/>
  <c r="B2002" i="7"/>
  <c r="B2003" i="7"/>
  <c r="B2004" i="7"/>
  <c r="B2005" i="7"/>
  <c r="B2006" i="7"/>
  <c r="B2007" i="7"/>
  <c r="B2008" i="7"/>
  <c r="B2009" i="7"/>
  <c r="B2010" i="7"/>
  <c r="B2011" i="7"/>
  <c r="B2012" i="7"/>
  <c r="B2013" i="7"/>
  <c r="B2014" i="7"/>
  <c r="B2015" i="7"/>
  <c r="B2016" i="7"/>
  <c r="B2017" i="7"/>
  <c r="B2018" i="7"/>
  <c r="B2019" i="7"/>
  <c r="B2020" i="7"/>
  <c r="B2021" i="7"/>
  <c r="B2022" i="7"/>
  <c r="B2023" i="7"/>
  <c r="B2024" i="7"/>
  <c r="B2025" i="7"/>
  <c r="B2026" i="7"/>
  <c r="B2027" i="7"/>
  <c r="B2028" i="7"/>
  <c r="B2029" i="7"/>
  <c r="B2030" i="7"/>
  <c r="B2031" i="7"/>
  <c r="B2032" i="7"/>
  <c r="B2033" i="7"/>
  <c r="B2034" i="7"/>
  <c r="B2035" i="7"/>
  <c r="B2036" i="7"/>
  <c r="B2037" i="7"/>
  <c r="B2038" i="7"/>
  <c r="B2039" i="7"/>
  <c r="B2040" i="7"/>
  <c r="B2041" i="7"/>
  <c r="B2042" i="7"/>
  <c r="B2043" i="7"/>
  <c r="B2044" i="7"/>
  <c r="B2045" i="7"/>
  <c r="B2046" i="7"/>
  <c r="B2047" i="7"/>
  <c r="B2048" i="7"/>
  <c r="B2049" i="7"/>
  <c r="B2050" i="7"/>
  <c r="B2051" i="7"/>
  <c r="B2052" i="7"/>
  <c r="B2053" i="7"/>
  <c r="B2054" i="7"/>
  <c r="B2055" i="7"/>
  <c r="B2056" i="7"/>
  <c r="B2057" i="7"/>
  <c r="B2058" i="7"/>
  <c r="B2059" i="7"/>
  <c r="B2060" i="7"/>
  <c r="B2061" i="7"/>
  <c r="B2062" i="7"/>
  <c r="B2063" i="7"/>
  <c r="B2064" i="7"/>
  <c r="B2065" i="7"/>
  <c r="B2066" i="7"/>
  <c r="B2067" i="7"/>
  <c r="B2068" i="7"/>
  <c r="B2069" i="7"/>
  <c r="B2070" i="7"/>
  <c r="B2071" i="7"/>
  <c r="B2072" i="7"/>
  <c r="B2073" i="7"/>
  <c r="B2074" i="7"/>
  <c r="B2075" i="7"/>
  <c r="B2076" i="7"/>
  <c r="B2077" i="7"/>
  <c r="B2078" i="7"/>
  <c r="B2079" i="7"/>
  <c r="B2080" i="7"/>
  <c r="B2081" i="7"/>
  <c r="B2082" i="7"/>
  <c r="B2083" i="7"/>
  <c r="B2084" i="7"/>
  <c r="B2085" i="7"/>
  <c r="B2086" i="7"/>
  <c r="B2087" i="7"/>
  <c r="B2088" i="7"/>
  <c r="B2089" i="7"/>
  <c r="B2090" i="7"/>
  <c r="B2091" i="7"/>
  <c r="B2092" i="7"/>
  <c r="B2093" i="7"/>
  <c r="B2094" i="7"/>
  <c r="B2095" i="7"/>
  <c r="B2096" i="7"/>
  <c r="B2097" i="7"/>
  <c r="B2098" i="7"/>
  <c r="B2099" i="7"/>
  <c r="B2100" i="7"/>
  <c r="B2101" i="7"/>
  <c r="B2102" i="7"/>
  <c r="B2103" i="7"/>
  <c r="B2104" i="7"/>
  <c r="B2105" i="7"/>
  <c r="B2106" i="7"/>
  <c r="B2107" i="7"/>
  <c r="B2108" i="7"/>
  <c r="B2109" i="7"/>
  <c r="B2110" i="7"/>
  <c r="B2111" i="7"/>
  <c r="B2112" i="7"/>
  <c r="B2113" i="7"/>
  <c r="B2114" i="7"/>
  <c r="B2115" i="7"/>
  <c r="B2116" i="7"/>
  <c r="B2117" i="7"/>
  <c r="B2118" i="7"/>
  <c r="B2119" i="7"/>
  <c r="B2120" i="7"/>
  <c r="B2121" i="7"/>
  <c r="B2122" i="7"/>
  <c r="B2123" i="7"/>
  <c r="B2124" i="7"/>
  <c r="B2125" i="7"/>
  <c r="B2126" i="7"/>
  <c r="B2127" i="7"/>
  <c r="B2128" i="7"/>
  <c r="B2129" i="7"/>
  <c r="B2130" i="7"/>
  <c r="B2131" i="7"/>
  <c r="B2132" i="7"/>
  <c r="B2133" i="7"/>
  <c r="B2134" i="7"/>
  <c r="B2135" i="7"/>
  <c r="B2136" i="7"/>
  <c r="B2137" i="7"/>
  <c r="B2138" i="7"/>
  <c r="B2139" i="7"/>
  <c r="B2140" i="7"/>
  <c r="B2141" i="7"/>
  <c r="B2142" i="7"/>
  <c r="B2143" i="7"/>
  <c r="B2144" i="7"/>
  <c r="B2145" i="7"/>
  <c r="B2146" i="7"/>
  <c r="B2147" i="7"/>
  <c r="B2148" i="7"/>
  <c r="B2149" i="7"/>
  <c r="B2150" i="7"/>
  <c r="B2151" i="7"/>
  <c r="B2152" i="7"/>
  <c r="B2153" i="7"/>
  <c r="B2154" i="7"/>
  <c r="B2155" i="7"/>
  <c r="B2156" i="7"/>
  <c r="B2157" i="7"/>
  <c r="B2158" i="7"/>
  <c r="B2159" i="7"/>
  <c r="B2160" i="7"/>
  <c r="B2161" i="7"/>
  <c r="B2162" i="7"/>
  <c r="B2163" i="7"/>
  <c r="B2164" i="7"/>
  <c r="B2165" i="7"/>
  <c r="B2166" i="7"/>
  <c r="B2167" i="7"/>
  <c r="B2168" i="7"/>
  <c r="B2169" i="7"/>
  <c r="B2170" i="7"/>
  <c r="B2171" i="7"/>
  <c r="B2172" i="7"/>
  <c r="B2173" i="7"/>
  <c r="B2174" i="7"/>
  <c r="B2175" i="7"/>
  <c r="B2176" i="7"/>
  <c r="B2177" i="7"/>
  <c r="B2178" i="7"/>
  <c r="B2179" i="7"/>
  <c r="B2180" i="7"/>
  <c r="B2181" i="7"/>
  <c r="B2182" i="7"/>
  <c r="B2183" i="7"/>
  <c r="B2184" i="7"/>
  <c r="B2185" i="7"/>
  <c r="B2186" i="7"/>
  <c r="B2187" i="7"/>
  <c r="B2188" i="7"/>
  <c r="B2189" i="7"/>
  <c r="B2190" i="7"/>
  <c r="B2191" i="7"/>
  <c r="B2192" i="7"/>
  <c r="B2193" i="7"/>
  <c r="B2194" i="7"/>
  <c r="B2195" i="7"/>
  <c r="B2196" i="7"/>
  <c r="B2197" i="7"/>
  <c r="B2198" i="7"/>
  <c r="B2199" i="7"/>
  <c r="B2200" i="7"/>
  <c r="B2201" i="7"/>
  <c r="B2202" i="7"/>
  <c r="B2203" i="7"/>
  <c r="B2204" i="7"/>
  <c r="B2205" i="7"/>
  <c r="B2206" i="7"/>
  <c r="B2207" i="7"/>
  <c r="B2208" i="7"/>
  <c r="B2209" i="7"/>
  <c r="B2210" i="7"/>
  <c r="B2211" i="7"/>
  <c r="B2212" i="7"/>
  <c r="B2213" i="7"/>
  <c r="B2214" i="7"/>
  <c r="B2215" i="7"/>
  <c r="B2216" i="7"/>
  <c r="B2217" i="7"/>
  <c r="B2218" i="7"/>
  <c r="B2219" i="7"/>
  <c r="B2220" i="7"/>
  <c r="B2221" i="7"/>
  <c r="B2222" i="7"/>
  <c r="B2223" i="7"/>
  <c r="B2224" i="7"/>
  <c r="B2225" i="7"/>
  <c r="B2226" i="7"/>
  <c r="B2227" i="7"/>
  <c r="B2228" i="7"/>
  <c r="B2229" i="7"/>
  <c r="B2230" i="7"/>
  <c r="B2231" i="7"/>
  <c r="B2232" i="7"/>
  <c r="B2233" i="7"/>
  <c r="B2234" i="7"/>
  <c r="B2235" i="7"/>
  <c r="B2236" i="7"/>
  <c r="B2237" i="7"/>
  <c r="B2238" i="7"/>
  <c r="B2239" i="7"/>
  <c r="B2240" i="7"/>
  <c r="B2241" i="7"/>
  <c r="B2242" i="7"/>
  <c r="B2243" i="7"/>
  <c r="B2244" i="7"/>
  <c r="B2245" i="7"/>
  <c r="B2246" i="7"/>
  <c r="B2247" i="7"/>
  <c r="B2248" i="7"/>
  <c r="B2249" i="7"/>
  <c r="B2250" i="7"/>
  <c r="B2251" i="7"/>
  <c r="B2252" i="7"/>
  <c r="B2253" i="7"/>
  <c r="B2254" i="7"/>
  <c r="B2255" i="7"/>
  <c r="B2256" i="7"/>
  <c r="B2257" i="7"/>
  <c r="B2258" i="7"/>
  <c r="B2259" i="7"/>
  <c r="B2260" i="7"/>
  <c r="B2261" i="7"/>
  <c r="B2262" i="7"/>
  <c r="B2263" i="7"/>
  <c r="B2264" i="7"/>
  <c r="B2265" i="7"/>
  <c r="B2266" i="7"/>
  <c r="B2267" i="7"/>
  <c r="B2268" i="7"/>
  <c r="B2269" i="7"/>
  <c r="B2270" i="7"/>
  <c r="B2271" i="7"/>
  <c r="B2272" i="7"/>
  <c r="B2273" i="7"/>
  <c r="B2274" i="7"/>
  <c r="B2275" i="7"/>
  <c r="B2276" i="7"/>
  <c r="B2277" i="7"/>
  <c r="B2278" i="7"/>
  <c r="B2279" i="7"/>
  <c r="B2280" i="7"/>
  <c r="B2281" i="7"/>
  <c r="B2282" i="7"/>
  <c r="B2283" i="7"/>
  <c r="B2284" i="7"/>
  <c r="B2285" i="7"/>
  <c r="B2286" i="7"/>
  <c r="B2287" i="7"/>
  <c r="B2288" i="7"/>
  <c r="B2289" i="7"/>
  <c r="B2290" i="7"/>
  <c r="B2291" i="7"/>
  <c r="B2292" i="7"/>
  <c r="B2293" i="7"/>
  <c r="B2294" i="7"/>
  <c r="B2295" i="7"/>
  <c r="B2296" i="7"/>
  <c r="B2297" i="7"/>
  <c r="B2298" i="7"/>
  <c r="B2299" i="7"/>
  <c r="B2300" i="7"/>
  <c r="B2301" i="7"/>
  <c r="B2302" i="7"/>
  <c r="B2303" i="7"/>
  <c r="B2304" i="7"/>
  <c r="B2305" i="7"/>
  <c r="B2306" i="7"/>
  <c r="B2307" i="7"/>
  <c r="B2308" i="7"/>
  <c r="B2309" i="7"/>
  <c r="B2310" i="7"/>
  <c r="B2311" i="7"/>
  <c r="B2312" i="7"/>
  <c r="B2313" i="7"/>
  <c r="B2314" i="7"/>
  <c r="B2315" i="7"/>
  <c r="B2316" i="7"/>
  <c r="B2317" i="7"/>
  <c r="B2318" i="7"/>
  <c r="B2319" i="7"/>
  <c r="B2320" i="7"/>
  <c r="B2321" i="7"/>
  <c r="B2322" i="7"/>
  <c r="B2323" i="7"/>
  <c r="B2324" i="7"/>
  <c r="B2325" i="7"/>
  <c r="B2326" i="7"/>
  <c r="B2327" i="7"/>
  <c r="B2328" i="7"/>
  <c r="B2329" i="7"/>
  <c r="B2330" i="7"/>
  <c r="B2331" i="7"/>
  <c r="B2332" i="7"/>
  <c r="B2333" i="7"/>
  <c r="B2334" i="7"/>
  <c r="B2335" i="7"/>
  <c r="B2336" i="7"/>
  <c r="B2337" i="7"/>
  <c r="B2338" i="7"/>
  <c r="B2339" i="7"/>
  <c r="B2340" i="7"/>
  <c r="B2341" i="7"/>
  <c r="B2342" i="7"/>
  <c r="B2343" i="7"/>
  <c r="B2344" i="7"/>
  <c r="B2345" i="7"/>
  <c r="B2346" i="7"/>
  <c r="B2347" i="7"/>
  <c r="B2348" i="7"/>
  <c r="B2349" i="7"/>
  <c r="B2350" i="7"/>
  <c r="B2351" i="7"/>
  <c r="B2352" i="7"/>
  <c r="B2353" i="7"/>
  <c r="B2354" i="7"/>
  <c r="B2355" i="7"/>
  <c r="B2356" i="7"/>
  <c r="B2357" i="7"/>
  <c r="B2358" i="7"/>
  <c r="B2359" i="7"/>
  <c r="B2360" i="7"/>
  <c r="B2361" i="7"/>
  <c r="B2362" i="7"/>
  <c r="B2363" i="7"/>
  <c r="B2364" i="7"/>
  <c r="B2365" i="7"/>
  <c r="B2366" i="7"/>
  <c r="B2367" i="7"/>
  <c r="B2368" i="7"/>
  <c r="B2369" i="7"/>
  <c r="B2370" i="7"/>
  <c r="B2371" i="7"/>
  <c r="B2372" i="7"/>
  <c r="B2373" i="7"/>
  <c r="B2374" i="7"/>
  <c r="B2375" i="7"/>
  <c r="B2376" i="7"/>
  <c r="B2377" i="7"/>
  <c r="B2378" i="7"/>
  <c r="B2379" i="7"/>
  <c r="B2380" i="7"/>
  <c r="B2381" i="7"/>
  <c r="B2382" i="7"/>
  <c r="B2383" i="7"/>
  <c r="B2384" i="7"/>
  <c r="B2385" i="7"/>
  <c r="B2386" i="7"/>
  <c r="B2387" i="7"/>
  <c r="B2388" i="7"/>
  <c r="B2389" i="7"/>
  <c r="B2390" i="7"/>
  <c r="B2391" i="7"/>
  <c r="B2392" i="7"/>
  <c r="B2393" i="7"/>
  <c r="B2394" i="7"/>
  <c r="B2395" i="7"/>
  <c r="B2396" i="7"/>
  <c r="B2397" i="7"/>
  <c r="B2398" i="7"/>
  <c r="B2399" i="7"/>
  <c r="B2400" i="7"/>
  <c r="B2401" i="7"/>
  <c r="B2402" i="7"/>
  <c r="B2403" i="7"/>
  <c r="B2404" i="7"/>
  <c r="B2405" i="7"/>
  <c r="B2406" i="7"/>
  <c r="B2407" i="7"/>
  <c r="B2408" i="7"/>
  <c r="B2409" i="7"/>
  <c r="B2410" i="7"/>
  <c r="B2411" i="7"/>
  <c r="B2412" i="7"/>
  <c r="B2413" i="7"/>
  <c r="B2414" i="7"/>
  <c r="B2415" i="7"/>
  <c r="B2416" i="7"/>
  <c r="B2417" i="7"/>
  <c r="B2418" i="7"/>
  <c r="B2419" i="7"/>
  <c r="B2420" i="7"/>
  <c r="B2421" i="7"/>
  <c r="B2422" i="7"/>
  <c r="B2423" i="7"/>
  <c r="B2424" i="7"/>
  <c r="B2425" i="7"/>
  <c r="B2426" i="7"/>
  <c r="B2427" i="7"/>
  <c r="B2428" i="7"/>
  <c r="B2429" i="7"/>
  <c r="B2430" i="7"/>
  <c r="B2431" i="7"/>
  <c r="B2432" i="7"/>
  <c r="B2433" i="7"/>
  <c r="B2434" i="7"/>
  <c r="B2435" i="7"/>
  <c r="B2436" i="7"/>
  <c r="B2437" i="7"/>
  <c r="B2438" i="7"/>
  <c r="B2439" i="7"/>
  <c r="B2440" i="7"/>
  <c r="B2441" i="7"/>
  <c r="B2442" i="7"/>
  <c r="B2443" i="7"/>
  <c r="B2444" i="7"/>
  <c r="B2445" i="7"/>
  <c r="B2446" i="7"/>
  <c r="B2447" i="7"/>
  <c r="B2448" i="7"/>
  <c r="B2449" i="7"/>
  <c r="B2450" i="7"/>
  <c r="B2451" i="7"/>
  <c r="B2452" i="7"/>
  <c r="B2453" i="7"/>
  <c r="B2454" i="7"/>
  <c r="B2455" i="7"/>
  <c r="B2456" i="7"/>
  <c r="B2457" i="7"/>
  <c r="B2458" i="7"/>
  <c r="B2459" i="7"/>
  <c r="B2460" i="7"/>
  <c r="B2461" i="7"/>
  <c r="B2462" i="7"/>
  <c r="B2463" i="7"/>
  <c r="B2464" i="7"/>
  <c r="B2465" i="7"/>
  <c r="B2466" i="7"/>
  <c r="B2467" i="7"/>
  <c r="B2468" i="7"/>
  <c r="B2469" i="7"/>
  <c r="B2470" i="7"/>
  <c r="B2471" i="7"/>
  <c r="B2472" i="7"/>
  <c r="B2473" i="7"/>
  <c r="B2474" i="7"/>
  <c r="B2475" i="7"/>
  <c r="B2476" i="7"/>
  <c r="B2477" i="7"/>
  <c r="B2478" i="7"/>
  <c r="B2479" i="7"/>
  <c r="B2480" i="7"/>
  <c r="B2481" i="7"/>
  <c r="B2482" i="7"/>
  <c r="B2483" i="7"/>
  <c r="B2484" i="7"/>
  <c r="B2485" i="7"/>
  <c r="B2486" i="7"/>
  <c r="B2487" i="7"/>
  <c r="B2488" i="7"/>
  <c r="B2489" i="7"/>
  <c r="B2490" i="7"/>
  <c r="B2491" i="7"/>
  <c r="B2492" i="7"/>
  <c r="B2493" i="7"/>
  <c r="B2494" i="7"/>
  <c r="B2495" i="7"/>
  <c r="B2496" i="7"/>
  <c r="B2497" i="7"/>
  <c r="B2498" i="7"/>
  <c r="B2499" i="7"/>
  <c r="B2500" i="7"/>
  <c r="B2501" i="7"/>
  <c r="B2502" i="7"/>
  <c r="B2503" i="7"/>
  <c r="B2504" i="7"/>
  <c r="B2505" i="7"/>
  <c r="B2506" i="7"/>
  <c r="B2507" i="7"/>
  <c r="B2508" i="7"/>
  <c r="B2509" i="7"/>
  <c r="B2510" i="7"/>
  <c r="B2511" i="7"/>
  <c r="B2512" i="7"/>
  <c r="B2513" i="7"/>
  <c r="B2514" i="7"/>
  <c r="B2515" i="7"/>
  <c r="B2516" i="7"/>
  <c r="B2517" i="7"/>
  <c r="B2518" i="7"/>
  <c r="B2519" i="7"/>
  <c r="B2520" i="7"/>
  <c r="B2521" i="7"/>
  <c r="B2522" i="7"/>
  <c r="B2523" i="7"/>
  <c r="B2524" i="7"/>
  <c r="B2525" i="7"/>
  <c r="B2526" i="7"/>
  <c r="B2527" i="7"/>
  <c r="B2528" i="7"/>
  <c r="B2529" i="7"/>
  <c r="B2530" i="7"/>
  <c r="B2531" i="7"/>
  <c r="B2532" i="7"/>
  <c r="B2533" i="7"/>
  <c r="B2534" i="7"/>
  <c r="B2535" i="7"/>
  <c r="B2536" i="7"/>
  <c r="B2537" i="7"/>
  <c r="B2538" i="7"/>
  <c r="B2539" i="7"/>
  <c r="B2540" i="7"/>
  <c r="B2541" i="7"/>
  <c r="B2542" i="7"/>
  <c r="B2543" i="7"/>
  <c r="B2544" i="7"/>
  <c r="B2545" i="7"/>
  <c r="B2546" i="7"/>
  <c r="B2547" i="7"/>
  <c r="B2548" i="7"/>
  <c r="B2549" i="7"/>
  <c r="B2550" i="7"/>
  <c r="B2551" i="7"/>
  <c r="B2552" i="7"/>
  <c r="B2553" i="7"/>
  <c r="B2554" i="7"/>
  <c r="B2555" i="7"/>
  <c r="B2556" i="7"/>
  <c r="B2557" i="7"/>
  <c r="B2558" i="7"/>
  <c r="B2559" i="7"/>
  <c r="B2560" i="7"/>
  <c r="B2561" i="7"/>
  <c r="B2562" i="7"/>
  <c r="B2563" i="7"/>
  <c r="B2564" i="7"/>
  <c r="B2565" i="7"/>
  <c r="B2566" i="7"/>
  <c r="B2567" i="7"/>
  <c r="B2568" i="7"/>
  <c r="B2569" i="7"/>
  <c r="B2570" i="7"/>
  <c r="B2571" i="7"/>
  <c r="B2572" i="7"/>
  <c r="B2573" i="7"/>
  <c r="B2574" i="7"/>
  <c r="B2575" i="7"/>
  <c r="B2576" i="7"/>
  <c r="B2577" i="7"/>
  <c r="B2578" i="7"/>
  <c r="B2579" i="7"/>
  <c r="B2580" i="7"/>
  <c r="B2581" i="7"/>
  <c r="B2582" i="7"/>
  <c r="B2583" i="7"/>
  <c r="B2584" i="7"/>
  <c r="B2585" i="7"/>
  <c r="B2586" i="7"/>
  <c r="B2587" i="7"/>
  <c r="B2588" i="7"/>
  <c r="B2589" i="7"/>
  <c r="B2590" i="7"/>
  <c r="B2591" i="7"/>
  <c r="B2592" i="7"/>
  <c r="B2593" i="7"/>
  <c r="B2594" i="7"/>
  <c r="B2595" i="7"/>
  <c r="B2596" i="7"/>
  <c r="B2597" i="7"/>
  <c r="B2598" i="7"/>
  <c r="B2599" i="7"/>
  <c r="B2600" i="7"/>
  <c r="B2601" i="7"/>
  <c r="B2602" i="7"/>
  <c r="B2603" i="7"/>
  <c r="B2604" i="7"/>
  <c r="B2605" i="7"/>
  <c r="B2606" i="7"/>
  <c r="B2607" i="7"/>
  <c r="B2608" i="7"/>
  <c r="B2609" i="7"/>
  <c r="B2610" i="7"/>
  <c r="B2611" i="7"/>
  <c r="B2612" i="7"/>
  <c r="B2613" i="7"/>
  <c r="B2614" i="7"/>
  <c r="B2615" i="7"/>
  <c r="B2616" i="7"/>
  <c r="B2617" i="7"/>
  <c r="B2618" i="7"/>
  <c r="B2619" i="7"/>
  <c r="B2620" i="7"/>
  <c r="B2621" i="7"/>
  <c r="B2622" i="7"/>
  <c r="B2623" i="7"/>
  <c r="B2624" i="7"/>
  <c r="B2625" i="7"/>
  <c r="B2626" i="7"/>
  <c r="B2627" i="7"/>
  <c r="B2628" i="7"/>
  <c r="B2629" i="7"/>
  <c r="B2630" i="7"/>
  <c r="B2631" i="7"/>
  <c r="B2632" i="7"/>
  <c r="B2633" i="7"/>
  <c r="B2634" i="7"/>
  <c r="B2635" i="7"/>
  <c r="B2636" i="7"/>
  <c r="B2637" i="7"/>
  <c r="B2638" i="7"/>
  <c r="B2639" i="7"/>
  <c r="B2640" i="7"/>
  <c r="B2641" i="7"/>
  <c r="B2642" i="7"/>
  <c r="B2643" i="7"/>
  <c r="B2644" i="7"/>
  <c r="B2645" i="7"/>
  <c r="B2646" i="7"/>
  <c r="B2647" i="7"/>
  <c r="B2648" i="7"/>
  <c r="B2649" i="7"/>
  <c r="B2650" i="7"/>
  <c r="B2651" i="7"/>
  <c r="B2652" i="7"/>
  <c r="B2653" i="7"/>
  <c r="B2654" i="7"/>
  <c r="B2655" i="7"/>
  <c r="B2656" i="7"/>
  <c r="B2657" i="7"/>
  <c r="B2658" i="7"/>
  <c r="B2659" i="7"/>
  <c r="B2660" i="7"/>
  <c r="B2661" i="7"/>
  <c r="B2662" i="7"/>
  <c r="B2663" i="7"/>
  <c r="B2664" i="7"/>
  <c r="B2665" i="7"/>
  <c r="B2666" i="7"/>
  <c r="B2667" i="7"/>
  <c r="B2668" i="7"/>
  <c r="B2669" i="7"/>
  <c r="B2670" i="7"/>
  <c r="B2671" i="7"/>
  <c r="B2672" i="7"/>
  <c r="B2673" i="7"/>
  <c r="B2674" i="7"/>
  <c r="B2675" i="7"/>
  <c r="B2676" i="7"/>
  <c r="B2677" i="7"/>
  <c r="B2678" i="7"/>
  <c r="B2679" i="7"/>
  <c r="B2680" i="7"/>
  <c r="B2681" i="7"/>
  <c r="B2682" i="7"/>
  <c r="B2683" i="7"/>
  <c r="B2684" i="7"/>
  <c r="B2685" i="7"/>
  <c r="B2686" i="7"/>
  <c r="B2687" i="7"/>
  <c r="B2688" i="7"/>
  <c r="B2689" i="7"/>
  <c r="B2690" i="7"/>
  <c r="B2691" i="7"/>
  <c r="B2692" i="7"/>
  <c r="B2693" i="7"/>
  <c r="B2694" i="7"/>
  <c r="B2695" i="7"/>
  <c r="B2696" i="7"/>
  <c r="B2697" i="7"/>
  <c r="B2698" i="7"/>
  <c r="B2699" i="7"/>
  <c r="B2700" i="7"/>
  <c r="B2701" i="7"/>
  <c r="B2702" i="7"/>
  <c r="B2703" i="7"/>
  <c r="B2704" i="7"/>
  <c r="B2705" i="7"/>
  <c r="B2706" i="7"/>
  <c r="B2707" i="7"/>
  <c r="B2708" i="7"/>
  <c r="B2709" i="7"/>
  <c r="B2710" i="7"/>
  <c r="B2711" i="7"/>
  <c r="B2712" i="7"/>
  <c r="B2713" i="7"/>
  <c r="B2714" i="7"/>
  <c r="B2715" i="7"/>
  <c r="B2716" i="7"/>
  <c r="B2717" i="7"/>
  <c r="B2718" i="7"/>
  <c r="B2719" i="7"/>
  <c r="B2720" i="7"/>
  <c r="B2721" i="7"/>
  <c r="B2722" i="7"/>
  <c r="B2723" i="7"/>
  <c r="B2724" i="7"/>
  <c r="B2725" i="7"/>
  <c r="B2726" i="7"/>
  <c r="B2727" i="7"/>
  <c r="B2728" i="7"/>
  <c r="B2729" i="7"/>
  <c r="B2730" i="7"/>
  <c r="B2731" i="7"/>
  <c r="B2732" i="7"/>
  <c r="B2733" i="7"/>
  <c r="B2734" i="7"/>
  <c r="B2735" i="7"/>
  <c r="B2736" i="7"/>
  <c r="B2737" i="7"/>
  <c r="B2738" i="7"/>
  <c r="B2739" i="7"/>
  <c r="B2740" i="7"/>
  <c r="B2741" i="7"/>
  <c r="B2742" i="7"/>
  <c r="B2743" i="7"/>
  <c r="B2744" i="7"/>
  <c r="B2745" i="7"/>
  <c r="B2746" i="7"/>
  <c r="B2747" i="7"/>
  <c r="B2748" i="7"/>
  <c r="B2749" i="7"/>
  <c r="B2750" i="7"/>
  <c r="B2751" i="7"/>
  <c r="B2752" i="7"/>
  <c r="B2753" i="7"/>
  <c r="B2754" i="7"/>
  <c r="B2755" i="7"/>
  <c r="B2756" i="7"/>
  <c r="B2757" i="7"/>
  <c r="B2758" i="7"/>
  <c r="B2759" i="7"/>
  <c r="B2760" i="7"/>
  <c r="B2761" i="7"/>
  <c r="B2762" i="7"/>
  <c r="B2763" i="7"/>
  <c r="B2764" i="7"/>
  <c r="B2765" i="7"/>
  <c r="B2766" i="7"/>
  <c r="B2767" i="7"/>
  <c r="B2768" i="7"/>
  <c r="B2769" i="7"/>
  <c r="B2770" i="7"/>
  <c r="B2771" i="7"/>
  <c r="B2772" i="7"/>
  <c r="B2773" i="7"/>
  <c r="B2774" i="7"/>
  <c r="B2775" i="7"/>
  <c r="B2776" i="7"/>
  <c r="B2777" i="7"/>
  <c r="B2778" i="7"/>
  <c r="B2779" i="7"/>
  <c r="B2780" i="7"/>
  <c r="B2781" i="7"/>
  <c r="B2782" i="7"/>
  <c r="B2783" i="7"/>
  <c r="B2784" i="7"/>
  <c r="B2785" i="7"/>
  <c r="B2786" i="7"/>
  <c r="B2787" i="7"/>
  <c r="B2788" i="7"/>
  <c r="B2789" i="7"/>
  <c r="B2790" i="7"/>
  <c r="B2791" i="7"/>
  <c r="B2792" i="7"/>
  <c r="B2793" i="7"/>
  <c r="B2794" i="7"/>
  <c r="B2795" i="7"/>
  <c r="B2796" i="7"/>
  <c r="B2797" i="7"/>
  <c r="B2798" i="7"/>
  <c r="B2799" i="7"/>
  <c r="B2800" i="7"/>
  <c r="B2801" i="7"/>
  <c r="B2802" i="7"/>
  <c r="B2803" i="7"/>
  <c r="B2804" i="7"/>
  <c r="B2805" i="7"/>
  <c r="B2806" i="7"/>
  <c r="B2807" i="7"/>
  <c r="B2808" i="7"/>
  <c r="B2809" i="7"/>
  <c r="B2810" i="7"/>
  <c r="B2811" i="7"/>
  <c r="B2812" i="7"/>
  <c r="B2813" i="7"/>
  <c r="B2814" i="7"/>
  <c r="B2815" i="7"/>
  <c r="B2816" i="7"/>
  <c r="B2817" i="7"/>
  <c r="B2818" i="7"/>
  <c r="B2819" i="7"/>
  <c r="B2820" i="7"/>
  <c r="B2821" i="7"/>
  <c r="B2822" i="7"/>
  <c r="B2823" i="7"/>
  <c r="B2824" i="7"/>
  <c r="B2825" i="7"/>
  <c r="B2826" i="7"/>
  <c r="B2827" i="7"/>
  <c r="B2828" i="7"/>
  <c r="B2829" i="7"/>
  <c r="B2830" i="7"/>
  <c r="B2831" i="7"/>
  <c r="B2832" i="7"/>
  <c r="B2833" i="7"/>
  <c r="B2834" i="7"/>
  <c r="B2835" i="7"/>
  <c r="B2836" i="7"/>
  <c r="B2837" i="7"/>
  <c r="B2838" i="7"/>
  <c r="B2839" i="7"/>
  <c r="B2840" i="7"/>
  <c r="B2841" i="7"/>
  <c r="B2842" i="7"/>
  <c r="B2843" i="7"/>
  <c r="B2844" i="7"/>
  <c r="B2845" i="7"/>
  <c r="B2846" i="7"/>
  <c r="B2847" i="7"/>
  <c r="B2848" i="7"/>
  <c r="B2849" i="7"/>
  <c r="B2850" i="7"/>
  <c r="B2851" i="7"/>
  <c r="B2852" i="7"/>
  <c r="B2853" i="7"/>
  <c r="B2854" i="7"/>
  <c r="B2855" i="7"/>
  <c r="B2856" i="7"/>
  <c r="B2857" i="7"/>
  <c r="B2858" i="7"/>
  <c r="B2859" i="7"/>
  <c r="B2860" i="7"/>
  <c r="B2861" i="7"/>
  <c r="B2862" i="7"/>
  <c r="B2863" i="7"/>
  <c r="B2864" i="7"/>
  <c r="B2865" i="7"/>
  <c r="B2866" i="7"/>
  <c r="B2867" i="7"/>
  <c r="B2868" i="7"/>
  <c r="B2869" i="7"/>
  <c r="B2870" i="7"/>
  <c r="B2871" i="7"/>
  <c r="B2872" i="7"/>
  <c r="B2873" i="7"/>
  <c r="B2874" i="7"/>
  <c r="B2875" i="7"/>
  <c r="B2876" i="7"/>
  <c r="B2877" i="7"/>
  <c r="B2878" i="7"/>
  <c r="B2879" i="7"/>
  <c r="B2880" i="7"/>
  <c r="B2881" i="7"/>
  <c r="B2882" i="7"/>
  <c r="B2883" i="7"/>
  <c r="B2884" i="7"/>
  <c r="B2885" i="7"/>
  <c r="B2886" i="7"/>
  <c r="B2887" i="7"/>
  <c r="B2888" i="7"/>
  <c r="B2889" i="7"/>
  <c r="B2890" i="7"/>
  <c r="B2891" i="7"/>
  <c r="B2892" i="7"/>
  <c r="B2893" i="7"/>
  <c r="B2894" i="7"/>
  <c r="B2895" i="7"/>
  <c r="B2896" i="7"/>
  <c r="B2897" i="7"/>
  <c r="B2898" i="7"/>
  <c r="B2899" i="7"/>
  <c r="B2900" i="7"/>
  <c r="B2901" i="7"/>
  <c r="B2902" i="7"/>
  <c r="B2903" i="7"/>
  <c r="B2904" i="7"/>
  <c r="B2905" i="7"/>
  <c r="B2906" i="7"/>
  <c r="B2907" i="7"/>
  <c r="B2908" i="7"/>
  <c r="B2909" i="7"/>
  <c r="B2910" i="7"/>
  <c r="B2911" i="7"/>
  <c r="B2912" i="7"/>
  <c r="B2913" i="7"/>
  <c r="B2914" i="7"/>
  <c r="B2915" i="7"/>
  <c r="B2916" i="7"/>
  <c r="B2917" i="7"/>
  <c r="B2918" i="7"/>
  <c r="B2919" i="7"/>
  <c r="B2920" i="7"/>
  <c r="B2921" i="7"/>
  <c r="B2922" i="7"/>
  <c r="B2923" i="7"/>
  <c r="B2924" i="7"/>
  <c r="B2925" i="7"/>
  <c r="B2926" i="7"/>
  <c r="B2927" i="7"/>
  <c r="B2928" i="7"/>
  <c r="B2929" i="7"/>
  <c r="B2930" i="7"/>
  <c r="B2931" i="7"/>
  <c r="B2932" i="7"/>
  <c r="B2933" i="7"/>
  <c r="B2934" i="7"/>
  <c r="B2935" i="7"/>
  <c r="B2936" i="7"/>
  <c r="B2937" i="7"/>
  <c r="B2938" i="7"/>
  <c r="B2939" i="7"/>
  <c r="B2940" i="7"/>
  <c r="B2941" i="7"/>
  <c r="B2942" i="7"/>
  <c r="B2943" i="7"/>
  <c r="B2944" i="7"/>
  <c r="B2945" i="7"/>
  <c r="B2946" i="7"/>
  <c r="B2947" i="7"/>
  <c r="B2948" i="7"/>
  <c r="B2949" i="7"/>
  <c r="B2950" i="7"/>
  <c r="B2951" i="7"/>
  <c r="B2952" i="7"/>
  <c r="B2953" i="7"/>
  <c r="B2954" i="7"/>
  <c r="B2955" i="7"/>
  <c r="B2956" i="7"/>
  <c r="B2957" i="7"/>
  <c r="B2958" i="7"/>
  <c r="B2959" i="7"/>
  <c r="B2960" i="7"/>
  <c r="B2961" i="7"/>
  <c r="B2962" i="7"/>
  <c r="B2963" i="7"/>
  <c r="B2964" i="7"/>
  <c r="B2965" i="7"/>
  <c r="B2966" i="7"/>
  <c r="B2967" i="7"/>
  <c r="B2968" i="7"/>
  <c r="B2969" i="7"/>
  <c r="B2970" i="7"/>
  <c r="B2971" i="7"/>
  <c r="B2972" i="7"/>
  <c r="B2973" i="7"/>
  <c r="B2974" i="7"/>
  <c r="B2975" i="7"/>
  <c r="B2976" i="7"/>
  <c r="B2977" i="7"/>
  <c r="B2978" i="7"/>
  <c r="B2979" i="7"/>
  <c r="B2980" i="7"/>
  <c r="B2981" i="7"/>
  <c r="B2982" i="7"/>
  <c r="B2983" i="7"/>
  <c r="B2984" i="7"/>
  <c r="B2985" i="7"/>
  <c r="B2986" i="7"/>
  <c r="B2987" i="7"/>
  <c r="B2988" i="7"/>
  <c r="B2989" i="7"/>
  <c r="B2990" i="7"/>
  <c r="B2991" i="7"/>
  <c r="B2992" i="7"/>
  <c r="B2993" i="7"/>
  <c r="B2994" i="7"/>
  <c r="B2995" i="7"/>
  <c r="B2996" i="7"/>
  <c r="B2997" i="7"/>
  <c r="B2998" i="7"/>
  <c r="B2999" i="7"/>
  <c r="B3000" i="7"/>
  <c r="B3001" i="7"/>
  <c r="B3002" i="7"/>
  <c r="B3003" i="7"/>
  <c r="B3004" i="7"/>
  <c r="B3005" i="7"/>
  <c r="B3006" i="7"/>
  <c r="B3007" i="7"/>
  <c r="B3008" i="7"/>
  <c r="B3009" i="7"/>
  <c r="B3010" i="7"/>
  <c r="B3011" i="7"/>
  <c r="B3012" i="7"/>
  <c r="B3013" i="7"/>
  <c r="B3014" i="7"/>
  <c r="B3015" i="7"/>
  <c r="B3016" i="7"/>
  <c r="B3017" i="7"/>
  <c r="B3018" i="7"/>
  <c r="B3019" i="7"/>
  <c r="B3020" i="7"/>
  <c r="B3021" i="7"/>
  <c r="B3022" i="7"/>
  <c r="B3023" i="7"/>
  <c r="B3024" i="7"/>
  <c r="B3025" i="7"/>
  <c r="B3026" i="7"/>
  <c r="B3027" i="7"/>
  <c r="B3028" i="7"/>
  <c r="B3029" i="7"/>
  <c r="B3030" i="7"/>
  <c r="B3031" i="7"/>
  <c r="B3032" i="7"/>
  <c r="B3033" i="7"/>
  <c r="B3034" i="7"/>
  <c r="B3035" i="7"/>
  <c r="B3036" i="7"/>
  <c r="B3037" i="7"/>
  <c r="B3038" i="7"/>
  <c r="B3039" i="7"/>
  <c r="B3040" i="7"/>
  <c r="B3041" i="7"/>
  <c r="B3042" i="7"/>
  <c r="B3043" i="7"/>
  <c r="B3044" i="7"/>
  <c r="B3045" i="7"/>
  <c r="B3046" i="7"/>
  <c r="B3047" i="7"/>
  <c r="B3048" i="7"/>
  <c r="B3049" i="7"/>
  <c r="B3050" i="7"/>
  <c r="B3051" i="7"/>
  <c r="B3052" i="7"/>
  <c r="B3053" i="7"/>
  <c r="B3054" i="7"/>
  <c r="B3055" i="7"/>
  <c r="B3056" i="7"/>
  <c r="B3057" i="7"/>
  <c r="B3058" i="7"/>
  <c r="B3059" i="7"/>
  <c r="B3060" i="7"/>
  <c r="B3061" i="7"/>
  <c r="B3062" i="7"/>
  <c r="B3063" i="7"/>
  <c r="B3064" i="7"/>
  <c r="B3065" i="7"/>
  <c r="B3066" i="7"/>
  <c r="B3067" i="7"/>
  <c r="B3068" i="7"/>
  <c r="B3069" i="7"/>
  <c r="B3070" i="7"/>
  <c r="B3071" i="7"/>
  <c r="B3072" i="7"/>
  <c r="B3073" i="7"/>
  <c r="B3074" i="7"/>
  <c r="B3075" i="7"/>
  <c r="B3076" i="7"/>
  <c r="B3077" i="7"/>
  <c r="B3078" i="7"/>
  <c r="B3079" i="7"/>
  <c r="B3080" i="7"/>
  <c r="B3081" i="7"/>
  <c r="B3082" i="7"/>
  <c r="B3083" i="7"/>
  <c r="B3084" i="7"/>
  <c r="B3085" i="7"/>
  <c r="B3086" i="7"/>
  <c r="B3087" i="7"/>
  <c r="B3088" i="7"/>
  <c r="B3089" i="7"/>
  <c r="B3090" i="7"/>
  <c r="B3091" i="7"/>
  <c r="B3092" i="7"/>
  <c r="B3093" i="7"/>
  <c r="B3094" i="7"/>
  <c r="B3095" i="7"/>
  <c r="B3096" i="7"/>
  <c r="B3097" i="7"/>
  <c r="B3098" i="7"/>
  <c r="B3099" i="7"/>
  <c r="B3100" i="7"/>
  <c r="B3101" i="7"/>
  <c r="B3102" i="7"/>
  <c r="B3103" i="7"/>
  <c r="B3104" i="7"/>
  <c r="B3105" i="7"/>
  <c r="B3106" i="7"/>
  <c r="B3107" i="7"/>
  <c r="B3108" i="7"/>
  <c r="B3109" i="7"/>
  <c r="B3110" i="7"/>
  <c r="B3111" i="7"/>
  <c r="B3112" i="7"/>
  <c r="B3113" i="7"/>
  <c r="B3114" i="7"/>
  <c r="B3115" i="7"/>
  <c r="B3116" i="7"/>
  <c r="B3117" i="7"/>
  <c r="B3118" i="7"/>
  <c r="B3119" i="7"/>
  <c r="B3120" i="7"/>
  <c r="B3121" i="7"/>
  <c r="B3122" i="7"/>
  <c r="B3123" i="7"/>
  <c r="B3124" i="7"/>
  <c r="B3125" i="7"/>
  <c r="B3126" i="7"/>
  <c r="B3127" i="7"/>
  <c r="B3128" i="7"/>
  <c r="B3129" i="7"/>
  <c r="B3130" i="7"/>
  <c r="B3131" i="7"/>
  <c r="B3132" i="7"/>
  <c r="B3133" i="7"/>
  <c r="B3134" i="7"/>
  <c r="B3135" i="7"/>
  <c r="B3136" i="7"/>
  <c r="B3137" i="7"/>
  <c r="B3138" i="7"/>
  <c r="B3139" i="7"/>
  <c r="B3140" i="7"/>
  <c r="B3141" i="7"/>
  <c r="B3142" i="7"/>
  <c r="B3143" i="7"/>
  <c r="B3144" i="7"/>
  <c r="B3145" i="7"/>
  <c r="B3146" i="7"/>
  <c r="B3147" i="7"/>
  <c r="B3148" i="7"/>
  <c r="B3149" i="7"/>
  <c r="B3150" i="7"/>
  <c r="B3151" i="7"/>
  <c r="B3152" i="7"/>
  <c r="B3153" i="7"/>
  <c r="B3154" i="7"/>
  <c r="B3155" i="7"/>
  <c r="B3156" i="7"/>
  <c r="B3157" i="7"/>
  <c r="B3158" i="7"/>
  <c r="B3159" i="7"/>
  <c r="B3160" i="7"/>
  <c r="B3161" i="7"/>
  <c r="B3162" i="7"/>
  <c r="B3163" i="7"/>
  <c r="B3164" i="7"/>
  <c r="B3165" i="7"/>
  <c r="B3166" i="7"/>
  <c r="B3167" i="7"/>
  <c r="B3168" i="7"/>
  <c r="B3169" i="7"/>
  <c r="B3170" i="7"/>
  <c r="B3171" i="7"/>
  <c r="B3172" i="7"/>
  <c r="B3173" i="7"/>
  <c r="B3174" i="7"/>
  <c r="B3175" i="7"/>
  <c r="B3176" i="7"/>
  <c r="B3177" i="7"/>
  <c r="B3178" i="7"/>
  <c r="B3179" i="7"/>
  <c r="B3180" i="7"/>
  <c r="B3181" i="7"/>
  <c r="B3182" i="7"/>
  <c r="B3183" i="7"/>
  <c r="B3184" i="7"/>
  <c r="B3185" i="7"/>
  <c r="B3186" i="7"/>
  <c r="B3187" i="7"/>
  <c r="B3188" i="7"/>
  <c r="B3189" i="7"/>
  <c r="B3190" i="7"/>
  <c r="B3191" i="7"/>
  <c r="B3192" i="7"/>
  <c r="B3193" i="7"/>
  <c r="B3194" i="7"/>
  <c r="B3195" i="7"/>
  <c r="B3196" i="7"/>
  <c r="B3197" i="7"/>
  <c r="B3198" i="7"/>
  <c r="B3199" i="7"/>
  <c r="B3200" i="7"/>
  <c r="B3201" i="7"/>
  <c r="B3202" i="7"/>
  <c r="B3203" i="7"/>
  <c r="B3204" i="7"/>
  <c r="B3205" i="7"/>
  <c r="B3206" i="7"/>
  <c r="B3207" i="7"/>
  <c r="B3208" i="7"/>
  <c r="B3209" i="7"/>
  <c r="B3210" i="7"/>
  <c r="B3211" i="7"/>
  <c r="B3212" i="7"/>
  <c r="B3213" i="7"/>
  <c r="B3214" i="7"/>
  <c r="B3215" i="7"/>
  <c r="B3216" i="7"/>
  <c r="B3217" i="7"/>
  <c r="B3218" i="7"/>
  <c r="B3219" i="7"/>
  <c r="B3220" i="7"/>
  <c r="B3221" i="7"/>
  <c r="B3222" i="7"/>
  <c r="B3223" i="7"/>
  <c r="B3224" i="7"/>
  <c r="B3225" i="7"/>
  <c r="B3226" i="7"/>
  <c r="B3227" i="7"/>
  <c r="B3228" i="7"/>
  <c r="B3229" i="7"/>
  <c r="B3230" i="7"/>
  <c r="B3231" i="7"/>
  <c r="B3232" i="7"/>
  <c r="B3233" i="7"/>
  <c r="B3234" i="7"/>
  <c r="B3235" i="7"/>
  <c r="B3236" i="7"/>
  <c r="B3237" i="7"/>
  <c r="B3238" i="7"/>
  <c r="B3239" i="7"/>
  <c r="B3240" i="7"/>
  <c r="B3241" i="7"/>
  <c r="B3242" i="7"/>
  <c r="B3243" i="7"/>
  <c r="B3244" i="7"/>
  <c r="B3245" i="7"/>
  <c r="B3246" i="7"/>
  <c r="B3247" i="7"/>
  <c r="B3248" i="7"/>
  <c r="B3249" i="7"/>
  <c r="B3250" i="7"/>
  <c r="B3251" i="7"/>
  <c r="B3252" i="7"/>
  <c r="B3253" i="7"/>
  <c r="B3254" i="7"/>
  <c r="B3255" i="7"/>
  <c r="B3256" i="7"/>
  <c r="B3257" i="7"/>
  <c r="B3258" i="7"/>
  <c r="B3259" i="7"/>
  <c r="B3260" i="7"/>
  <c r="B3261" i="7"/>
  <c r="B3262" i="7"/>
  <c r="B3263" i="7"/>
  <c r="B3264" i="7"/>
  <c r="B3265" i="7"/>
  <c r="B3266" i="7"/>
  <c r="B3267" i="7"/>
  <c r="B3268" i="7"/>
  <c r="B3269" i="7"/>
  <c r="B3270" i="7"/>
  <c r="B3271" i="7"/>
  <c r="B3272" i="7"/>
  <c r="B3273" i="7"/>
  <c r="B3274" i="7"/>
  <c r="B3275" i="7"/>
  <c r="B3276" i="7"/>
  <c r="B3277" i="7"/>
  <c r="B3278" i="7"/>
  <c r="B3279" i="7"/>
  <c r="B3280" i="7"/>
  <c r="B3281" i="7"/>
  <c r="B3282" i="7"/>
  <c r="B3283" i="7"/>
  <c r="B3284" i="7"/>
  <c r="B3285" i="7"/>
  <c r="B3286" i="7"/>
  <c r="B3287" i="7"/>
  <c r="B3288" i="7"/>
  <c r="B3289" i="7"/>
  <c r="B3290" i="7"/>
  <c r="B3291" i="7"/>
  <c r="B3292" i="7"/>
  <c r="B3293" i="7"/>
  <c r="B3294" i="7"/>
  <c r="B3295" i="7"/>
  <c r="B3296" i="7"/>
  <c r="B3297" i="7"/>
  <c r="B3298" i="7"/>
  <c r="B3299" i="7"/>
  <c r="B3300" i="7"/>
  <c r="B3301" i="7"/>
  <c r="B3302" i="7"/>
  <c r="B3303" i="7"/>
  <c r="B3304" i="7"/>
  <c r="B3305" i="7"/>
  <c r="B3306" i="7"/>
  <c r="B3307" i="7"/>
  <c r="B3308" i="7"/>
  <c r="B3309" i="7"/>
  <c r="B3310" i="7"/>
  <c r="B3311" i="7"/>
  <c r="B3312" i="7"/>
  <c r="B3313" i="7"/>
  <c r="B3314" i="7"/>
  <c r="B3315" i="7"/>
  <c r="B3316" i="7"/>
  <c r="B3317" i="7"/>
  <c r="B3318" i="7"/>
  <c r="B3319" i="7"/>
  <c r="B3320" i="7"/>
  <c r="B3321" i="7"/>
  <c r="B3322" i="7"/>
  <c r="B3323" i="7"/>
  <c r="B3324" i="7"/>
  <c r="B3325" i="7"/>
  <c r="B3326" i="7"/>
  <c r="B3327" i="7"/>
  <c r="B3328" i="7"/>
  <c r="B3329" i="7"/>
  <c r="B3330" i="7"/>
  <c r="B3331" i="7"/>
  <c r="B3332" i="7"/>
  <c r="B3333" i="7"/>
  <c r="B3334" i="7"/>
  <c r="B3335" i="7"/>
  <c r="B3336" i="7"/>
  <c r="B3337" i="7"/>
  <c r="B3338" i="7"/>
  <c r="B3339" i="7"/>
  <c r="B3340" i="7"/>
  <c r="B3341" i="7"/>
  <c r="B3342" i="7"/>
  <c r="B3343" i="7"/>
  <c r="B3344" i="7"/>
  <c r="B3345" i="7"/>
  <c r="B3346" i="7"/>
  <c r="B3347" i="7"/>
  <c r="B3348" i="7"/>
  <c r="B3349" i="7"/>
  <c r="B3350" i="7"/>
  <c r="B3351" i="7"/>
  <c r="B3352" i="7"/>
  <c r="B3353" i="7"/>
  <c r="B3354" i="7"/>
  <c r="B3355" i="7"/>
  <c r="B3356" i="7"/>
  <c r="B3357" i="7"/>
  <c r="B3358" i="7"/>
  <c r="B3359" i="7"/>
  <c r="B3360" i="7"/>
  <c r="B3361" i="7"/>
  <c r="B3362" i="7"/>
  <c r="B3363" i="7"/>
  <c r="B3364" i="7"/>
  <c r="B3365" i="7"/>
  <c r="B3366" i="7"/>
  <c r="B3367" i="7"/>
  <c r="B3368" i="7"/>
  <c r="B3369" i="7"/>
  <c r="B3370" i="7"/>
  <c r="B3371" i="7"/>
  <c r="B3372" i="7"/>
  <c r="B3373" i="7"/>
  <c r="B3374" i="7"/>
  <c r="B3375" i="7"/>
  <c r="B3376" i="7"/>
  <c r="B3377" i="7"/>
  <c r="B3378" i="7"/>
  <c r="B3379" i="7"/>
  <c r="B3380" i="7"/>
  <c r="B3381" i="7"/>
  <c r="B3382" i="7"/>
  <c r="B3383" i="7"/>
  <c r="B3384" i="7"/>
  <c r="B3385" i="7"/>
  <c r="B3386" i="7"/>
  <c r="B3387" i="7"/>
  <c r="B3388" i="7"/>
  <c r="B3389" i="7"/>
  <c r="B3390" i="7"/>
  <c r="B3391" i="7"/>
  <c r="B3392" i="7"/>
  <c r="B3393" i="7"/>
  <c r="B3394" i="7"/>
  <c r="B3395" i="7"/>
  <c r="B3396" i="7"/>
  <c r="B3397" i="7"/>
  <c r="B3398" i="7"/>
  <c r="B3399" i="7"/>
  <c r="B3400" i="7"/>
  <c r="B3401" i="7"/>
  <c r="B3402" i="7"/>
  <c r="B3403" i="7"/>
  <c r="B3404" i="7"/>
  <c r="B3405" i="7"/>
  <c r="B3406" i="7"/>
  <c r="B3407" i="7"/>
  <c r="B3408" i="7"/>
  <c r="B3409" i="7"/>
  <c r="B3410" i="7"/>
  <c r="B3411" i="7"/>
  <c r="B3412" i="7"/>
  <c r="B3413" i="7"/>
  <c r="B3414" i="7"/>
  <c r="B3415" i="7"/>
  <c r="B3416" i="7"/>
  <c r="B3417" i="7"/>
  <c r="B3418" i="7"/>
  <c r="B3419" i="7"/>
  <c r="B3420" i="7"/>
  <c r="B3421" i="7"/>
  <c r="B3422" i="7"/>
  <c r="B3423" i="7"/>
  <c r="B3424" i="7"/>
  <c r="B3425" i="7"/>
  <c r="B3426" i="7"/>
  <c r="B3427" i="7"/>
  <c r="B3428" i="7"/>
  <c r="B3429" i="7"/>
  <c r="B3430" i="7"/>
  <c r="B3431" i="7"/>
  <c r="B3432" i="7"/>
  <c r="B3433" i="7"/>
  <c r="B3434" i="7"/>
  <c r="B3435" i="7"/>
  <c r="B3436" i="7"/>
  <c r="B3437" i="7"/>
  <c r="B3438" i="7"/>
  <c r="B3439" i="7"/>
  <c r="B3440" i="7"/>
  <c r="B3441" i="7"/>
  <c r="B3442" i="7"/>
  <c r="B3443" i="7"/>
  <c r="B3444" i="7"/>
  <c r="B3445" i="7"/>
  <c r="B3446" i="7"/>
  <c r="B3447" i="7"/>
  <c r="B3448" i="7"/>
  <c r="B3449" i="7"/>
  <c r="B3450" i="7"/>
  <c r="B3451" i="7"/>
  <c r="B3452" i="7"/>
  <c r="B3453" i="7"/>
  <c r="B3454" i="7"/>
  <c r="B3455" i="7"/>
  <c r="B3456" i="7"/>
  <c r="B3457" i="7"/>
  <c r="B3458" i="7"/>
  <c r="B3459" i="7"/>
  <c r="B3460" i="7"/>
  <c r="B3461" i="7"/>
  <c r="B3462" i="7"/>
  <c r="B3463" i="7"/>
  <c r="B3464" i="7"/>
  <c r="B3465" i="7"/>
  <c r="B3466" i="7"/>
  <c r="B3467" i="7"/>
  <c r="B3468" i="7"/>
  <c r="B3469" i="7"/>
  <c r="B3470" i="7"/>
  <c r="B3471" i="7"/>
  <c r="B3472" i="7"/>
  <c r="B3473" i="7"/>
  <c r="B3474" i="7"/>
  <c r="B3475" i="7"/>
  <c r="B3476" i="7"/>
  <c r="B3477" i="7"/>
  <c r="B3478" i="7"/>
  <c r="B3479" i="7"/>
  <c r="B3480" i="7"/>
  <c r="B3481" i="7"/>
  <c r="B3482" i="7"/>
  <c r="B3483" i="7"/>
  <c r="B3484" i="7"/>
  <c r="B3485" i="7"/>
  <c r="B3486" i="7"/>
  <c r="B3487" i="7"/>
  <c r="B3488" i="7"/>
  <c r="B3489" i="7"/>
  <c r="B3490" i="7"/>
  <c r="B3491" i="7"/>
  <c r="B3492" i="7"/>
  <c r="B3493" i="7"/>
  <c r="B3494" i="7"/>
  <c r="B3495" i="7"/>
  <c r="B3496" i="7"/>
  <c r="B3497" i="7"/>
  <c r="B3498" i="7"/>
  <c r="B3499" i="7"/>
  <c r="B3500" i="7"/>
  <c r="B3501" i="7"/>
  <c r="B3502" i="7"/>
  <c r="B3503" i="7"/>
  <c r="B3504" i="7"/>
  <c r="B3505" i="7"/>
  <c r="B3506" i="7"/>
  <c r="B3507" i="7"/>
  <c r="B3508" i="7"/>
  <c r="B3509" i="7"/>
  <c r="B3510" i="7"/>
  <c r="B3511" i="7"/>
  <c r="B3512" i="7"/>
  <c r="B3513" i="7"/>
  <c r="B3514" i="7"/>
  <c r="B3515" i="7"/>
  <c r="B3516" i="7"/>
  <c r="B3517" i="7"/>
  <c r="B3518" i="7"/>
  <c r="B3519" i="7"/>
  <c r="B3520" i="7"/>
  <c r="B3521" i="7"/>
  <c r="B3522" i="7"/>
  <c r="B3523" i="7"/>
  <c r="B3524" i="7"/>
  <c r="B3525" i="7"/>
  <c r="B3526" i="7"/>
  <c r="B3527" i="7"/>
  <c r="B3528" i="7"/>
  <c r="B3529" i="7"/>
  <c r="B3530" i="7"/>
  <c r="B3531" i="7"/>
  <c r="B3532" i="7"/>
  <c r="B3533" i="7"/>
  <c r="B3534" i="7"/>
  <c r="B3535" i="7"/>
  <c r="B3536" i="7"/>
  <c r="B3537" i="7"/>
  <c r="B3538" i="7"/>
  <c r="B3539" i="7"/>
  <c r="B3540" i="7"/>
  <c r="B3541" i="7"/>
  <c r="B3542" i="7"/>
  <c r="B3543" i="7"/>
  <c r="B3544" i="7"/>
  <c r="B3545" i="7"/>
  <c r="B3546" i="7"/>
  <c r="B3547" i="7"/>
  <c r="B3548" i="7"/>
  <c r="B3549" i="7"/>
  <c r="B3550" i="7"/>
  <c r="B3551" i="7"/>
  <c r="B3552" i="7"/>
  <c r="B3553" i="7"/>
  <c r="B3554" i="7"/>
  <c r="B3555" i="7"/>
  <c r="B3556" i="7"/>
  <c r="B3557" i="7"/>
  <c r="B3558" i="7"/>
  <c r="B3559" i="7"/>
  <c r="B3560" i="7"/>
  <c r="B3561" i="7"/>
  <c r="B3562" i="7"/>
  <c r="B3563" i="7"/>
  <c r="B3564" i="7"/>
  <c r="B3565" i="7"/>
  <c r="B3566" i="7"/>
  <c r="B3567" i="7"/>
  <c r="B3568" i="7"/>
  <c r="B3569" i="7"/>
  <c r="B3570" i="7"/>
  <c r="B3571" i="7"/>
  <c r="B3572" i="7"/>
  <c r="B3573" i="7"/>
  <c r="B3574" i="7"/>
  <c r="B3575" i="7"/>
  <c r="B3576" i="7"/>
  <c r="B3577" i="7"/>
  <c r="B3578" i="7"/>
  <c r="B3579" i="7"/>
  <c r="B3580" i="7"/>
  <c r="B3581" i="7"/>
  <c r="B3582" i="7"/>
  <c r="B3583" i="7"/>
  <c r="B3584" i="7"/>
  <c r="B3585" i="7"/>
  <c r="B3586" i="7"/>
  <c r="B3587" i="7"/>
  <c r="B3588" i="7"/>
  <c r="B3589" i="7"/>
  <c r="B3590" i="7"/>
  <c r="B3591" i="7"/>
  <c r="B3592" i="7"/>
  <c r="B3593" i="7"/>
  <c r="B3594" i="7"/>
  <c r="B3595" i="7"/>
  <c r="B3596" i="7"/>
  <c r="B3597" i="7"/>
  <c r="B3598" i="7"/>
  <c r="B3599" i="7"/>
  <c r="B3600" i="7"/>
  <c r="B3601" i="7"/>
  <c r="B3602" i="7"/>
  <c r="B3603" i="7"/>
  <c r="B3604" i="7"/>
  <c r="B3605" i="7"/>
  <c r="B3606" i="7"/>
  <c r="B3607" i="7"/>
  <c r="B3608" i="7"/>
  <c r="B3609" i="7"/>
  <c r="B3610" i="7"/>
  <c r="B3611" i="7"/>
  <c r="B3612" i="7"/>
  <c r="B3613" i="7"/>
  <c r="B3614" i="7"/>
  <c r="B3615" i="7"/>
  <c r="B3616" i="7"/>
  <c r="B3617" i="7"/>
  <c r="B3618" i="7"/>
  <c r="B3619" i="7"/>
  <c r="B3620" i="7"/>
  <c r="B3621" i="7"/>
  <c r="B3622" i="7"/>
  <c r="B3623" i="7"/>
  <c r="B3624" i="7"/>
  <c r="B3625" i="7"/>
  <c r="B3626" i="7"/>
  <c r="B3627" i="7"/>
  <c r="B3628" i="7"/>
  <c r="B3629" i="7"/>
  <c r="B3630" i="7"/>
  <c r="B3631" i="7"/>
  <c r="B3632" i="7"/>
  <c r="B3633" i="7"/>
  <c r="B3634" i="7"/>
  <c r="B3635" i="7"/>
  <c r="B3636" i="7"/>
  <c r="B3637" i="7"/>
  <c r="B3638" i="7"/>
  <c r="B3639" i="7"/>
  <c r="B3640" i="7"/>
  <c r="B3641" i="7"/>
  <c r="B3642" i="7"/>
  <c r="B3643" i="7"/>
  <c r="B3644" i="7"/>
  <c r="B3645" i="7"/>
  <c r="B3646" i="7"/>
  <c r="B3647" i="7"/>
  <c r="B3648" i="7"/>
  <c r="B3649" i="7"/>
  <c r="B3650" i="7"/>
  <c r="B3651" i="7"/>
  <c r="B3652" i="7"/>
  <c r="B3653" i="7"/>
  <c r="B3654" i="7"/>
  <c r="B3655" i="7"/>
  <c r="B3656" i="7"/>
  <c r="B3657" i="7"/>
  <c r="B3658" i="7"/>
  <c r="B3659" i="7"/>
  <c r="B3660" i="7"/>
  <c r="B3661" i="7"/>
  <c r="B3662" i="7"/>
  <c r="B3663" i="7"/>
  <c r="B3664" i="7"/>
  <c r="B3665" i="7"/>
  <c r="B3666" i="7"/>
  <c r="B3667" i="7"/>
  <c r="B3668" i="7"/>
  <c r="B3669" i="7"/>
  <c r="B3670" i="7"/>
  <c r="B3671" i="7"/>
  <c r="B3672" i="7"/>
  <c r="B3673" i="7"/>
  <c r="B3674" i="7"/>
  <c r="B3675" i="7"/>
  <c r="B3676" i="7"/>
  <c r="B3677" i="7"/>
  <c r="B3678" i="7"/>
  <c r="B3679" i="7"/>
  <c r="B3680" i="7"/>
  <c r="B3681" i="7"/>
  <c r="B3682" i="7"/>
  <c r="B3683" i="7"/>
  <c r="B3684" i="7"/>
  <c r="B3685" i="7"/>
  <c r="B3686" i="7"/>
  <c r="B3687" i="7"/>
  <c r="B3688" i="7"/>
  <c r="B3689" i="7"/>
  <c r="B3690" i="7"/>
  <c r="B3691" i="7"/>
  <c r="B3692" i="7"/>
  <c r="B3693" i="7"/>
  <c r="B3694" i="7"/>
  <c r="B3695" i="7"/>
  <c r="B3696" i="7"/>
  <c r="B3697" i="7"/>
  <c r="B3698" i="7"/>
  <c r="B3699" i="7"/>
  <c r="B3700" i="7"/>
  <c r="B3701" i="7"/>
  <c r="B3702" i="7"/>
  <c r="B3703" i="7"/>
  <c r="B3704" i="7"/>
  <c r="B3705" i="7"/>
  <c r="B3706" i="7"/>
  <c r="B3707" i="7"/>
  <c r="B3708" i="7"/>
  <c r="B3709" i="7"/>
  <c r="B3710" i="7"/>
  <c r="B3711" i="7"/>
  <c r="B3712" i="7"/>
  <c r="B3713" i="7"/>
  <c r="B3714" i="7"/>
  <c r="B3715" i="7"/>
  <c r="B3716" i="7"/>
  <c r="B3717" i="7"/>
  <c r="B3718" i="7"/>
  <c r="B3719" i="7"/>
  <c r="B3720" i="7"/>
  <c r="B3721" i="7"/>
  <c r="B3722" i="7"/>
  <c r="B3723" i="7"/>
  <c r="B3724" i="7"/>
  <c r="B3725" i="7"/>
  <c r="B3726" i="7"/>
  <c r="B3727" i="7"/>
  <c r="B3728" i="7"/>
  <c r="B3729" i="7"/>
  <c r="B3730" i="7"/>
  <c r="B3731" i="7"/>
  <c r="B3732" i="7"/>
  <c r="B3733" i="7"/>
  <c r="B3734" i="7"/>
  <c r="B3735" i="7"/>
  <c r="B3736" i="7"/>
  <c r="B3737" i="7"/>
  <c r="B3738" i="7"/>
  <c r="B3739" i="7"/>
  <c r="B3740" i="7"/>
  <c r="B3741" i="7"/>
  <c r="B3742" i="7"/>
  <c r="B3743" i="7"/>
  <c r="B3744" i="7"/>
  <c r="B3745" i="7"/>
  <c r="B3746" i="7"/>
  <c r="B3747" i="7"/>
  <c r="B3748" i="7"/>
  <c r="B3749" i="7"/>
  <c r="B3750" i="7"/>
  <c r="B3751" i="7"/>
  <c r="B3752" i="7"/>
  <c r="B3753" i="7"/>
  <c r="B3754" i="7"/>
  <c r="B3755" i="7"/>
  <c r="B3756" i="7"/>
  <c r="B3757" i="7"/>
  <c r="B3758" i="7"/>
  <c r="B3759" i="7"/>
  <c r="B3760" i="7"/>
  <c r="B3761" i="7"/>
  <c r="B3762" i="7"/>
  <c r="B3763" i="7"/>
  <c r="B3764" i="7"/>
  <c r="B3765" i="7"/>
  <c r="B3766" i="7"/>
  <c r="B3767" i="7"/>
  <c r="B3768" i="7"/>
  <c r="B3769" i="7"/>
  <c r="B3770" i="7"/>
  <c r="B3771" i="7"/>
  <c r="B3772" i="7"/>
  <c r="B3773" i="7"/>
  <c r="B3774" i="7"/>
  <c r="B3775" i="7"/>
  <c r="B3776" i="7"/>
  <c r="B3777" i="7"/>
  <c r="B3778" i="7"/>
  <c r="B3779" i="7"/>
  <c r="B3780" i="7"/>
  <c r="B3781" i="7"/>
  <c r="B3782" i="7"/>
  <c r="B3783" i="7"/>
  <c r="B3784" i="7"/>
  <c r="B3785" i="7"/>
  <c r="B3786" i="7"/>
  <c r="B3787" i="7"/>
  <c r="B3788" i="7"/>
  <c r="B3789" i="7"/>
  <c r="B3790" i="7"/>
  <c r="B3791" i="7"/>
  <c r="B3792" i="7"/>
  <c r="B3793" i="7"/>
  <c r="B3794" i="7"/>
  <c r="B3795" i="7"/>
  <c r="B3796" i="7"/>
  <c r="B3797" i="7"/>
  <c r="B3798" i="7"/>
  <c r="B3799" i="7"/>
  <c r="B3800" i="7"/>
  <c r="B3801" i="7"/>
  <c r="B3802" i="7"/>
  <c r="B3803" i="7"/>
  <c r="B3804" i="7"/>
  <c r="B3805" i="7"/>
  <c r="B3806" i="7"/>
  <c r="B3807" i="7"/>
  <c r="B3808" i="7"/>
  <c r="B3809" i="7"/>
  <c r="B3810" i="7"/>
  <c r="B3811" i="7"/>
  <c r="B3812" i="7"/>
  <c r="B3813" i="7"/>
  <c r="B3814" i="7"/>
  <c r="B3815" i="7"/>
  <c r="B3816" i="7"/>
  <c r="B3817" i="7"/>
  <c r="B3818" i="7"/>
  <c r="B3819" i="7"/>
  <c r="B3820" i="7"/>
  <c r="B3821" i="7"/>
  <c r="B3822" i="7"/>
  <c r="B3823" i="7"/>
  <c r="B3824" i="7"/>
  <c r="B3825" i="7"/>
  <c r="B3826" i="7"/>
  <c r="B3827" i="7"/>
  <c r="B3828" i="7"/>
  <c r="B3829" i="7"/>
  <c r="B3830" i="7"/>
  <c r="B3831" i="7"/>
  <c r="B3832" i="7"/>
  <c r="B3833" i="7"/>
  <c r="B3834" i="7"/>
  <c r="B3835" i="7"/>
  <c r="B3836" i="7"/>
  <c r="B3837" i="7"/>
  <c r="B3838" i="7"/>
  <c r="B3839" i="7"/>
  <c r="B3840" i="7"/>
  <c r="B3841" i="7"/>
  <c r="B3842" i="7"/>
  <c r="B3843" i="7"/>
  <c r="B3844" i="7"/>
  <c r="B3845" i="7"/>
  <c r="B3846" i="7"/>
  <c r="B3847" i="7"/>
  <c r="B3848" i="7"/>
  <c r="B3849" i="7"/>
  <c r="B3850" i="7"/>
  <c r="B3851" i="7"/>
  <c r="B3852" i="7"/>
  <c r="B3853" i="7"/>
  <c r="B3854" i="7"/>
  <c r="B3855" i="7"/>
  <c r="B3856" i="7"/>
  <c r="B3857" i="7"/>
  <c r="B3858" i="7"/>
  <c r="B3859" i="7"/>
  <c r="B3860" i="7"/>
  <c r="B3861" i="7"/>
  <c r="B3862" i="7"/>
  <c r="B3863" i="7"/>
  <c r="B3864" i="7"/>
  <c r="B3865" i="7"/>
  <c r="B3866" i="7"/>
  <c r="B3867" i="7"/>
  <c r="B3868" i="7"/>
  <c r="B3869" i="7"/>
  <c r="B3870" i="7"/>
  <c r="B3871" i="7"/>
  <c r="B3872" i="7"/>
  <c r="B3873" i="7"/>
  <c r="B3874" i="7"/>
  <c r="B3875" i="7"/>
  <c r="B3876" i="7"/>
  <c r="B3877" i="7"/>
  <c r="B3878" i="7"/>
  <c r="B3879" i="7"/>
  <c r="B3880" i="7"/>
  <c r="B3881" i="7"/>
  <c r="B3882" i="7"/>
  <c r="B3883" i="7"/>
  <c r="B3884" i="7"/>
  <c r="B3885" i="7"/>
  <c r="B3886" i="7"/>
  <c r="B3887" i="7"/>
  <c r="B3888" i="7"/>
  <c r="B3889" i="7"/>
  <c r="B3890" i="7"/>
  <c r="B3891" i="7"/>
  <c r="B3892" i="7"/>
  <c r="B3893" i="7"/>
  <c r="B3894" i="7"/>
  <c r="B3895" i="7"/>
  <c r="B3896" i="7"/>
  <c r="B3897" i="7"/>
  <c r="B3898" i="7"/>
  <c r="B3899" i="7"/>
  <c r="B3900" i="7"/>
  <c r="B3901" i="7"/>
  <c r="B3902" i="7"/>
  <c r="B3903" i="7"/>
  <c r="B3904" i="7"/>
  <c r="B3905" i="7"/>
  <c r="B3906" i="7"/>
  <c r="B3907" i="7"/>
  <c r="B3908" i="7"/>
  <c r="B3909" i="7"/>
  <c r="B3910" i="7"/>
  <c r="B3911" i="7"/>
  <c r="B3912" i="7"/>
  <c r="B3913" i="7"/>
  <c r="B3914" i="7"/>
  <c r="B3915" i="7"/>
  <c r="B3916" i="7"/>
  <c r="B3917" i="7"/>
  <c r="B3918" i="7"/>
  <c r="B3919" i="7"/>
  <c r="B3920" i="7"/>
  <c r="B3921" i="7"/>
  <c r="B3922" i="7"/>
  <c r="B3923" i="7"/>
  <c r="B3924" i="7"/>
  <c r="B3925" i="7"/>
  <c r="B3926" i="7"/>
  <c r="B3927" i="7"/>
  <c r="B3928" i="7"/>
  <c r="B3929" i="7"/>
  <c r="B3930" i="7"/>
  <c r="B3931" i="7"/>
  <c r="B3932" i="7"/>
  <c r="B3933" i="7"/>
  <c r="B3934" i="7"/>
  <c r="B3935" i="7"/>
  <c r="B3936" i="7"/>
  <c r="B3937" i="7"/>
  <c r="B3938" i="7"/>
  <c r="B3939" i="7"/>
  <c r="B3940" i="7"/>
  <c r="B3941" i="7"/>
  <c r="B3942" i="7"/>
  <c r="B3943" i="7"/>
  <c r="B3944" i="7"/>
  <c r="B3945" i="7"/>
  <c r="B3946" i="7"/>
  <c r="B3947" i="7"/>
  <c r="B3948" i="7"/>
  <c r="B3949" i="7"/>
  <c r="B3950" i="7"/>
  <c r="B3951" i="7"/>
  <c r="B3952" i="7"/>
  <c r="B3953" i="7"/>
  <c r="B3954" i="7"/>
  <c r="B3955" i="7"/>
  <c r="B3956" i="7"/>
  <c r="B3957" i="7"/>
  <c r="B3958" i="7"/>
  <c r="B3959" i="7"/>
  <c r="B3960" i="7"/>
  <c r="B3961" i="7"/>
  <c r="B3962" i="7"/>
  <c r="B3963" i="7"/>
  <c r="B3964" i="7"/>
  <c r="B3965" i="7"/>
  <c r="B3966" i="7"/>
  <c r="B3967" i="7"/>
  <c r="B3968" i="7"/>
  <c r="B3969" i="7"/>
  <c r="B3970" i="7"/>
  <c r="B3971" i="7"/>
  <c r="B3972" i="7"/>
  <c r="B3973" i="7"/>
  <c r="B3974" i="7"/>
  <c r="B3975" i="7"/>
  <c r="B3976" i="7"/>
  <c r="B3977" i="7"/>
  <c r="B3978" i="7"/>
  <c r="B3979" i="7"/>
  <c r="B3980" i="7"/>
  <c r="B3981" i="7"/>
  <c r="B3982" i="7"/>
  <c r="B3983" i="7"/>
  <c r="B3984" i="7"/>
  <c r="B3985" i="7"/>
  <c r="B3986" i="7"/>
  <c r="B3987" i="7"/>
  <c r="B3988" i="7"/>
  <c r="B3989" i="7"/>
  <c r="B3990" i="7"/>
  <c r="B3991" i="7"/>
  <c r="B3992" i="7"/>
  <c r="B3993" i="7"/>
  <c r="B3994" i="7"/>
  <c r="B3995" i="7"/>
  <c r="B3996" i="7"/>
  <c r="B3997" i="7"/>
  <c r="B3998" i="7"/>
  <c r="B3999" i="7"/>
  <c r="B4000" i="7"/>
  <c r="B4001" i="7"/>
  <c r="B4002" i="7"/>
  <c r="B4003" i="7"/>
  <c r="B4004" i="7"/>
  <c r="B4005" i="7"/>
  <c r="B4006" i="7"/>
  <c r="B4007" i="7"/>
  <c r="B4008" i="7"/>
  <c r="B4009" i="7"/>
  <c r="B4010" i="7"/>
  <c r="B4011" i="7"/>
  <c r="B4012" i="7"/>
  <c r="B4013" i="7"/>
  <c r="B4014" i="7"/>
  <c r="B4015" i="7"/>
  <c r="B4016" i="7"/>
  <c r="B4017" i="7"/>
  <c r="B4018" i="7"/>
  <c r="B4019" i="7"/>
  <c r="B4020" i="7"/>
  <c r="B4021" i="7"/>
  <c r="B4022" i="7"/>
  <c r="B4023" i="7"/>
  <c r="B4024" i="7"/>
  <c r="B4025" i="7"/>
  <c r="B4026" i="7"/>
  <c r="B4027" i="7"/>
  <c r="B4028" i="7"/>
  <c r="B4029" i="7"/>
  <c r="B4030" i="7"/>
  <c r="B4031" i="7"/>
  <c r="B4032" i="7"/>
  <c r="B4033" i="7"/>
  <c r="B4034" i="7"/>
  <c r="B4035" i="7"/>
  <c r="B4036" i="7"/>
  <c r="B4037" i="7"/>
  <c r="B4038" i="7"/>
  <c r="B4039" i="7"/>
  <c r="B4040" i="7"/>
  <c r="B4041" i="7"/>
  <c r="B4042" i="7"/>
  <c r="B4043" i="7"/>
  <c r="B4044" i="7"/>
  <c r="B4045" i="7"/>
  <c r="B4046" i="7"/>
  <c r="B4047" i="7"/>
  <c r="B4048" i="7"/>
  <c r="B4049" i="7"/>
  <c r="B4050" i="7"/>
  <c r="B4051" i="7"/>
  <c r="B4052" i="7"/>
  <c r="B4053" i="7"/>
  <c r="B4054" i="7"/>
  <c r="B4055" i="7"/>
  <c r="B4056" i="7"/>
  <c r="B4057" i="7"/>
  <c r="B4058" i="7"/>
  <c r="B4059" i="7"/>
  <c r="B4060" i="7"/>
  <c r="B4061" i="7"/>
  <c r="B4062" i="7"/>
  <c r="B4063" i="7"/>
  <c r="B4064" i="7"/>
  <c r="B4065" i="7"/>
  <c r="B4066" i="7"/>
  <c r="B4067" i="7"/>
  <c r="B4068" i="7"/>
  <c r="B4069" i="7"/>
  <c r="B4070" i="7"/>
  <c r="B4071" i="7"/>
  <c r="B4072" i="7"/>
  <c r="B4073" i="7"/>
  <c r="B4074" i="7"/>
  <c r="B4075" i="7"/>
  <c r="B4076" i="7"/>
  <c r="B4077" i="7"/>
  <c r="B4078" i="7"/>
  <c r="B4079" i="7"/>
  <c r="B4080" i="7"/>
  <c r="B4081" i="7"/>
  <c r="B4082" i="7"/>
  <c r="B4083" i="7"/>
  <c r="B4084" i="7"/>
  <c r="B4085" i="7"/>
  <c r="B4086" i="7"/>
  <c r="B4087" i="7"/>
  <c r="B4088" i="7"/>
  <c r="B4089" i="7"/>
  <c r="B4090" i="7"/>
  <c r="B4091" i="7"/>
  <c r="B4092" i="7"/>
  <c r="B4093" i="7"/>
  <c r="B4094" i="7"/>
  <c r="B4095" i="7"/>
  <c r="B4096" i="7"/>
  <c r="B4097" i="7"/>
  <c r="B4098" i="7"/>
  <c r="B4099" i="7"/>
  <c r="B4100" i="7"/>
  <c r="B4101" i="7"/>
  <c r="B4102" i="7"/>
  <c r="B4103" i="7"/>
  <c r="B4104" i="7"/>
  <c r="B4105" i="7"/>
  <c r="B4106" i="7"/>
  <c r="B4107" i="7"/>
  <c r="B4108" i="7"/>
  <c r="B4109" i="7"/>
  <c r="B4110" i="7"/>
  <c r="B4111" i="7"/>
  <c r="B4112" i="7"/>
  <c r="B4113" i="7"/>
  <c r="B4114" i="7"/>
  <c r="B4115" i="7"/>
  <c r="B4116" i="7"/>
  <c r="B4117" i="7"/>
  <c r="B4118" i="7"/>
  <c r="B4119" i="7"/>
  <c r="B4120" i="7"/>
  <c r="B4121" i="7"/>
  <c r="B4122" i="7"/>
  <c r="B4123" i="7"/>
  <c r="B4124" i="7"/>
  <c r="B4125" i="7"/>
  <c r="B4126" i="7"/>
  <c r="B4127" i="7"/>
  <c r="B4128" i="7"/>
  <c r="B4129" i="7"/>
  <c r="B4130" i="7"/>
  <c r="B4131" i="7"/>
  <c r="B4132" i="7"/>
  <c r="B4133" i="7"/>
  <c r="B4134" i="7"/>
  <c r="B4135" i="7"/>
  <c r="B4136" i="7"/>
  <c r="B4137" i="7"/>
  <c r="B4138" i="7"/>
  <c r="B4139" i="7"/>
  <c r="B4140" i="7"/>
  <c r="B4141" i="7"/>
  <c r="B4142" i="7"/>
  <c r="B4143" i="7"/>
  <c r="B4144" i="7"/>
  <c r="B4145" i="7"/>
  <c r="B4146" i="7"/>
  <c r="B4147" i="7"/>
  <c r="B4148" i="7"/>
  <c r="B4149" i="7"/>
  <c r="B4150" i="7"/>
  <c r="B4151" i="7"/>
  <c r="B4152" i="7"/>
  <c r="B4153" i="7"/>
  <c r="B4154" i="7"/>
  <c r="B4155" i="7"/>
  <c r="B4156" i="7"/>
  <c r="B4157" i="7"/>
  <c r="B4158" i="7"/>
  <c r="B4159" i="7"/>
  <c r="B4160" i="7"/>
  <c r="B4161" i="7"/>
  <c r="B4162" i="7"/>
  <c r="B4163" i="7"/>
  <c r="B4164" i="7"/>
  <c r="B4165" i="7"/>
  <c r="B4166" i="7"/>
  <c r="B4167" i="7"/>
  <c r="B4168" i="7"/>
  <c r="B4169" i="7"/>
  <c r="B4170" i="7"/>
  <c r="B4171" i="7"/>
  <c r="B4172" i="7"/>
  <c r="B4173" i="7"/>
  <c r="B4174" i="7"/>
  <c r="B4175" i="7"/>
  <c r="B4176" i="7"/>
  <c r="B4177" i="7"/>
  <c r="B4178" i="7"/>
  <c r="B4179" i="7"/>
  <c r="B4180" i="7"/>
  <c r="B4181" i="7"/>
  <c r="B4182" i="7"/>
  <c r="B4183" i="7"/>
  <c r="B4184" i="7"/>
  <c r="B4185" i="7"/>
  <c r="B4186" i="7"/>
  <c r="B4187" i="7"/>
  <c r="B4188" i="7"/>
  <c r="B4189" i="7"/>
  <c r="B4190" i="7"/>
  <c r="B4191" i="7"/>
  <c r="B4192" i="7"/>
  <c r="B4193" i="7"/>
  <c r="B4194" i="7"/>
  <c r="B4195" i="7"/>
  <c r="B4196" i="7"/>
  <c r="B4197" i="7"/>
  <c r="B4198" i="7"/>
  <c r="B4199" i="7"/>
  <c r="B4200" i="7"/>
  <c r="B4201" i="7"/>
  <c r="B4202" i="7"/>
  <c r="B4203" i="7"/>
  <c r="B4204" i="7"/>
  <c r="B4205" i="7"/>
  <c r="B4206" i="7"/>
  <c r="B4207" i="7"/>
  <c r="B4208" i="7"/>
  <c r="B4209" i="7"/>
  <c r="B4210" i="7"/>
  <c r="B4211" i="7"/>
  <c r="B4212" i="7"/>
  <c r="B4213" i="7"/>
  <c r="B4214" i="7"/>
  <c r="B4215" i="7"/>
  <c r="B4216" i="7"/>
  <c r="B4217" i="7"/>
  <c r="B4218" i="7"/>
  <c r="B4219" i="7"/>
  <c r="B4220" i="7"/>
  <c r="B4221" i="7"/>
  <c r="B4222" i="7"/>
  <c r="B4223" i="7"/>
  <c r="B4224" i="7"/>
  <c r="B4225" i="7"/>
  <c r="B4226" i="7"/>
  <c r="B4227" i="7"/>
  <c r="B4228" i="7"/>
  <c r="B4229" i="7"/>
  <c r="B4230" i="7"/>
  <c r="B4231" i="7"/>
  <c r="B4232" i="7"/>
  <c r="B4233" i="7"/>
  <c r="B4234" i="7"/>
  <c r="B4235" i="7"/>
  <c r="B4236" i="7"/>
  <c r="B4237" i="7"/>
  <c r="B4238" i="7"/>
  <c r="B4239" i="7"/>
  <c r="B4240" i="7"/>
  <c r="B4241" i="7"/>
  <c r="B4242" i="7"/>
  <c r="B4243" i="7"/>
  <c r="B4244" i="7"/>
  <c r="B4245" i="7"/>
  <c r="B4246" i="7"/>
  <c r="B4247" i="7"/>
  <c r="B4248" i="7"/>
  <c r="B4249" i="7"/>
  <c r="B4250" i="7"/>
  <c r="B4251" i="7"/>
  <c r="B4252" i="7"/>
  <c r="B4253" i="7"/>
  <c r="B4254" i="7"/>
  <c r="B4255" i="7"/>
  <c r="B4256" i="7"/>
  <c r="B4257" i="7"/>
  <c r="B4258" i="7"/>
  <c r="B4259" i="7"/>
  <c r="B4260" i="7"/>
  <c r="B4261" i="7"/>
  <c r="B4262" i="7"/>
  <c r="B4263" i="7"/>
  <c r="B4264" i="7"/>
  <c r="B4265" i="7"/>
  <c r="B4266" i="7"/>
  <c r="B4267" i="7"/>
  <c r="B4268" i="7"/>
  <c r="B4269" i="7"/>
  <c r="B4270" i="7"/>
  <c r="B4271" i="7"/>
  <c r="B4272" i="7"/>
  <c r="B4273" i="7"/>
  <c r="B4274" i="7"/>
  <c r="B4275" i="7"/>
  <c r="B4276" i="7"/>
  <c r="B4277" i="7"/>
  <c r="B4278" i="7"/>
  <c r="B4279" i="7"/>
  <c r="B4280" i="7"/>
  <c r="B4281" i="7"/>
  <c r="B4282" i="7"/>
  <c r="B4283" i="7"/>
  <c r="B4284" i="7"/>
  <c r="B4285" i="7"/>
  <c r="B4286" i="7"/>
  <c r="B4287" i="7"/>
  <c r="B4288" i="7"/>
  <c r="B4289" i="7"/>
  <c r="B4290" i="7"/>
  <c r="B4291" i="7"/>
  <c r="B4292" i="7"/>
  <c r="B4293" i="7"/>
  <c r="B4294" i="7"/>
  <c r="B4295" i="7"/>
  <c r="B4296" i="7"/>
  <c r="B4297" i="7"/>
  <c r="B4298" i="7"/>
  <c r="B4299" i="7"/>
  <c r="B4300" i="7"/>
  <c r="B4301" i="7"/>
  <c r="B4302" i="7"/>
  <c r="B4303" i="7"/>
  <c r="B4304" i="7"/>
  <c r="B4305" i="7"/>
  <c r="B4306" i="7"/>
  <c r="B4307" i="7"/>
  <c r="B4308" i="7"/>
  <c r="B4309" i="7"/>
  <c r="B4310" i="7"/>
  <c r="B4311" i="7"/>
  <c r="B4312" i="7"/>
  <c r="B4313" i="7"/>
  <c r="B4314" i="7"/>
  <c r="B4315" i="7"/>
  <c r="B4316" i="7"/>
  <c r="B4317" i="7"/>
  <c r="B4318" i="7"/>
  <c r="B4319" i="7"/>
  <c r="B4320" i="7"/>
  <c r="B4321" i="7"/>
  <c r="B4322" i="7"/>
  <c r="B4323" i="7"/>
  <c r="B4324" i="7"/>
  <c r="B4325" i="7"/>
  <c r="B4326" i="7"/>
  <c r="B4327" i="7"/>
  <c r="B4328" i="7"/>
  <c r="B4329" i="7"/>
  <c r="B4330" i="7"/>
  <c r="B4331" i="7"/>
  <c r="B4332" i="7"/>
  <c r="B4333" i="7"/>
  <c r="B4334" i="7"/>
  <c r="B4335" i="7"/>
  <c r="B4336" i="7"/>
  <c r="B4337" i="7"/>
  <c r="B4338" i="7"/>
  <c r="B4339" i="7"/>
  <c r="B4340" i="7"/>
  <c r="B4341" i="7"/>
  <c r="B4342" i="7"/>
  <c r="B4343" i="7"/>
  <c r="B4344" i="7"/>
  <c r="B4345" i="7"/>
  <c r="B4346" i="7"/>
  <c r="B4347" i="7"/>
  <c r="B4348" i="7"/>
  <c r="B4349" i="7"/>
  <c r="B4350" i="7"/>
  <c r="B4351" i="7"/>
  <c r="B4352" i="7"/>
  <c r="B4353" i="7"/>
  <c r="B4354" i="7"/>
  <c r="B4355" i="7"/>
  <c r="B4356" i="7"/>
  <c r="B4357" i="7"/>
  <c r="B4358" i="7"/>
  <c r="B4359" i="7"/>
  <c r="B4360" i="7"/>
  <c r="B4361" i="7"/>
  <c r="B4362" i="7"/>
  <c r="B4363" i="7"/>
  <c r="B4364" i="7"/>
  <c r="B4365" i="7"/>
  <c r="B4366" i="7"/>
  <c r="B4367" i="7"/>
  <c r="B4368" i="7"/>
  <c r="B4369" i="7"/>
  <c r="B4370" i="7"/>
  <c r="B4371" i="7"/>
  <c r="B4372" i="7"/>
  <c r="B4373" i="7"/>
  <c r="B4374" i="7"/>
  <c r="B4375" i="7"/>
  <c r="B4376" i="7"/>
  <c r="B4377" i="7"/>
  <c r="B4378" i="7"/>
  <c r="B4379" i="7"/>
  <c r="B4380" i="7"/>
  <c r="B4381" i="7"/>
  <c r="B4382" i="7"/>
  <c r="B4383" i="7"/>
  <c r="B4384" i="7"/>
  <c r="B4385" i="7"/>
  <c r="B4386" i="7"/>
  <c r="B4387" i="7"/>
  <c r="B4388" i="7"/>
  <c r="B4389" i="7"/>
  <c r="B4390" i="7"/>
  <c r="B4391" i="7"/>
  <c r="B4392" i="7"/>
  <c r="B4393" i="7"/>
  <c r="B4394" i="7"/>
  <c r="B4395" i="7"/>
  <c r="B4396" i="7"/>
  <c r="B4397" i="7"/>
  <c r="B4398" i="7"/>
  <c r="B4399" i="7"/>
  <c r="B4400" i="7"/>
  <c r="B4401" i="7"/>
  <c r="B4402" i="7"/>
  <c r="B4403" i="7"/>
  <c r="B4404" i="7"/>
  <c r="B4405" i="7"/>
  <c r="B4406" i="7"/>
  <c r="B4407" i="7"/>
  <c r="B4408" i="7"/>
  <c r="B4409" i="7"/>
  <c r="B4410" i="7"/>
  <c r="B4411" i="7"/>
  <c r="B4412" i="7"/>
  <c r="B4413" i="7"/>
  <c r="B4414" i="7"/>
  <c r="B4415" i="7"/>
  <c r="B4416" i="7"/>
  <c r="B4417" i="7"/>
  <c r="B4418" i="7"/>
  <c r="B4419" i="7"/>
  <c r="B4420" i="7"/>
  <c r="B4421" i="7"/>
  <c r="B4422" i="7"/>
  <c r="B4423" i="7"/>
  <c r="B4424" i="7"/>
  <c r="B4425" i="7"/>
  <c r="B4426" i="7"/>
  <c r="B4427" i="7"/>
  <c r="B4428" i="7"/>
  <c r="B4429" i="7"/>
  <c r="B4430" i="7"/>
  <c r="B4431" i="7"/>
  <c r="B4432" i="7"/>
  <c r="B4433" i="7"/>
  <c r="B4434" i="7"/>
  <c r="B4435" i="7"/>
  <c r="B4436" i="7"/>
  <c r="B4437" i="7"/>
  <c r="B4438" i="7"/>
  <c r="B4439" i="7"/>
  <c r="B4440" i="7"/>
  <c r="B4441" i="7"/>
  <c r="B4442" i="7"/>
  <c r="B4443" i="7"/>
  <c r="B4444" i="7"/>
  <c r="B4445" i="7"/>
  <c r="B4446" i="7"/>
  <c r="B4447" i="7"/>
  <c r="B4448" i="7"/>
  <c r="B4449" i="7"/>
  <c r="B4450" i="7"/>
  <c r="B4451" i="7"/>
  <c r="B4452" i="7"/>
  <c r="B4453" i="7"/>
  <c r="B4454" i="7"/>
  <c r="B4455" i="7"/>
  <c r="B4456" i="7"/>
  <c r="B4457" i="7"/>
  <c r="B4458" i="7"/>
  <c r="B4459" i="7"/>
  <c r="B4460" i="7"/>
  <c r="B4461" i="7"/>
  <c r="B4462" i="7"/>
  <c r="B4463" i="7"/>
  <c r="B4464" i="7"/>
  <c r="B4465" i="7"/>
  <c r="B4466" i="7"/>
  <c r="B4467" i="7"/>
  <c r="B4468" i="7"/>
  <c r="B4469" i="7"/>
  <c r="B4470" i="7"/>
  <c r="B4471" i="7"/>
  <c r="B4472" i="7"/>
  <c r="B4473" i="7"/>
  <c r="B4474" i="7"/>
  <c r="B4475" i="7"/>
  <c r="B4476" i="7"/>
  <c r="B4477" i="7"/>
  <c r="B4478" i="7"/>
  <c r="B4479" i="7"/>
  <c r="B4480" i="7"/>
  <c r="B4481" i="7"/>
  <c r="B4482" i="7"/>
  <c r="B4483" i="7"/>
  <c r="B4484" i="7"/>
  <c r="B4485" i="7"/>
  <c r="B4486" i="7"/>
  <c r="B4487" i="7"/>
  <c r="B4488" i="7"/>
  <c r="B4489" i="7"/>
  <c r="B4490" i="7"/>
  <c r="B4491" i="7"/>
  <c r="B4492" i="7"/>
  <c r="B4493" i="7"/>
  <c r="B4494" i="7"/>
  <c r="B4495" i="7"/>
  <c r="B4496" i="7"/>
  <c r="B4497" i="7"/>
  <c r="B4498" i="7"/>
  <c r="B4499" i="7"/>
  <c r="B4500" i="7"/>
  <c r="B4501" i="7"/>
  <c r="B4502" i="7"/>
  <c r="B4503" i="7"/>
  <c r="B4504" i="7"/>
  <c r="B4505" i="7"/>
  <c r="B4506" i="7"/>
  <c r="B4507" i="7"/>
  <c r="B4508" i="7"/>
  <c r="B4509" i="7"/>
  <c r="B4510" i="7"/>
  <c r="B4511" i="7"/>
  <c r="B4512" i="7"/>
  <c r="B4513" i="7"/>
  <c r="B4514" i="7"/>
  <c r="B4515" i="7"/>
  <c r="B4516" i="7"/>
  <c r="B4517" i="7"/>
  <c r="B4518" i="7"/>
  <c r="B4519" i="7"/>
  <c r="B4520" i="7"/>
  <c r="B4521" i="7"/>
  <c r="B4522" i="7"/>
  <c r="B4523" i="7"/>
  <c r="B4524" i="7"/>
  <c r="B4525" i="7"/>
  <c r="B4526" i="7"/>
  <c r="B4527" i="7"/>
  <c r="B4528" i="7"/>
  <c r="B4529" i="7"/>
  <c r="B4530" i="7"/>
  <c r="B4531" i="7"/>
  <c r="B4532" i="7"/>
  <c r="B4533" i="7"/>
  <c r="B4534" i="7"/>
  <c r="B4535" i="7"/>
  <c r="B4536" i="7"/>
  <c r="B4537" i="7"/>
  <c r="B4538" i="7"/>
  <c r="B4539" i="7"/>
  <c r="B4540" i="7"/>
  <c r="B4541" i="7"/>
  <c r="B4542" i="7"/>
  <c r="B4543" i="7"/>
  <c r="B4544" i="7"/>
  <c r="B4545" i="7"/>
  <c r="B4546" i="7"/>
  <c r="B4547" i="7"/>
  <c r="B4548" i="7"/>
  <c r="B4549" i="7"/>
  <c r="B4550" i="7"/>
  <c r="B4551" i="7"/>
  <c r="B4552" i="7"/>
  <c r="B4553" i="7"/>
  <c r="B4554" i="7"/>
  <c r="B4555" i="7"/>
  <c r="B4556" i="7"/>
  <c r="B4557" i="7"/>
  <c r="B4558" i="7"/>
  <c r="B4559" i="7"/>
  <c r="B4560" i="7"/>
  <c r="B4561" i="7"/>
  <c r="B4562" i="7"/>
  <c r="B4563" i="7"/>
  <c r="B4564" i="7"/>
  <c r="B4565" i="7"/>
  <c r="B4566" i="7"/>
  <c r="B4567" i="7"/>
  <c r="B4568" i="7"/>
  <c r="B4569" i="7"/>
  <c r="B4570" i="7"/>
  <c r="B4571" i="7"/>
  <c r="B4572" i="7"/>
  <c r="B4573" i="7"/>
  <c r="B4574" i="7"/>
  <c r="B4575" i="7"/>
  <c r="B4576" i="7"/>
  <c r="B4577" i="7"/>
  <c r="B4578" i="7"/>
  <c r="B4579" i="7"/>
  <c r="B4580" i="7"/>
  <c r="B4581" i="7"/>
  <c r="B4582" i="7"/>
  <c r="B4583" i="7"/>
  <c r="B4584" i="7"/>
  <c r="B4585" i="7"/>
  <c r="B4586" i="7"/>
  <c r="B4587" i="7"/>
  <c r="B4588" i="7"/>
  <c r="B4589" i="7"/>
  <c r="B4590" i="7"/>
  <c r="B4591" i="7"/>
  <c r="B4592" i="7"/>
  <c r="B4593" i="7"/>
  <c r="B4594" i="7"/>
  <c r="B4595" i="7"/>
  <c r="B4596" i="7"/>
  <c r="B4597" i="7"/>
  <c r="B4598" i="7"/>
  <c r="B4599" i="7"/>
  <c r="B4600" i="7"/>
  <c r="B4601" i="7"/>
  <c r="B4602" i="7"/>
  <c r="B4603" i="7"/>
  <c r="B4604" i="7"/>
  <c r="B4605" i="7"/>
  <c r="B4606" i="7"/>
  <c r="B4607" i="7"/>
  <c r="B4608" i="7"/>
  <c r="B4609" i="7"/>
  <c r="B4610" i="7"/>
  <c r="B4611" i="7"/>
  <c r="B4612" i="7"/>
  <c r="B4613" i="7"/>
  <c r="B4614" i="7"/>
  <c r="B4615" i="7"/>
  <c r="B4616" i="7"/>
  <c r="B4617" i="7"/>
  <c r="B4618" i="7"/>
  <c r="B4619" i="7"/>
  <c r="B4620" i="7"/>
  <c r="B4621" i="7"/>
  <c r="B4622" i="7"/>
  <c r="B4623" i="7"/>
  <c r="B4624" i="7"/>
  <c r="B4625" i="7"/>
  <c r="B4626" i="7"/>
  <c r="B4627" i="7"/>
  <c r="B4628" i="7"/>
  <c r="B4629" i="7"/>
  <c r="B4630" i="7"/>
  <c r="B4631" i="7"/>
  <c r="B4632" i="7"/>
  <c r="B4633" i="7"/>
  <c r="B4634" i="7"/>
  <c r="B4635" i="7"/>
  <c r="B4636" i="7"/>
  <c r="B4637" i="7"/>
  <c r="B4638" i="7"/>
  <c r="B4639" i="7"/>
  <c r="B4640" i="7"/>
  <c r="B4641" i="7"/>
  <c r="B4642" i="7"/>
  <c r="B4643" i="7"/>
  <c r="B4644" i="7"/>
  <c r="B4645" i="7"/>
  <c r="B4646" i="7"/>
  <c r="B4647" i="7"/>
  <c r="B4648" i="7"/>
  <c r="B4649" i="7"/>
  <c r="B4650" i="7"/>
  <c r="B4651" i="7"/>
  <c r="B4652" i="7"/>
  <c r="B4653" i="7"/>
  <c r="B4654" i="7"/>
  <c r="B4655" i="7"/>
  <c r="B4656" i="7"/>
  <c r="B4657" i="7"/>
  <c r="B4658" i="7"/>
  <c r="B4659" i="7"/>
  <c r="B4660" i="7"/>
  <c r="B4661" i="7"/>
  <c r="B4662" i="7"/>
  <c r="B4663" i="7"/>
  <c r="B4664" i="7"/>
  <c r="B4665" i="7"/>
  <c r="B4666" i="7"/>
  <c r="B4667" i="7"/>
  <c r="B4668" i="7"/>
  <c r="B4669" i="7"/>
  <c r="B4670" i="7"/>
  <c r="B4671" i="7"/>
  <c r="B4672" i="7"/>
  <c r="B4673" i="7"/>
  <c r="B4674" i="7"/>
  <c r="B4675" i="7"/>
  <c r="B4676" i="7"/>
  <c r="B4677" i="7"/>
  <c r="B4678" i="7"/>
  <c r="B4679" i="7"/>
  <c r="B4680" i="7"/>
  <c r="B4681" i="7"/>
  <c r="B4682" i="7"/>
  <c r="B4683" i="7"/>
  <c r="B4684" i="7"/>
  <c r="B4685" i="7"/>
  <c r="B4686" i="7"/>
  <c r="B4687" i="7"/>
  <c r="B4688" i="7"/>
  <c r="B4689" i="7"/>
  <c r="B4690" i="7"/>
  <c r="B4691" i="7"/>
  <c r="B4692" i="7"/>
  <c r="B4693" i="7"/>
  <c r="B4694" i="7"/>
  <c r="B4695" i="7"/>
  <c r="B4696" i="7"/>
  <c r="B4697" i="7"/>
  <c r="B4698" i="7"/>
  <c r="B4699" i="7"/>
  <c r="B4700" i="7"/>
  <c r="B4701" i="7"/>
  <c r="B4702" i="7"/>
  <c r="B4703" i="7"/>
  <c r="B4704" i="7"/>
  <c r="B4705" i="7"/>
  <c r="B4706" i="7"/>
  <c r="B4707" i="7"/>
  <c r="B4708" i="7"/>
  <c r="B4709" i="7"/>
  <c r="B4710" i="7"/>
  <c r="B4711" i="7"/>
  <c r="B4712" i="7"/>
  <c r="B4713" i="7"/>
  <c r="B4714" i="7"/>
  <c r="B4715" i="7"/>
  <c r="B4716" i="7"/>
  <c r="B4717" i="7"/>
  <c r="B4718" i="7"/>
  <c r="B4719" i="7"/>
  <c r="B4720" i="7"/>
  <c r="B4721" i="7"/>
  <c r="B4722" i="7"/>
  <c r="B4723" i="7"/>
  <c r="B4724" i="7"/>
  <c r="B4725" i="7"/>
  <c r="B4726" i="7"/>
  <c r="B4727" i="7"/>
  <c r="B4728" i="7"/>
  <c r="B4729" i="7"/>
  <c r="B4730" i="7"/>
  <c r="B4731" i="7"/>
  <c r="B4732" i="7"/>
  <c r="B4733" i="7"/>
  <c r="B4734" i="7"/>
  <c r="B4735" i="7"/>
  <c r="B4736" i="7"/>
  <c r="B4737" i="7"/>
  <c r="B4738" i="7"/>
  <c r="B4739" i="7"/>
  <c r="B4740" i="7"/>
  <c r="B4741" i="7"/>
  <c r="B4742" i="7"/>
  <c r="B4743" i="7"/>
  <c r="B4744" i="7"/>
  <c r="B4745" i="7"/>
  <c r="B4746" i="7"/>
  <c r="B4747" i="7"/>
  <c r="B4748" i="7"/>
  <c r="B4749" i="7"/>
  <c r="B4750" i="7"/>
  <c r="B4751" i="7"/>
  <c r="B4752" i="7"/>
  <c r="B4753" i="7"/>
  <c r="B4754" i="7"/>
  <c r="B4755" i="7"/>
  <c r="B4756" i="7"/>
  <c r="B4757" i="7"/>
  <c r="B4758" i="7"/>
  <c r="B4759" i="7"/>
  <c r="B4760" i="7"/>
  <c r="B4761" i="7"/>
  <c r="B4762" i="7"/>
  <c r="B4763" i="7"/>
  <c r="B4764" i="7"/>
  <c r="B4765" i="7"/>
  <c r="B4766" i="7"/>
  <c r="B4767" i="7"/>
  <c r="B4768" i="7"/>
  <c r="B4769" i="7"/>
  <c r="B4770" i="7"/>
  <c r="B4771" i="7"/>
  <c r="B4772" i="7"/>
  <c r="B4773" i="7"/>
  <c r="B4774" i="7"/>
  <c r="B4775" i="7"/>
  <c r="B4776" i="7"/>
  <c r="B4777" i="7"/>
  <c r="B4778" i="7"/>
  <c r="B4779" i="7"/>
  <c r="B4780" i="7"/>
  <c r="B4781" i="7"/>
  <c r="B4782" i="7"/>
  <c r="B4783" i="7"/>
  <c r="B4784" i="7"/>
  <c r="B4785" i="7"/>
  <c r="B4786" i="7"/>
  <c r="B4787" i="7"/>
  <c r="B4788" i="7"/>
  <c r="B4789" i="7"/>
  <c r="B4790" i="7"/>
  <c r="B4791" i="7"/>
  <c r="B4792" i="7"/>
  <c r="B4793" i="7"/>
  <c r="B4794" i="7"/>
  <c r="B4795" i="7"/>
  <c r="B4796" i="7"/>
  <c r="B4797" i="7"/>
  <c r="B4798" i="7"/>
  <c r="B4799" i="7"/>
  <c r="B4800" i="7"/>
  <c r="B4801" i="7"/>
  <c r="B4802" i="7"/>
  <c r="B4803" i="7"/>
  <c r="B4804" i="7"/>
  <c r="B4805" i="7"/>
  <c r="B4806" i="7"/>
  <c r="B4807" i="7"/>
  <c r="B4808" i="7"/>
  <c r="B4809" i="7"/>
  <c r="B4810" i="7"/>
  <c r="B4811" i="7"/>
  <c r="B4812" i="7"/>
  <c r="B4813" i="7"/>
  <c r="B4814" i="7"/>
  <c r="B4815" i="7"/>
  <c r="B4816" i="7"/>
  <c r="B4817" i="7"/>
  <c r="B4818" i="7"/>
  <c r="B4819" i="7"/>
  <c r="B4820" i="7"/>
  <c r="B4821" i="7"/>
  <c r="B4822" i="7"/>
  <c r="B4823" i="7"/>
  <c r="B4824" i="7"/>
  <c r="B4825" i="7"/>
  <c r="B4826" i="7"/>
  <c r="B4827" i="7"/>
  <c r="B4828" i="7"/>
  <c r="B4829" i="7"/>
  <c r="B4830" i="7"/>
  <c r="B4831" i="7"/>
  <c r="B4832" i="7"/>
  <c r="B4833" i="7"/>
  <c r="B4834" i="7"/>
  <c r="B4835" i="7"/>
  <c r="B4836" i="7"/>
  <c r="B4837" i="7"/>
  <c r="B4838" i="7"/>
  <c r="B4839" i="7"/>
  <c r="B4840" i="7"/>
  <c r="B4841" i="7"/>
  <c r="B4842" i="7"/>
  <c r="B4843" i="7"/>
  <c r="B4844" i="7"/>
  <c r="B4845" i="7"/>
  <c r="B4846" i="7"/>
  <c r="B4847" i="7"/>
  <c r="B4848" i="7"/>
  <c r="B4849" i="7"/>
  <c r="B4850" i="7"/>
  <c r="B4851" i="7"/>
  <c r="B4852" i="7"/>
  <c r="B4853" i="7"/>
  <c r="B4854" i="7"/>
  <c r="B4855" i="7"/>
  <c r="B4856" i="7"/>
  <c r="B4857" i="7"/>
  <c r="B4858" i="7"/>
  <c r="B4859" i="7"/>
  <c r="B4860" i="7"/>
  <c r="B4861" i="7"/>
  <c r="B4862" i="7"/>
  <c r="B4863" i="7"/>
  <c r="B4864" i="7"/>
  <c r="B4865" i="7"/>
  <c r="B4866" i="7"/>
  <c r="B4867" i="7"/>
  <c r="B4868" i="7"/>
  <c r="B4869" i="7"/>
  <c r="B4870" i="7"/>
  <c r="B4871" i="7"/>
  <c r="B4872" i="7"/>
  <c r="B4873" i="7"/>
  <c r="B4874" i="7"/>
  <c r="B4875" i="7"/>
  <c r="B4876" i="7"/>
  <c r="B4877" i="7"/>
  <c r="B4878" i="7"/>
  <c r="B4879" i="7"/>
  <c r="B4880" i="7"/>
  <c r="B4881" i="7"/>
  <c r="B4882" i="7"/>
  <c r="B4883" i="7"/>
  <c r="B4884" i="7"/>
  <c r="B4885" i="7"/>
  <c r="B4886" i="7"/>
  <c r="B4887" i="7"/>
  <c r="B4888" i="7"/>
  <c r="B4889" i="7"/>
  <c r="B4890" i="7"/>
  <c r="B4891" i="7"/>
  <c r="B4892" i="7"/>
  <c r="B4893" i="7"/>
  <c r="B4894" i="7"/>
  <c r="B4895" i="7"/>
  <c r="B4896" i="7"/>
  <c r="B4897" i="7"/>
  <c r="B4898" i="7"/>
  <c r="B4899" i="7"/>
  <c r="B4900" i="7"/>
  <c r="B4901" i="7"/>
  <c r="B4902" i="7"/>
  <c r="B4903" i="7"/>
  <c r="B4904" i="7"/>
  <c r="B4905" i="7"/>
  <c r="B4906" i="7"/>
  <c r="B4907" i="7"/>
  <c r="B4908" i="7"/>
  <c r="B4909" i="7"/>
  <c r="B4910" i="7"/>
  <c r="B4911" i="7"/>
  <c r="B4912" i="7"/>
  <c r="B4913" i="7"/>
  <c r="B4914" i="7"/>
  <c r="B4915" i="7"/>
  <c r="B4916" i="7"/>
  <c r="B4917" i="7"/>
  <c r="B4918" i="7"/>
  <c r="B4919" i="7"/>
  <c r="B4920" i="7"/>
  <c r="B4921" i="7"/>
  <c r="B4922" i="7"/>
  <c r="B4923" i="7"/>
  <c r="B4924" i="7"/>
  <c r="B4925" i="7"/>
  <c r="B4926" i="7"/>
  <c r="B4927" i="7"/>
  <c r="B4928" i="7"/>
  <c r="B4929" i="7"/>
  <c r="B4930" i="7"/>
  <c r="B4931" i="7"/>
  <c r="B4932" i="7"/>
  <c r="B4933" i="7"/>
  <c r="B4934" i="7"/>
  <c r="B4935" i="7"/>
  <c r="B4936" i="7"/>
  <c r="B4937" i="7"/>
  <c r="B4938" i="7"/>
  <c r="B4939" i="7"/>
  <c r="B4940" i="7"/>
  <c r="B4941" i="7"/>
  <c r="B4942" i="7"/>
  <c r="B4943" i="7"/>
  <c r="B4944" i="7"/>
  <c r="B4945" i="7"/>
  <c r="B4946" i="7"/>
  <c r="B4947" i="7"/>
  <c r="B4948" i="7"/>
  <c r="B4949" i="7"/>
  <c r="B4950" i="7"/>
  <c r="B4951" i="7"/>
  <c r="B4952" i="7"/>
  <c r="B4953" i="7"/>
  <c r="B4954" i="7"/>
  <c r="B4955" i="7"/>
  <c r="B4956" i="7"/>
  <c r="B4957" i="7"/>
  <c r="B4958" i="7"/>
  <c r="B4959" i="7"/>
  <c r="B4960" i="7"/>
  <c r="B4961" i="7"/>
  <c r="B4962" i="7"/>
  <c r="B4963" i="7"/>
  <c r="B4964" i="7"/>
  <c r="B4965" i="7"/>
  <c r="B4966" i="7"/>
  <c r="B4967" i="7"/>
  <c r="B4968" i="7"/>
  <c r="B4969" i="7"/>
  <c r="B4970" i="7"/>
  <c r="B4971" i="7"/>
  <c r="B4972" i="7"/>
  <c r="B4973" i="7"/>
  <c r="B4974" i="7"/>
  <c r="B4975" i="7"/>
  <c r="B4976" i="7"/>
  <c r="B4977" i="7"/>
  <c r="B4978" i="7"/>
  <c r="B4979" i="7"/>
  <c r="B4980" i="7"/>
  <c r="B4981" i="7"/>
  <c r="B4982" i="7"/>
  <c r="B4983" i="7"/>
  <c r="B4984" i="7"/>
  <c r="B4985" i="7"/>
  <c r="B4986" i="7"/>
  <c r="B4987" i="7"/>
  <c r="B4988" i="7"/>
  <c r="B4989" i="7"/>
  <c r="B4990" i="7"/>
  <c r="B4991" i="7"/>
  <c r="B4992" i="7"/>
  <c r="B4993" i="7"/>
  <c r="B4994" i="7"/>
  <c r="B4995" i="7"/>
  <c r="B4996" i="7"/>
  <c r="B4997" i="7"/>
  <c r="B4998" i="7"/>
  <c r="B4999" i="7"/>
  <c r="B5000" i="7"/>
  <c r="B5001" i="7"/>
  <c r="B5002" i="7"/>
  <c r="B5003" i="7"/>
  <c r="B5004" i="7"/>
  <c r="B5005" i="7"/>
  <c r="B5006" i="7"/>
  <c r="B5007" i="7"/>
  <c r="B5008" i="7"/>
  <c r="B5009" i="7"/>
  <c r="B5010" i="7"/>
  <c r="B5011" i="7"/>
  <c r="B5012" i="7"/>
  <c r="B5013" i="7"/>
  <c r="B5014" i="7"/>
  <c r="B5015" i="7"/>
  <c r="B5016" i="7"/>
  <c r="B5017" i="7"/>
  <c r="B5018" i="7"/>
  <c r="B5019" i="7"/>
  <c r="B5020" i="7"/>
  <c r="B5021" i="7"/>
  <c r="B5022" i="7"/>
  <c r="B5023" i="7"/>
  <c r="B5024" i="7"/>
  <c r="B5025" i="7"/>
  <c r="B5026" i="7"/>
  <c r="B5027" i="7"/>
  <c r="B5028" i="7"/>
  <c r="B5029" i="7"/>
  <c r="B5030" i="7"/>
  <c r="B5031" i="7"/>
  <c r="B5032" i="7"/>
  <c r="B5033" i="7"/>
  <c r="B5034" i="7"/>
  <c r="B5035" i="7"/>
  <c r="B5036" i="7"/>
  <c r="B5037" i="7"/>
  <c r="B5038" i="7"/>
  <c r="B5039" i="7"/>
  <c r="B5040" i="7"/>
  <c r="B5041" i="7"/>
  <c r="B5042" i="7"/>
  <c r="B5043" i="7"/>
  <c r="B5044" i="7"/>
  <c r="B5045" i="7"/>
  <c r="B5046" i="7"/>
  <c r="B5047" i="7"/>
  <c r="B5048" i="7"/>
  <c r="B5049" i="7"/>
  <c r="B5050" i="7"/>
  <c r="B5051" i="7"/>
  <c r="B5052" i="7"/>
  <c r="B5053" i="7"/>
  <c r="B5054" i="7"/>
  <c r="B5055" i="7"/>
  <c r="B5056" i="7"/>
  <c r="B5057" i="7"/>
  <c r="B5058" i="7"/>
  <c r="B5059" i="7"/>
  <c r="B5060" i="7"/>
  <c r="B5061" i="7"/>
  <c r="B5062" i="7"/>
  <c r="B5063" i="7"/>
  <c r="B5064" i="7"/>
  <c r="B5065" i="7"/>
  <c r="B5066" i="7"/>
  <c r="B5067" i="7"/>
  <c r="B5068" i="7"/>
  <c r="B5069" i="7"/>
  <c r="B5070" i="7"/>
  <c r="B5071" i="7"/>
  <c r="B5072" i="7"/>
  <c r="B5073" i="7"/>
  <c r="B5074" i="7"/>
  <c r="B5075" i="7"/>
  <c r="B5076" i="7"/>
  <c r="B5077" i="7"/>
  <c r="B5078" i="7"/>
  <c r="B5079" i="7"/>
  <c r="B5080" i="7"/>
  <c r="B5081" i="7"/>
  <c r="B5082" i="7"/>
  <c r="B5083" i="7"/>
  <c r="B5084" i="7"/>
  <c r="B5085" i="7"/>
  <c r="B5086" i="7"/>
  <c r="B5087" i="7"/>
  <c r="B5088" i="7"/>
  <c r="B5089" i="7"/>
  <c r="B5090" i="7"/>
  <c r="B5091" i="7"/>
  <c r="B5092" i="7"/>
  <c r="B5093" i="7"/>
  <c r="B5094" i="7"/>
  <c r="B5095" i="7"/>
  <c r="B5096" i="7"/>
  <c r="B5097" i="7"/>
  <c r="B5098" i="7"/>
  <c r="B5099" i="7"/>
  <c r="B5100" i="7"/>
  <c r="B5101" i="7"/>
  <c r="B5102" i="7"/>
  <c r="B5103" i="7"/>
  <c r="B5104" i="7"/>
  <c r="B5105" i="7"/>
  <c r="B5106" i="7"/>
  <c r="B5107" i="7"/>
  <c r="B5108" i="7"/>
  <c r="B5109" i="7"/>
  <c r="B5110" i="7"/>
  <c r="B5111" i="7"/>
  <c r="B5112" i="7"/>
  <c r="B5113" i="7"/>
  <c r="B5114" i="7"/>
  <c r="B5115" i="7"/>
  <c r="B5116" i="7"/>
  <c r="B5117" i="7"/>
  <c r="B5118" i="7"/>
  <c r="B5119" i="7"/>
  <c r="B5120" i="7"/>
  <c r="B5121" i="7"/>
  <c r="B5122" i="7"/>
  <c r="B5123" i="7"/>
  <c r="B5124" i="7"/>
  <c r="B5125" i="7"/>
  <c r="B5126" i="7"/>
  <c r="B5127" i="7"/>
  <c r="B5128" i="7"/>
  <c r="B5129" i="7"/>
  <c r="B5130" i="7"/>
  <c r="B5131" i="7"/>
  <c r="B5132" i="7"/>
  <c r="B5133" i="7"/>
  <c r="B5134" i="7"/>
  <c r="B5135" i="7"/>
  <c r="B5136" i="7"/>
  <c r="B5137" i="7"/>
  <c r="B5138" i="7"/>
  <c r="B5139" i="7"/>
  <c r="B5140" i="7"/>
  <c r="B5141" i="7"/>
  <c r="B5142" i="7"/>
  <c r="B5143" i="7"/>
  <c r="B5144" i="7"/>
  <c r="B5145" i="7"/>
  <c r="B5146" i="7"/>
  <c r="B5147" i="7"/>
  <c r="B5148" i="7"/>
  <c r="B5149" i="7"/>
  <c r="B5150" i="7"/>
  <c r="B5151" i="7"/>
  <c r="B5152" i="7"/>
  <c r="B5153" i="7"/>
  <c r="B5154" i="7"/>
  <c r="B5155" i="7"/>
  <c r="B5156" i="7"/>
  <c r="B5157" i="7"/>
  <c r="B5158" i="7"/>
  <c r="B5159" i="7"/>
  <c r="B5160" i="7"/>
  <c r="B5161" i="7"/>
  <c r="B5162" i="7"/>
  <c r="B5163" i="7"/>
  <c r="B5164" i="7"/>
  <c r="B5165" i="7"/>
  <c r="B5166" i="7"/>
  <c r="B5167" i="7"/>
  <c r="B5168" i="7"/>
  <c r="B5169" i="7"/>
  <c r="B5170" i="7"/>
  <c r="B5171" i="7"/>
  <c r="B5172" i="7"/>
  <c r="B5173" i="7"/>
  <c r="B5174" i="7"/>
  <c r="B5175" i="7"/>
  <c r="B5176" i="7"/>
  <c r="B5177" i="7"/>
  <c r="B5178" i="7"/>
  <c r="B5179" i="7"/>
  <c r="B5180" i="7"/>
  <c r="B5181" i="7"/>
  <c r="B5182" i="7"/>
  <c r="B5183" i="7"/>
  <c r="B5184" i="7"/>
  <c r="B5185" i="7"/>
  <c r="B5186" i="7"/>
  <c r="B5187" i="7"/>
  <c r="B5188" i="7"/>
  <c r="B5189" i="7"/>
  <c r="B5190" i="7"/>
  <c r="B5191" i="7"/>
  <c r="B5192" i="7"/>
  <c r="B5193" i="7"/>
  <c r="B5194" i="7"/>
  <c r="B5195" i="7"/>
  <c r="B5196" i="7"/>
  <c r="B5197" i="7"/>
  <c r="B5198" i="7"/>
  <c r="B5199" i="7"/>
  <c r="B5200" i="7"/>
  <c r="B5201" i="7"/>
  <c r="B5202" i="7"/>
  <c r="B5203" i="7"/>
  <c r="B5204" i="7"/>
  <c r="B5205" i="7"/>
  <c r="B5206" i="7"/>
  <c r="B5207" i="7"/>
  <c r="B5208" i="7"/>
  <c r="B5209" i="7"/>
  <c r="B5210" i="7"/>
  <c r="B5211" i="7"/>
  <c r="B5212" i="7"/>
  <c r="B5213" i="7"/>
  <c r="B5214" i="7"/>
  <c r="B5215" i="7"/>
  <c r="B5216" i="7"/>
  <c r="B5217" i="7"/>
  <c r="B5218" i="7"/>
  <c r="B5219" i="7"/>
  <c r="B5220" i="7"/>
  <c r="B5221" i="7"/>
  <c r="B5222" i="7"/>
  <c r="B5223" i="7"/>
  <c r="B5224" i="7"/>
  <c r="B5225" i="7"/>
  <c r="B5226" i="7"/>
  <c r="B5227" i="7"/>
  <c r="B5228" i="7"/>
  <c r="B5229" i="7"/>
  <c r="B5230" i="7"/>
  <c r="B5231" i="7"/>
  <c r="B5232" i="7"/>
  <c r="B5233" i="7"/>
  <c r="B5234" i="7"/>
  <c r="B5235" i="7"/>
  <c r="B5236" i="7"/>
  <c r="B5237" i="7"/>
  <c r="B5238" i="7"/>
  <c r="B5239" i="7"/>
  <c r="B5240" i="7"/>
  <c r="B5241" i="7"/>
  <c r="B5242" i="7"/>
  <c r="B5243" i="7"/>
  <c r="B5244" i="7"/>
  <c r="B5245" i="7"/>
  <c r="B5246" i="7"/>
  <c r="B5247" i="7"/>
  <c r="B5248" i="7"/>
  <c r="B5249" i="7"/>
  <c r="B5250" i="7"/>
  <c r="B5251" i="7"/>
  <c r="B5252" i="7"/>
  <c r="B5253" i="7"/>
  <c r="B5254" i="7"/>
  <c r="B5255" i="7"/>
  <c r="B5256" i="7"/>
  <c r="B5257" i="7"/>
  <c r="B5258" i="7"/>
  <c r="B5259" i="7"/>
  <c r="B5260" i="7"/>
  <c r="B5261" i="7"/>
  <c r="B5262" i="7"/>
  <c r="B5263" i="7"/>
  <c r="B5264" i="7"/>
  <c r="B5265" i="7"/>
  <c r="B5266" i="7"/>
  <c r="B5267" i="7"/>
  <c r="B5268" i="7"/>
  <c r="B5269" i="7"/>
  <c r="B5270" i="7"/>
  <c r="B5271" i="7"/>
  <c r="B5272" i="7"/>
  <c r="B5273" i="7"/>
  <c r="B5274" i="7"/>
  <c r="B5275" i="7"/>
  <c r="B5276" i="7"/>
  <c r="B5277" i="7"/>
  <c r="B5278" i="7"/>
  <c r="B5279" i="7"/>
  <c r="B5280" i="7"/>
  <c r="B5281" i="7"/>
  <c r="B5282" i="7"/>
  <c r="B5283" i="7"/>
  <c r="B5284" i="7"/>
  <c r="B5285" i="7"/>
  <c r="B5286" i="7"/>
  <c r="B5287" i="7"/>
  <c r="B5288" i="7"/>
  <c r="B5289" i="7"/>
  <c r="B5290" i="7"/>
  <c r="B5291" i="7"/>
  <c r="B5292" i="7"/>
  <c r="B5293" i="7"/>
  <c r="B5294" i="7"/>
  <c r="B5295" i="7"/>
  <c r="B5296" i="7"/>
  <c r="B5297" i="7"/>
  <c r="B5298" i="7"/>
  <c r="B5299" i="7"/>
  <c r="B5300" i="7"/>
  <c r="B5301" i="7"/>
  <c r="B5302" i="7"/>
  <c r="B5303" i="7"/>
  <c r="B5304" i="7"/>
  <c r="B5305" i="7"/>
  <c r="B5306" i="7"/>
  <c r="B5307" i="7"/>
  <c r="B5308" i="7"/>
  <c r="B5309" i="7"/>
  <c r="B5310" i="7"/>
  <c r="B5311" i="7"/>
  <c r="B5312" i="7"/>
  <c r="B5313" i="7"/>
  <c r="B5314" i="7"/>
  <c r="B5315" i="7"/>
  <c r="B5316" i="7"/>
  <c r="B5317" i="7"/>
  <c r="B5318" i="7"/>
  <c r="B5319" i="7"/>
  <c r="B5320" i="7"/>
  <c r="B5321" i="7"/>
  <c r="B5322" i="7"/>
  <c r="B5323" i="7"/>
  <c r="B5324" i="7"/>
  <c r="B5325" i="7"/>
  <c r="B5326" i="7"/>
  <c r="B5327" i="7"/>
  <c r="B5328" i="7"/>
  <c r="B5329" i="7"/>
  <c r="B5330" i="7"/>
  <c r="B5331" i="7"/>
  <c r="B5332" i="7"/>
  <c r="B5333" i="7"/>
  <c r="B5334" i="7"/>
  <c r="B5335" i="7"/>
  <c r="B5336" i="7"/>
  <c r="B5337" i="7"/>
  <c r="B5338" i="7"/>
  <c r="B5339" i="7"/>
  <c r="B5340" i="7"/>
  <c r="B5341" i="7"/>
  <c r="B5342" i="7"/>
  <c r="B5343" i="7"/>
  <c r="B5344" i="7"/>
  <c r="B5345" i="7"/>
  <c r="B5346" i="7"/>
  <c r="B5347" i="7"/>
  <c r="B5348" i="7"/>
  <c r="B5349" i="7"/>
  <c r="B5350" i="7"/>
  <c r="B5351" i="7"/>
  <c r="B5352" i="7"/>
  <c r="B5353" i="7"/>
  <c r="B5354" i="7"/>
  <c r="B5355" i="7"/>
  <c r="B5356" i="7"/>
  <c r="B5357" i="7"/>
  <c r="B5358" i="7"/>
  <c r="B5359" i="7"/>
  <c r="B5360" i="7"/>
  <c r="B5361" i="7"/>
  <c r="B5362" i="7"/>
  <c r="B5363" i="7"/>
  <c r="B5364" i="7"/>
  <c r="B5365" i="7"/>
  <c r="B5366" i="7"/>
  <c r="B5367" i="7"/>
  <c r="B5368" i="7"/>
  <c r="B5369" i="7"/>
  <c r="B5370" i="7"/>
  <c r="B5371" i="7"/>
  <c r="B5372" i="7"/>
  <c r="B5373" i="7"/>
  <c r="B5374" i="7"/>
  <c r="B5375" i="7"/>
  <c r="B5376" i="7"/>
  <c r="B5377" i="7"/>
  <c r="B5378" i="7"/>
  <c r="B5379" i="7"/>
  <c r="B5380" i="7"/>
  <c r="B5381" i="7"/>
  <c r="B5382" i="7"/>
  <c r="B5383" i="7"/>
  <c r="B5384" i="7"/>
  <c r="B5385" i="7"/>
  <c r="B5386" i="7"/>
  <c r="B5387" i="7"/>
  <c r="B5388" i="7"/>
  <c r="B5389" i="7"/>
  <c r="B5390" i="7"/>
  <c r="B5391" i="7"/>
  <c r="B5392" i="7"/>
  <c r="B5393" i="7"/>
  <c r="B5394" i="7"/>
  <c r="B5395" i="7"/>
  <c r="B5396" i="7"/>
  <c r="B5397" i="7"/>
  <c r="B5398" i="7"/>
  <c r="B5399" i="7"/>
  <c r="B5400" i="7"/>
  <c r="B5401" i="7"/>
  <c r="B5402" i="7"/>
  <c r="B5403" i="7"/>
  <c r="B5404" i="7"/>
  <c r="B5405" i="7"/>
  <c r="B5406" i="7"/>
  <c r="B5407" i="7"/>
  <c r="B5408" i="7"/>
  <c r="B5409" i="7"/>
  <c r="B5410" i="7"/>
  <c r="B5411" i="7"/>
  <c r="B5412" i="7"/>
  <c r="B5413" i="7"/>
  <c r="B5414" i="7"/>
  <c r="B5415" i="7"/>
  <c r="B5416" i="7"/>
  <c r="B5417" i="7"/>
  <c r="B5418" i="7"/>
  <c r="B5419" i="7"/>
  <c r="B5420" i="7"/>
  <c r="B5421" i="7"/>
  <c r="B5422" i="7"/>
  <c r="B5423" i="7"/>
  <c r="B5424" i="7"/>
  <c r="B5425" i="7"/>
  <c r="B5426" i="7"/>
  <c r="B5427" i="7"/>
  <c r="B5428" i="7"/>
  <c r="B5429" i="7"/>
  <c r="B5430" i="7"/>
  <c r="B5431" i="7"/>
  <c r="B5432" i="7"/>
  <c r="B5433" i="7"/>
  <c r="B5434" i="7"/>
  <c r="B5435" i="7"/>
  <c r="B5436" i="7"/>
  <c r="B5437" i="7"/>
  <c r="B5438" i="7"/>
  <c r="B5439" i="7"/>
  <c r="B5440" i="7"/>
  <c r="B5441" i="7"/>
  <c r="B5442" i="7"/>
  <c r="B5443" i="7"/>
  <c r="B5444" i="7"/>
  <c r="B5445" i="7"/>
  <c r="B5446" i="7"/>
  <c r="B5447" i="7"/>
  <c r="B5448" i="7"/>
  <c r="B5449" i="7"/>
  <c r="B5450" i="7"/>
  <c r="B5451" i="7"/>
  <c r="B5452" i="7"/>
  <c r="B5453" i="7"/>
  <c r="B5454" i="7"/>
  <c r="B5455" i="7"/>
  <c r="B5456" i="7"/>
  <c r="B5457" i="7"/>
  <c r="B5458" i="7"/>
  <c r="B5459" i="7"/>
  <c r="B5460" i="7"/>
  <c r="B5461" i="7"/>
  <c r="B5462" i="7"/>
  <c r="B5463" i="7"/>
  <c r="B5464" i="7"/>
  <c r="B5465" i="7"/>
  <c r="B5466" i="7"/>
  <c r="B5467" i="7"/>
  <c r="B5468" i="7"/>
  <c r="B5469" i="7"/>
  <c r="B5470" i="7"/>
  <c r="B5471" i="7"/>
  <c r="B5472" i="7"/>
  <c r="B5473" i="7"/>
  <c r="B5474" i="7"/>
  <c r="B5475" i="7"/>
  <c r="B5476" i="7"/>
  <c r="B5477" i="7"/>
  <c r="B5478" i="7"/>
  <c r="B5479" i="7"/>
  <c r="B5480" i="7"/>
  <c r="B5481" i="7"/>
  <c r="B5482" i="7"/>
  <c r="B5483" i="7"/>
  <c r="B5484" i="7"/>
  <c r="B5485" i="7"/>
  <c r="B5486" i="7"/>
  <c r="B5487" i="7"/>
  <c r="B5488" i="7"/>
  <c r="B5489" i="7"/>
  <c r="B5490" i="7"/>
  <c r="B5491" i="7"/>
  <c r="B5492" i="7"/>
  <c r="B5493" i="7"/>
  <c r="B5494" i="7"/>
  <c r="B5495" i="7"/>
  <c r="B5496" i="7"/>
  <c r="B5497" i="7"/>
  <c r="B5498" i="7"/>
  <c r="B5499" i="7"/>
  <c r="B5500" i="7"/>
  <c r="B5501" i="7"/>
  <c r="B5502" i="7"/>
  <c r="B5503" i="7"/>
  <c r="B5504" i="7"/>
  <c r="B5505" i="7"/>
  <c r="B5506" i="7"/>
  <c r="B5507" i="7"/>
  <c r="B5508" i="7"/>
  <c r="B5509" i="7"/>
  <c r="B5510" i="7"/>
  <c r="B5511" i="7"/>
  <c r="B5512" i="7"/>
  <c r="B5513" i="7"/>
  <c r="B5514" i="7"/>
  <c r="B5515" i="7"/>
  <c r="B5516" i="7"/>
  <c r="B5517" i="7"/>
  <c r="B5518" i="7"/>
  <c r="B5519" i="7"/>
  <c r="B5520" i="7"/>
  <c r="B5521" i="7"/>
  <c r="B5522" i="7"/>
  <c r="B5523" i="7"/>
  <c r="B5524" i="7"/>
  <c r="B5525" i="7"/>
  <c r="B5526" i="7"/>
  <c r="B5527" i="7"/>
  <c r="B5528" i="7"/>
  <c r="B5529" i="7"/>
  <c r="B5530" i="7"/>
  <c r="B5531" i="7"/>
  <c r="B5532" i="7"/>
  <c r="B5533" i="7"/>
  <c r="B5534" i="7"/>
  <c r="B5535" i="7"/>
  <c r="B5536" i="7"/>
  <c r="B5537" i="7"/>
  <c r="B5538" i="7"/>
  <c r="B5539" i="7"/>
  <c r="B5540" i="7"/>
  <c r="B5541" i="7"/>
  <c r="B5542" i="7"/>
  <c r="B5543" i="7"/>
  <c r="B5544" i="7"/>
  <c r="B5545" i="7"/>
  <c r="B5546" i="7"/>
  <c r="B5547" i="7"/>
  <c r="B5548" i="7"/>
  <c r="B5549" i="7"/>
  <c r="B5550" i="7"/>
  <c r="B5551" i="7"/>
  <c r="B5552" i="7"/>
  <c r="B5553" i="7"/>
  <c r="B5554" i="7"/>
  <c r="B5555" i="7"/>
  <c r="B5556" i="7"/>
  <c r="B5557" i="7"/>
  <c r="B5558" i="7"/>
  <c r="B5559" i="7"/>
  <c r="B5560" i="7"/>
  <c r="B5561" i="7"/>
  <c r="B5562" i="7"/>
  <c r="B5563" i="7"/>
  <c r="B5564" i="7"/>
  <c r="B5565" i="7"/>
  <c r="B5566" i="7"/>
  <c r="B5567" i="7"/>
  <c r="B5568" i="7"/>
  <c r="B5569" i="7"/>
  <c r="B5570" i="7"/>
  <c r="B5571" i="7"/>
  <c r="B5572" i="7"/>
  <c r="B5573" i="7"/>
  <c r="B5574" i="7"/>
  <c r="B5575" i="7"/>
  <c r="B5576" i="7"/>
  <c r="B5577" i="7"/>
  <c r="B5578" i="7"/>
  <c r="B5579" i="7"/>
  <c r="B5580" i="7"/>
  <c r="B5581" i="7"/>
  <c r="B5582" i="7"/>
  <c r="B5583" i="7"/>
  <c r="B5584" i="7"/>
  <c r="B5585" i="7"/>
  <c r="B5586" i="7"/>
  <c r="B5587" i="7"/>
  <c r="B5588" i="7"/>
  <c r="B5589" i="7"/>
  <c r="B5590" i="7"/>
  <c r="B5591" i="7"/>
  <c r="B5592" i="7"/>
  <c r="B5593" i="7"/>
  <c r="B5594" i="7"/>
  <c r="B5595" i="7"/>
  <c r="B5596" i="7"/>
  <c r="B5597" i="7"/>
  <c r="B5598" i="7"/>
  <c r="B5599" i="7"/>
  <c r="B5600" i="7"/>
  <c r="B5601" i="7"/>
  <c r="B5602" i="7"/>
  <c r="B5603" i="7"/>
  <c r="B5604" i="7"/>
  <c r="B5605" i="7"/>
  <c r="B5606" i="7"/>
  <c r="B5607" i="7"/>
  <c r="B5608" i="7"/>
  <c r="B5609" i="7"/>
  <c r="B5610" i="7"/>
  <c r="B5611" i="7"/>
  <c r="B5612" i="7"/>
  <c r="B5613" i="7"/>
  <c r="B5614" i="7"/>
  <c r="B5615" i="7"/>
  <c r="B5616" i="7"/>
  <c r="B5617" i="7"/>
  <c r="B5618" i="7"/>
  <c r="B5619" i="7"/>
  <c r="B5620" i="7"/>
  <c r="B5621" i="7"/>
  <c r="B5622" i="7"/>
  <c r="B5623" i="7"/>
  <c r="B5624" i="7"/>
  <c r="B5625" i="7"/>
  <c r="B5626" i="7"/>
  <c r="B5627" i="7"/>
  <c r="B5628" i="7"/>
  <c r="B5629" i="7"/>
  <c r="B5630" i="7"/>
  <c r="B5631" i="7"/>
  <c r="B5632" i="7"/>
  <c r="B5633" i="7"/>
  <c r="B5634" i="7"/>
  <c r="B5635" i="7"/>
  <c r="B5636" i="7"/>
  <c r="B5637" i="7"/>
  <c r="B5638" i="7"/>
  <c r="B5639" i="7"/>
  <c r="B5640" i="7"/>
  <c r="B5641" i="7"/>
  <c r="B5642" i="7"/>
  <c r="B5643" i="7"/>
  <c r="B5644" i="7"/>
  <c r="B5645" i="7"/>
  <c r="B5646" i="7"/>
  <c r="B5647" i="7"/>
  <c r="B5648" i="7"/>
  <c r="B5649" i="7"/>
  <c r="B5650" i="7"/>
  <c r="B5651" i="7"/>
  <c r="B5652" i="7"/>
  <c r="B5653" i="7"/>
  <c r="B5654" i="7"/>
  <c r="B5655" i="7"/>
  <c r="B5656" i="7"/>
  <c r="B5657" i="7"/>
  <c r="B5658" i="7"/>
  <c r="B5659" i="7"/>
  <c r="B5660" i="7"/>
  <c r="B5661" i="7"/>
  <c r="B5662" i="7"/>
  <c r="B5663" i="7"/>
  <c r="B5664" i="7"/>
  <c r="B5665" i="7"/>
  <c r="B5666" i="7"/>
  <c r="B5667" i="7"/>
  <c r="B5668" i="7"/>
  <c r="B5669" i="7"/>
  <c r="B5670" i="7"/>
  <c r="B5671" i="7"/>
  <c r="B5672" i="7"/>
  <c r="B5673" i="7"/>
  <c r="B5674" i="7"/>
  <c r="B5675" i="7"/>
  <c r="B5676" i="7"/>
  <c r="B5677" i="7"/>
  <c r="B5678" i="7"/>
  <c r="B5679" i="7"/>
  <c r="B5680" i="7"/>
  <c r="B5681" i="7"/>
  <c r="B5682" i="7"/>
  <c r="B5683" i="7"/>
  <c r="B5684" i="7"/>
  <c r="B5685" i="7"/>
  <c r="B5686" i="7"/>
  <c r="B5687" i="7"/>
  <c r="B5688" i="7"/>
  <c r="B5689" i="7"/>
  <c r="B5690" i="7"/>
  <c r="B5691" i="7"/>
  <c r="B5692" i="7"/>
  <c r="B5693" i="7"/>
  <c r="B5694" i="7"/>
  <c r="B5695" i="7"/>
  <c r="B5696" i="7"/>
  <c r="B5697" i="7"/>
  <c r="B5698" i="7"/>
  <c r="B5699" i="7"/>
  <c r="B5700" i="7"/>
  <c r="B5701" i="7"/>
  <c r="B5702" i="7"/>
  <c r="B5703" i="7"/>
  <c r="B5704" i="7"/>
  <c r="B5705" i="7"/>
  <c r="B5706" i="7"/>
  <c r="B5707" i="7"/>
  <c r="B5708" i="7"/>
  <c r="B5709" i="7"/>
  <c r="B5710" i="7"/>
  <c r="B5711" i="7"/>
  <c r="B5712" i="7"/>
  <c r="B5713" i="7"/>
  <c r="B5714" i="7"/>
  <c r="B5715" i="7"/>
  <c r="B5716" i="7"/>
  <c r="B5717" i="7"/>
  <c r="B5718" i="7"/>
  <c r="B5719" i="7"/>
  <c r="B5720" i="7"/>
  <c r="B5721" i="7"/>
  <c r="B5722" i="7"/>
  <c r="B5723" i="7"/>
  <c r="B5724" i="7"/>
  <c r="B5725" i="7"/>
  <c r="B5726" i="7"/>
  <c r="B5727" i="7"/>
  <c r="B5728" i="7"/>
  <c r="B5729" i="7"/>
  <c r="B5730" i="7"/>
  <c r="B5731" i="7"/>
  <c r="B5732" i="7"/>
  <c r="B5733" i="7"/>
  <c r="B5734" i="7"/>
  <c r="B5735" i="7"/>
  <c r="B5736" i="7"/>
  <c r="B5737" i="7"/>
  <c r="B5738" i="7"/>
  <c r="B5739" i="7"/>
  <c r="B5740" i="7"/>
  <c r="B5741" i="7"/>
  <c r="B5742" i="7"/>
  <c r="B5743" i="7"/>
  <c r="B5744" i="7"/>
  <c r="B5745" i="7"/>
  <c r="B5746" i="7"/>
  <c r="B5747" i="7"/>
  <c r="B5748" i="7"/>
  <c r="B5749" i="7"/>
  <c r="B5750" i="7"/>
  <c r="B5751" i="7"/>
  <c r="B5752" i="7"/>
  <c r="B5753" i="7"/>
  <c r="B5754" i="7"/>
  <c r="B5755" i="7"/>
  <c r="B5756" i="7"/>
  <c r="B5757" i="7"/>
  <c r="B5758" i="7"/>
  <c r="B5759" i="7"/>
  <c r="B5760" i="7"/>
  <c r="B5761" i="7"/>
  <c r="B5762" i="7"/>
  <c r="B5763" i="7"/>
  <c r="B5764" i="7"/>
  <c r="B5765" i="7"/>
  <c r="B5766" i="7"/>
  <c r="B5767" i="7"/>
  <c r="B5768" i="7"/>
  <c r="B5769" i="7"/>
  <c r="B5770" i="7"/>
  <c r="B5771" i="7"/>
  <c r="B5772" i="7"/>
  <c r="B5773" i="7"/>
  <c r="B5774" i="7"/>
  <c r="B5775" i="7"/>
  <c r="B5776" i="7"/>
  <c r="B5777" i="7"/>
  <c r="B5778" i="7"/>
  <c r="B5779" i="7"/>
  <c r="B5780" i="7"/>
  <c r="B5781" i="7"/>
  <c r="B5782" i="7"/>
  <c r="B5783" i="7"/>
  <c r="B5784" i="7"/>
  <c r="B5785" i="7"/>
  <c r="B5786" i="7"/>
  <c r="B5787" i="7"/>
  <c r="B5788" i="7"/>
  <c r="B5789" i="7"/>
  <c r="B5790" i="7"/>
  <c r="B5791" i="7"/>
  <c r="B5792" i="7"/>
  <c r="B5793" i="7"/>
  <c r="B5794" i="7"/>
  <c r="B5795" i="7"/>
  <c r="B5796" i="7"/>
  <c r="B5797" i="7"/>
  <c r="B5798" i="7"/>
  <c r="B5799" i="7"/>
  <c r="B5800" i="7"/>
  <c r="B5801" i="7"/>
  <c r="B5802" i="7"/>
  <c r="B5803" i="7"/>
  <c r="B5804" i="7"/>
  <c r="B5805" i="7"/>
  <c r="B5806" i="7"/>
  <c r="B5807" i="7"/>
  <c r="B5808" i="7"/>
  <c r="B5809" i="7"/>
  <c r="B5810" i="7"/>
  <c r="B5811" i="7"/>
  <c r="B5812" i="7"/>
  <c r="B5813" i="7"/>
  <c r="B5814" i="7"/>
  <c r="B5815" i="7"/>
  <c r="B5816" i="7"/>
  <c r="B5817" i="7"/>
  <c r="B5818" i="7"/>
  <c r="B5819" i="7"/>
  <c r="B5820" i="7"/>
  <c r="B5821" i="7"/>
  <c r="B5822" i="7"/>
  <c r="B5823" i="7"/>
  <c r="B5824" i="7"/>
  <c r="B5825" i="7"/>
  <c r="B5826" i="7"/>
  <c r="B5827" i="7"/>
  <c r="B5828" i="7"/>
  <c r="B5829" i="7"/>
  <c r="B5830" i="7"/>
  <c r="B5831" i="7"/>
  <c r="B5832" i="7"/>
  <c r="B5833" i="7"/>
  <c r="B5834" i="7"/>
  <c r="B5835" i="7"/>
  <c r="B5836" i="7"/>
  <c r="B5837" i="7"/>
  <c r="B5838" i="7"/>
  <c r="B5839" i="7"/>
  <c r="B5840" i="7"/>
  <c r="B5841" i="7"/>
  <c r="B5842" i="7"/>
  <c r="B5843" i="7"/>
  <c r="B5844" i="7"/>
  <c r="B5845" i="7"/>
  <c r="B5846" i="7"/>
  <c r="B5847" i="7"/>
  <c r="B5848" i="7"/>
  <c r="B5849" i="7"/>
  <c r="B5850" i="7"/>
  <c r="B5851" i="7"/>
  <c r="B5852" i="7"/>
  <c r="B5853" i="7"/>
  <c r="B5854" i="7"/>
  <c r="B5855" i="7"/>
  <c r="B5856" i="7"/>
  <c r="B5857" i="7"/>
  <c r="B5858" i="7"/>
  <c r="B5859" i="7"/>
  <c r="B5860" i="7"/>
  <c r="B5861" i="7"/>
  <c r="B5862" i="7"/>
  <c r="B5863" i="7"/>
  <c r="B5864" i="7"/>
  <c r="B5865" i="7"/>
  <c r="B5866" i="7"/>
  <c r="B5867" i="7"/>
  <c r="B5868" i="7"/>
  <c r="B5869" i="7"/>
  <c r="B5870" i="7"/>
  <c r="B5871" i="7"/>
  <c r="B5872" i="7"/>
  <c r="B5873" i="7"/>
  <c r="B5874" i="7"/>
  <c r="B5875" i="7"/>
  <c r="B5876" i="7"/>
  <c r="B5877" i="7"/>
  <c r="B5878" i="7"/>
  <c r="B5879" i="7"/>
  <c r="B5880" i="7"/>
  <c r="B5881" i="7"/>
  <c r="B5882" i="7"/>
  <c r="B5883" i="7"/>
  <c r="B5884" i="7"/>
  <c r="B5885" i="7"/>
  <c r="B5886" i="7"/>
  <c r="B5887" i="7"/>
  <c r="B5888" i="7"/>
  <c r="B5889" i="7"/>
  <c r="B5890" i="7"/>
  <c r="B5891" i="7"/>
  <c r="B5892" i="7"/>
  <c r="B5893" i="7"/>
  <c r="B5894" i="7"/>
  <c r="B5895" i="7"/>
  <c r="B5896" i="7"/>
  <c r="B5897" i="7"/>
  <c r="B5898" i="7"/>
  <c r="B5899" i="7"/>
  <c r="B5900" i="7"/>
  <c r="B5901" i="7"/>
  <c r="B5902" i="7"/>
  <c r="B5903" i="7"/>
  <c r="B5904" i="7"/>
  <c r="B5905" i="7"/>
  <c r="B5907" i="7"/>
  <c r="B5908" i="7"/>
  <c r="B5909" i="7"/>
  <c r="B5910" i="7"/>
  <c r="B5911" i="7"/>
  <c r="B5912" i="7"/>
  <c r="B5913" i="7"/>
  <c r="B5914" i="7"/>
  <c r="B5915" i="7"/>
  <c r="B2" i="7"/>
  <c r="J2" i="5"/>
  <c r="L2" i="5" s="1"/>
  <c r="N2" i="5" s="1"/>
  <c r="O2" i="5" s="1"/>
  <c r="J397" i="5"/>
  <c r="L397" i="5" s="1"/>
  <c r="N397" i="5" s="1"/>
  <c r="O397" i="5" s="1"/>
  <c r="J5" i="5"/>
  <c r="L5" i="5" s="1"/>
  <c r="N5" i="5" s="1"/>
  <c r="O5" i="5" s="1"/>
  <c r="J6" i="5"/>
  <c r="L6" i="5" s="1"/>
  <c r="N6" i="5" s="1"/>
  <c r="O6" i="5" s="1"/>
  <c r="J7" i="5"/>
  <c r="L7" i="5" s="1"/>
  <c r="N7" i="5" s="1"/>
  <c r="O7" i="5" s="1"/>
  <c r="J8" i="5"/>
  <c r="L8" i="5" s="1"/>
  <c r="N8" i="5" s="1"/>
  <c r="O8" i="5" s="1"/>
  <c r="J9" i="5"/>
  <c r="L9" i="5" s="1"/>
  <c r="N9" i="5" s="1"/>
  <c r="O9" i="5" s="1"/>
  <c r="J10" i="5"/>
  <c r="L10" i="5" s="1"/>
  <c r="N10" i="5" s="1"/>
  <c r="O10" i="5" s="1"/>
  <c r="J11" i="5"/>
  <c r="L11" i="5" s="1"/>
  <c r="N11" i="5" s="1"/>
  <c r="O11" i="5" s="1"/>
  <c r="J12" i="5"/>
  <c r="L12" i="5" s="1"/>
  <c r="N12" i="5" s="1"/>
  <c r="O12" i="5" s="1"/>
  <c r="J13" i="5"/>
  <c r="L13" i="5" s="1"/>
  <c r="N13" i="5" s="1"/>
  <c r="O13" i="5" s="1"/>
  <c r="J14" i="5"/>
  <c r="L14" i="5" s="1"/>
  <c r="N14" i="5" s="1"/>
  <c r="O14" i="5" s="1"/>
  <c r="J15" i="5"/>
  <c r="L15" i="5" s="1"/>
  <c r="N15" i="5" s="1"/>
  <c r="O15" i="5" s="1"/>
  <c r="J16" i="5"/>
  <c r="L16" i="5" s="1"/>
  <c r="N16" i="5" s="1"/>
  <c r="O16" i="5" s="1"/>
  <c r="J17" i="5"/>
  <c r="L17" i="5" s="1"/>
  <c r="N17" i="5" s="1"/>
  <c r="O17" i="5" s="1"/>
  <c r="J18" i="5"/>
  <c r="L18" i="5" s="1"/>
  <c r="N18" i="5" s="1"/>
  <c r="O18" i="5" s="1"/>
  <c r="J19" i="5"/>
  <c r="L19" i="5" s="1"/>
  <c r="N19" i="5" s="1"/>
  <c r="O19" i="5" s="1"/>
  <c r="J20" i="5"/>
  <c r="L20" i="5" s="1"/>
  <c r="N20" i="5" s="1"/>
  <c r="O20" i="5" s="1"/>
  <c r="J21" i="5"/>
  <c r="L21" i="5" s="1"/>
  <c r="N21" i="5" s="1"/>
  <c r="O21" i="5" s="1"/>
  <c r="J22" i="5"/>
  <c r="L22" i="5" s="1"/>
  <c r="N22" i="5" s="1"/>
  <c r="O22" i="5" s="1"/>
  <c r="J23" i="5"/>
  <c r="N23" i="5" s="1"/>
  <c r="O23" i="5" s="1"/>
  <c r="J24" i="5"/>
  <c r="L24" i="5" s="1"/>
  <c r="N24" i="5" s="1"/>
  <c r="O24" i="5" s="1"/>
  <c r="J25" i="5"/>
  <c r="L25" i="5" s="1"/>
  <c r="N25" i="5" s="1"/>
  <c r="O25" i="5" s="1"/>
  <c r="J26" i="5"/>
  <c r="L26" i="5" s="1"/>
  <c r="N26" i="5" s="1"/>
  <c r="O26" i="5" s="1"/>
  <c r="J27" i="5"/>
  <c r="L27" i="5" s="1"/>
  <c r="N27" i="5" s="1"/>
  <c r="O27" i="5" s="1"/>
  <c r="J28" i="5"/>
  <c r="L28" i="5" s="1"/>
  <c r="N28" i="5" s="1"/>
  <c r="O28" i="5" s="1"/>
  <c r="J29" i="5"/>
  <c r="L29" i="5" s="1"/>
  <c r="N29" i="5" s="1"/>
  <c r="O29" i="5" s="1"/>
  <c r="J30" i="5"/>
  <c r="L30" i="5" s="1"/>
  <c r="N30" i="5" s="1"/>
  <c r="O30" i="5" s="1"/>
  <c r="J31" i="5"/>
  <c r="L31" i="5" s="1"/>
  <c r="N31" i="5" s="1"/>
  <c r="O31" i="5" s="1"/>
  <c r="J32" i="5"/>
  <c r="L32" i="5" s="1"/>
  <c r="N32" i="5" s="1"/>
  <c r="O32" i="5" s="1"/>
  <c r="J33" i="5"/>
  <c r="L33" i="5" s="1"/>
  <c r="N33" i="5" s="1"/>
  <c r="O33" i="5" s="1"/>
  <c r="J34" i="5"/>
  <c r="L34" i="5" s="1"/>
  <c r="N34" i="5" s="1"/>
  <c r="O34" i="5" s="1"/>
  <c r="J35" i="5"/>
  <c r="L35" i="5" s="1"/>
  <c r="N35" i="5" s="1"/>
  <c r="O35" i="5" s="1"/>
  <c r="J36" i="5"/>
  <c r="L36" i="5" s="1"/>
  <c r="N36" i="5" s="1"/>
  <c r="O36" i="5" s="1"/>
  <c r="J37" i="5"/>
  <c r="L37" i="5" s="1"/>
  <c r="N37" i="5" s="1"/>
  <c r="O37" i="5" s="1"/>
  <c r="J38" i="5"/>
  <c r="L38" i="5" s="1"/>
  <c r="N38" i="5" s="1"/>
  <c r="O38" i="5" s="1"/>
  <c r="J39" i="5"/>
  <c r="L39" i="5" s="1"/>
  <c r="N39" i="5" s="1"/>
  <c r="O39" i="5" s="1"/>
  <c r="J40" i="5"/>
  <c r="L40" i="5" s="1"/>
  <c r="N40" i="5" s="1"/>
  <c r="O40" i="5" s="1"/>
  <c r="J41" i="5"/>
  <c r="L41" i="5" s="1"/>
  <c r="N41" i="5" s="1"/>
  <c r="O41" i="5" s="1"/>
  <c r="J93" i="5"/>
  <c r="L93" i="5" s="1"/>
  <c r="N93" i="5" s="1"/>
  <c r="O93" i="5" s="1"/>
  <c r="J43" i="5"/>
  <c r="L43" i="5" s="1"/>
  <c r="N43" i="5" s="1"/>
  <c r="O43" i="5" s="1"/>
  <c r="J44" i="5"/>
  <c r="L44" i="5" s="1"/>
  <c r="N44" i="5" s="1"/>
  <c r="O44" i="5" s="1"/>
  <c r="J45" i="5"/>
  <c r="L45" i="5" s="1"/>
  <c r="N45" i="5" s="1"/>
  <c r="O45" i="5" s="1"/>
  <c r="J46" i="5"/>
  <c r="L46" i="5" s="1"/>
  <c r="N46" i="5" s="1"/>
  <c r="O46" i="5" s="1"/>
  <c r="J47" i="5"/>
  <c r="L47" i="5" s="1"/>
  <c r="N47" i="5" s="1"/>
  <c r="O47" i="5" s="1"/>
  <c r="J48" i="5"/>
  <c r="L48" i="5" s="1"/>
  <c r="N48" i="5" s="1"/>
  <c r="O48" i="5" s="1"/>
  <c r="J49" i="5"/>
  <c r="L49" i="5" s="1"/>
  <c r="N49" i="5" s="1"/>
  <c r="O49" i="5" s="1"/>
  <c r="J50" i="5"/>
  <c r="L50" i="5" s="1"/>
  <c r="N50" i="5" s="1"/>
  <c r="O50" i="5" s="1"/>
  <c r="J51" i="5"/>
  <c r="L51" i="5" s="1"/>
  <c r="N51" i="5" s="1"/>
  <c r="O51" i="5" s="1"/>
  <c r="J52" i="5"/>
  <c r="L52" i="5" s="1"/>
  <c r="N52" i="5" s="1"/>
  <c r="O52" i="5" s="1"/>
  <c r="J53" i="5"/>
  <c r="L53" i="5" s="1"/>
  <c r="N53" i="5" s="1"/>
  <c r="O53" i="5" s="1"/>
  <c r="J114" i="5"/>
  <c r="L114" i="5" s="1"/>
  <c r="N114" i="5" s="1"/>
  <c r="O114" i="5" s="1"/>
  <c r="J55" i="5"/>
  <c r="L55" i="5" s="1"/>
  <c r="N55" i="5" s="1"/>
  <c r="O55" i="5" s="1"/>
  <c r="J56" i="5"/>
  <c r="L56" i="5" s="1"/>
  <c r="N56" i="5" s="1"/>
  <c r="O56" i="5" s="1"/>
  <c r="J57" i="5"/>
  <c r="L57" i="5" s="1"/>
  <c r="N57" i="5" s="1"/>
  <c r="O57" i="5" s="1"/>
  <c r="J58" i="5"/>
  <c r="N58" i="5" s="1"/>
  <c r="O58" i="5" s="1"/>
  <c r="J59" i="5"/>
  <c r="L59" i="5" s="1"/>
  <c r="N59" i="5" s="1"/>
  <c r="O59" i="5" s="1"/>
  <c r="J60" i="5"/>
  <c r="L60" i="5" s="1"/>
  <c r="N60" i="5" s="1"/>
  <c r="O60" i="5" s="1"/>
  <c r="J61" i="5"/>
  <c r="L61" i="5" s="1"/>
  <c r="N61" i="5" s="1"/>
  <c r="O61" i="5" s="1"/>
  <c r="J62" i="5"/>
  <c r="L62" i="5" s="1"/>
  <c r="N62" i="5" s="1"/>
  <c r="O62" i="5" s="1"/>
  <c r="J63" i="5"/>
  <c r="L63" i="5" s="1"/>
  <c r="N63" i="5" s="1"/>
  <c r="O63" i="5" s="1"/>
  <c r="J64" i="5"/>
  <c r="L64" i="5" s="1"/>
  <c r="N64" i="5" s="1"/>
  <c r="O64" i="5" s="1"/>
  <c r="J65" i="5"/>
  <c r="L65" i="5" s="1"/>
  <c r="N65" i="5" s="1"/>
  <c r="O65" i="5" s="1"/>
  <c r="J66" i="5"/>
  <c r="L66" i="5" s="1"/>
  <c r="N66" i="5" s="1"/>
  <c r="O66" i="5" s="1"/>
  <c r="J67" i="5"/>
  <c r="L67" i="5" s="1"/>
  <c r="N67" i="5" s="1"/>
  <c r="O67" i="5" s="1"/>
  <c r="J68" i="5"/>
  <c r="L68" i="5" s="1"/>
  <c r="N68" i="5" s="1"/>
  <c r="O68" i="5" s="1"/>
  <c r="J69" i="5"/>
  <c r="L69" i="5" s="1"/>
  <c r="N69" i="5" s="1"/>
  <c r="O69" i="5" s="1"/>
  <c r="J70" i="5"/>
  <c r="L70" i="5" s="1"/>
  <c r="N70" i="5" s="1"/>
  <c r="O70" i="5" s="1"/>
  <c r="J71" i="5"/>
  <c r="L71" i="5" s="1"/>
  <c r="N71" i="5" s="1"/>
  <c r="O71" i="5" s="1"/>
  <c r="J72" i="5"/>
  <c r="L72" i="5" s="1"/>
  <c r="N72" i="5" s="1"/>
  <c r="O72" i="5" s="1"/>
  <c r="J73" i="5"/>
  <c r="L73" i="5" s="1"/>
  <c r="N73" i="5" s="1"/>
  <c r="O73" i="5" s="1"/>
  <c r="J74" i="5"/>
  <c r="L74" i="5" s="1"/>
  <c r="N74" i="5" s="1"/>
  <c r="O74" i="5" s="1"/>
  <c r="J75" i="5"/>
  <c r="L75" i="5" s="1"/>
  <c r="N75" i="5" s="1"/>
  <c r="O75" i="5" s="1"/>
  <c r="J76" i="5"/>
  <c r="L76" i="5" s="1"/>
  <c r="N76" i="5" s="1"/>
  <c r="O76" i="5" s="1"/>
  <c r="J77" i="5"/>
  <c r="L77" i="5" s="1"/>
  <c r="N77" i="5" s="1"/>
  <c r="O77" i="5" s="1"/>
  <c r="J78" i="5"/>
  <c r="L78" i="5" s="1"/>
  <c r="N78" i="5" s="1"/>
  <c r="O78" i="5" s="1"/>
  <c r="J79" i="5"/>
  <c r="L79" i="5" s="1"/>
  <c r="N79" i="5" s="1"/>
  <c r="O79" i="5" s="1"/>
  <c r="J80" i="5"/>
  <c r="L80" i="5" s="1"/>
  <c r="N80" i="5" s="1"/>
  <c r="O80" i="5" s="1"/>
  <c r="J81" i="5"/>
  <c r="L81" i="5" s="1"/>
  <c r="N81" i="5" s="1"/>
  <c r="O81" i="5" s="1"/>
  <c r="J336" i="5"/>
  <c r="L336" i="5" s="1"/>
  <c r="N336" i="5" s="1"/>
  <c r="O336" i="5" s="1"/>
  <c r="J83" i="5"/>
  <c r="L83" i="5" s="1"/>
  <c r="N83" i="5" s="1"/>
  <c r="O83" i="5" s="1"/>
  <c r="J84" i="5"/>
  <c r="L84" i="5" s="1"/>
  <c r="N84" i="5" s="1"/>
  <c r="O84" i="5" s="1"/>
  <c r="J85" i="5"/>
  <c r="L85" i="5" s="1"/>
  <c r="N85" i="5" s="1"/>
  <c r="O85" i="5" s="1"/>
  <c r="J86" i="5"/>
  <c r="L86" i="5" s="1"/>
  <c r="N86" i="5" s="1"/>
  <c r="O86" i="5" s="1"/>
  <c r="J87" i="5"/>
  <c r="L87" i="5" s="1"/>
  <c r="N87" i="5" s="1"/>
  <c r="O87" i="5" s="1"/>
  <c r="J88" i="5"/>
  <c r="L88" i="5" s="1"/>
  <c r="N88" i="5" s="1"/>
  <c r="O88" i="5" s="1"/>
  <c r="J89" i="5"/>
  <c r="L89" i="5" s="1"/>
  <c r="N89" i="5" s="1"/>
  <c r="O89" i="5" s="1"/>
  <c r="J90" i="5"/>
  <c r="L90" i="5" s="1"/>
  <c r="N90" i="5" s="1"/>
  <c r="O90" i="5" s="1"/>
  <c r="J91" i="5"/>
  <c r="L91" i="5" s="1"/>
  <c r="N91" i="5" s="1"/>
  <c r="O91" i="5" s="1"/>
  <c r="J92" i="5"/>
  <c r="L92" i="5" s="1"/>
  <c r="N92" i="5" s="1"/>
  <c r="O92" i="5" s="1"/>
  <c r="J348" i="5"/>
  <c r="L348" i="5" s="1"/>
  <c r="N348" i="5" s="1"/>
  <c r="O348" i="5" s="1"/>
  <c r="J94" i="5"/>
  <c r="L94" i="5" s="1"/>
  <c r="N94" i="5" s="1"/>
  <c r="O94" i="5" s="1"/>
  <c r="J95" i="5"/>
  <c r="L95" i="5" s="1"/>
  <c r="N95" i="5" s="1"/>
  <c r="O95" i="5" s="1"/>
  <c r="J96" i="5"/>
  <c r="L96" i="5" s="1"/>
  <c r="N96" i="5" s="1"/>
  <c r="O96" i="5" s="1"/>
  <c r="J97" i="5"/>
  <c r="L97" i="5" s="1"/>
  <c r="N97" i="5" s="1"/>
  <c r="O97" i="5" s="1"/>
  <c r="J98" i="5"/>
  <c r="L98" i="5" s="1"/>
  <c r="N98" i="5" s="1"/>
  <c r="O98" i="5" s="1"/>
  <c r="J99" i="5"/>
  <c r="L99" i="5" s="1"/>
  <c r="N99" i="5" s="1"/>
  <c r="O99" i="5" s="1"/>
  <c r="J100" i="5"/>
  <c r="L100" i="5" s="1"/>
  <c r="N100" i="5" s="1"/>
  <c r="O100" i="5" s="1"/>
  <c r="J101" i="5"/>
  <c r="N101" i="5" s="1"/>
  <c r="O101" i="5" s="1"/>
  <c r="J102" i="5"/>
  <c r="N102" i="5" s="1"/>
  <c r="O102" i="5" s="1"/>
  <c r="J103" i="5"/>
  <c r="L103" i="5" s="1"/>
  <c r="N103" i="5" s="1"/>
  <c r="O103" i="5" s="1"/>
  <c r="J104" i="5"/>
  <c r="L104" i="5" s="1"/>
  <c r="N104" i="5" s="1"/>
  <c r="O104" i="5" s="1"/>
  <c r="J105" i="5"/>
  <c r="N105" i="5" s="1"/>
  <c r="O105" i="5" s="1"/>
  <c r="J106" i="5"/>
  <c r="L106" i="5" s="1"/>
  <c r="N106" i="5" s="1"/>
  <c r="O106" i="5" s="1"/>
  <c r="J107" i="5"/>
  <c r="N107" i="5" s="1"/>
  <c r="O107" i="5" s="1"/>
  <c r="J108" i="5"/>
  <c r="L108" i="5" s="1"/>
  <c r="N108" i="5" s="1"/>
  <c r="O108" i="5" s="1"/>
  <c r="J109" i="5"/>
  <c r="L109" i="5" s="1"/>
  <c r="N109" i="5" s="1"/>
  <c r="O109" i="5" s="1"/>
  <c r="J110" i="5"/>
  <c r="L110" i="5" s="1"/>
  <c r="N110" i="5" s="1"/>
  <c r="O110" i="5" s="1"/>
  <c r="J111" i="5"/>
  <c r="L111" i="5" s="1"/>
  <c r="N111" i="5" s="1"/>
  <c r="O111" i="5" s="1"/>
  <c r="J112" i="5"/>
  <c r="L112" i="5" s="1"/>
  <c r="N112" i="5" s="1"/>
  <c r="O112" i="5" s="1"/>
  <c r="J113" i="5"/>
  <c r="L113" i="5" s="1"/>
  <c r="N113" i="5" s="1"/>
  <c r="O113" i="5" s="1"/>
  <c r="J349" i="5"/>
  <c r="L349" i="5" s="1"/>
  <c r="N349" i="5" s="1"/>
  <c r="O349" i="5" s="1"/>
  <c r="J115" i="5"/>
  <c r="L115" i="5" s="1"/>
  <c r="N115" i="5" s="1"/>
  <c r="O115" i="5" s="1"/>
  <c r="J116" i="5"/>
  <c r="L116" i="5" s="1"/>
  <c r="N116" i="5" s="1"/>
  <c r="O116" i="5" s="1"/>
  <c r="J117" i="5"/>
  <c r="L117" i="5" s="1"/>
  <c r="N117" i="5" s="1"/>
  <c r="O117" i="5" s="1"/>
  <c r="J118" i="5"/>
  <c r="L118" i="5" s="1"/>
  <c r="N118" i="5" s="1"/>
  <c r="O118" i="5" s="1"/>
  <c r="J119" i="5"/>
  <c r="L119" i="5" s="1"/>
  <c r="N119" i="5" s="1"/>
  <c r="O119" i="5" s="1"/>
  <c r="J120" i="5"/>
  <c r="L120" i="5" s="1"/>
  <c r="N120" i="5" s="1"/>
  <c r="O120" i="5" s="1"/>
  <c r="J121" i="5"/>
  <c r="L121" i="5" s="1"/>
  <c r="N121" i="5" s="1"/>
  <c r="O121" i="5" s="1"/>
  <c r="J122" i="5"/>
  <c r="L122" i="5" s="1"/>
  <c r="N122" i="5" s="1"/>
  <c r="O122" i="5" s="1"/>
  <c r="J123" i="5"/>
  <c r="L123" i="5" s="1"/>
  <c r="N123" i="5" s="1"/>
  <c r="O123" i="5" s="1"/>
  <c r="J124" i="5"/>
  <c r="L124" i="5" s="1"/>
  <c r="N124" i="5" s="1"/>
  <c r="O124" i="5" s="1"/>
  <c r="J125" i="5"/>
  <c r="L125" i="5" s="1"/>
  <c r="N125" i="5" s="1"/>
  <c r="O125" i="5" s="1"/>
  <c r="J126" i="5"/>
  <c r="L126" i="5" s="1"/>
  <c r="N126" i="5" s="1"/>
  <c r="O126" i="5" s="1"/>
  <c r="J127" i="5"/>
  <c r="L127" i="5" s="1"/>
  <c r="N127" i="5" s="1"/>
  <c r="O127" i="5" s="1"/>
  <c r="J128" i="5"/>
  <c r="L128" i="5" s="1"/>
  <c r="N128" i="5" s="1"/>
  <c r="O128" i="5" s="1"/>
  <c r="J129" i="5"/>
  <c r="L129" i="5" s="1"/>
  <c r="N129" i="5" s="1"/>
  <c r="O129" i="5" s="1"/>
  <c r="J130" i="5"/>
  <c r="L130" i="5" s="1"/>
  <c r="N130" i="5" s="1"/>
  <c r="O130" i="5" s="1"/>
  <c r="J131" i="5"/>
  <c r="L131" i="5" s="1"/>
  <c r="N131" i="5" s="1"/>
  <c r="O131" i="5" s="1"/>
  <c r="J132" i="5"/>
  <c r="L132" i="5" s="1"/>
  <c r="N132" i="5" s="1"/>
  <c r="O132" i="5" s="1"/>
  <c r="J133" i="5"/>
  <c r="L133" i="5" s="1"/>
  <c r="N133" i="5" s="1"/>
  <c r="O133" i="5" s="1"/>
  <c r="J134" i="5"/>
  <c r="L134" i="5" s="1"/>
  <c r="N134" i="5" s="1"/>
  <c r="O134" i="5" s="1"/>
  <c r="J135" i="5"/>
  <c r="L135" i="5" s="1"/>
  <c r="N135" i="5" s="1"/>
  <c r="O135" i="5" s="1"/>
  <c r="J136" i="5"/>
  <c r="L136" i="5" s="1"/>
  <c r="N136" i="5" s="1"/>
  <c r="O136" i="5" s="1"/>
  <c r="J137" i="5"/>
  <c r="L137" i="5" s="1"/>
  <c r="N137" i="5" s="1"/>
  <c r="O137" i="5" s="1"/>
  <c r="J138" i="5"/>
  <c r="L138" i="5" s="1"/>
  <c r="N138" i="5" s="1"/>
  <c r="O138" i="5" s="1"/>
  <c r="J139" i="5"/>
  <c r="L139" i="5" s="1"/>
  <c r="N139" i="5" s="1"/>
  <c r="O139" i="5" s="1"/>
  <c r="J140" i="5"/>
  <c r="L140" i="5" s="1"/>
  <c r="N140" i="5" s="1"/>
  <c r="O140" i="5" s="1"/>
  <c r="J141" i="5"/>
  <c r="L141" i="5" s="1"/>
  <c r="N141" i="5" s="1"/>
  <c r="O141" i="5" s="1"/>
  <c r="J142" i="5"/>
  <c r="L142" i="5" s="1"/>
  <c r="N142" i="5" s="1"/>
  <c r="O142" i="5" s="1"/>
  <c r="J143" i="5"/>
  <c r="L143" i="5" s="1"/>
  <c r="N143" i="5" s="1"/>
  <c r="O143" i="5" s="1"/>
  <c r="J144" i="5"/>
  <c r="L144" i="5" s="1"/>
  <c r="N144" i="5" s="1"/>
  <c r="O144" i="5" s="1"/>
  <c r="J145" i="5"/>
  <c r="L145" i="5" s="1"/>
  <c r="N145" i="5" s="1"/>
  <c r="O145" i="5" s="1"/>
  <c r="J146" i="5"/>
  <c r="L146" i="5" s="1"/>
  <c r="N146" i="5" s="1"/>
  <c r="O146" i="5" s="1"/>
  <c r="J147" i="5"/>
  <c r="L147" i="5" s="1"/>
  <c r="N147" i="5" s="1"/>
  <c r="O147" i="5" s="1"/>
  <c r="J148" i="5"/>
  <c r="L148" i="5" s="1"/>
  <c r="N148" i="5" s="1"/>
  <c r="O148" i="5" s="1"/>
  <c r="J149" i="5"/>
  <c r="L149" i="5" s="1"/>
  <c r="N149" i="5" s="1"/>
  <c r="O149" i="5" s="1"/>
  <c r="J150" i="5"/>
  <c r="L150" i="5" s="1"/>
  <c r="N150" i="5" s="1"/>
  <c r="O150" i="5" s="1"/>
  <c r="J151" i="5"/>
  <c r="L151" i="5" s="1"/>
  <c r="N151" i="5" s="1"/>
  <c r="O151" i="5" s="1"/>
  <c r="J152" i="5"/>
  <c r="L152" i="5" s="1"/>
  <c r="N152" i="5" s="1"/>
  <c r="O152" i="5" s="1"/>
  <c r="J153" i="5"/>
  <c r="L153" i="5" s="1"/>
  <c r="N153" i="5" s="1"/>
  <c r="O153" i="5" s="1"/>
  <c r="J154" i="5"/>
  <c r="L154" i="5" s="1"/>
  <c r="N154" i="5" s="1"/>
  <c r="O154" i="5" s="1"/>
  <c r="J155" i="5"/>
  <c r="L155" i="5" s="1"/>
  <c r="N155" i="5" s="1"/>
  <c r="O155" i="5" s="1"/>
  <c r="J156" i="5"/>
  <c r="L156" i="5" s="1"/>
  <c r="N156" i="5" s="1"/>
  <c r="O156" i="5" s="1"/>
  <c r="J157" i="5"/>
  <c r="L157" i="5" s="1"/>
  <c r="N157" i="5" s="1"/>
  <c r="O157" i="5" s="1"/>
  <c r="J158" i="5"/>
  <c r="L158" i="5" s="1"/>
  <c r="N158" i="5" s="1"/>
  <c r="O158" i="5" s="1"/>
  <c r="J159" i="5"/>
  <c r="L159" i="5" s="1"/>
  <c r="N159" i="5" s="1"/>
  <c r="O159" i="5" s="1"/>
  <c r="J160" i="5"/>
  <c r="L160" i="5" s="1"/>
  <c r="N160" i="5" s="1"/>
  <c r="O160" i="5" s="1"/>
  <c r="J161" i="5"/>
  <c r="L161" i="5" s="1"/>
  <c r="N161" i="5" s="1"/>
  <c r="O161" i="5" s="1"/>
  <c r="J162" i="5"/>
  <c r="L162" i="5" s="1"/>
  <c r="N162" i="5" s="1"/>
  <c r="O162" i="5" s="1"/>
  <c r="J163" i="5"/>
  <c r="L163" i="5" s="1"/>
  <c r="N163" i="5" s="1"/>
  <c r="O163" i="5" s="1"/>
  <c r="J164" i="5"/>
  <c r="L164" i="5" s="1"/>
  <c r="N164" i="5" s="1"/>
  <c r="O164" i="5" s="1"/>
  <c r="J165" i="5"/>
  <c r="L165" i="5" s="1"/>
  <c r="N165" i="5" s="1"/>
  <c r="O165" i="5" s="1"/>
  <c r="J166" i="5"/>
  <c r="J167" i="5"/>
  <c r="L167" i="5" s="1"/>
  <c r="N167" i="5" s="1"/>
  <c r="O167" i="5" s="1"/>
  <c r="J168" i="5"/>
  <c r="L168" i="5" s="1"/>
  <c r="N168" i="5" s="1"/>
  <c r="O168" i="5" s="1"/>
  <c r="J169" i="5"/>
  <c r="L169" i="5" s="1"/>
  <c r="N169" i="5" s="1"/>
  <c r="O169" i="5" s="1"/>
  <c r="J170" i="5"/>
  <c r="L170" i="5" s="1"/>
  <c r="N170" i="5" s="1"/>
  <c r="O170" i="5" s="1"/>
  <c r="J171" i="5"/>
  <c r="L171" i="5" s="1"/>
  <c r="N171" i="5" s="1"/>
  <c r="O171" i="5" s="1"/>
  <c r="J254" i="5"/>
  <c r="L254" i="5" s="1"/>
  <c r="N254" i="5" s="1"/>
  <c r="O254" i="5" s="1"/>
  <c r="J173" i="5"/>
  <c r="L173" i="5" s="1"/>
  <c r="N173" i="5" s="1"/>
  <c r="O173" i="5" s="1"/>
  <c r="J174" i="5"/>
  <c r="L174" i="5" s="1"/>
  <c r="N174" i="5" s="1"/>
  <c r="O174" i="5" s="1"/>
  <c r="J175" i="5"/>
  <c r="L175" i="5" s="1"/>
  <c r="N175" i="5" s="1"/>
  <c r="O175" i="5" s="1"/>
  <c r="J258" i="5"/>
  <c r="L258" i="5" s="1"/>
  <c r="N258" i="5" s="1"/>
  <c r="O258" i="5" s="1"/>
  <c r="J177" i="5"/>
  <c r="L177" i="5" s="1"/>
  <c r="N177" i="5" s="1"/>
  <c r="O177" i="5" s="1"/>
  <c r="J178" i="5"/>
  <c r="L178" i="5" s="1"/>
  <c r="N178" i="5" s="1"/>
  <c r="O178" i="5" s="1"/>
  <c r="J179" i="5"/>
  <c r="L179" i="5" s="1"/>
  <c r="N179" i="5" s="1"/>
  <c r="O179" i="5" s="1"/>
  <c r="J180" i="5"/>
  <c r="L180" i="5" s="1"/>
  <c r="N180" i="5" s="1"/>
  <c r="O180" i="5" s="1"/>
  <c r="J181" i="5"/>
  <c r="L181" i="5" s="1"/>
  <c r="N181" i="5" s="1"/>
  <c r="O181" i="5" s="1"/>
  <c r="J182" i="5"/>
  <c r="L182" i="5" s="1"/>
  <c r="N182" i="5" s="1"/>
  <c r="O182" i="5" s="1"/>
  <c r="J183" i="5"/>
  <c r="L183" i="5" s="1"/>
  <c r="N183" i="5" s="1"/>
  <c r="O183" i="5" s="1"/>
  <c r="J184" i="5"/>
  <c r="L184" i="5" s="1"/>
  <c r="N184" i="5" s="1"/>
  <c r="O184" i="5" s="1"/>
  <c r="J185" i="5"/>
  <c r="L185" i="5" s="1"/>
  <c r="N185" i="5" s="1"/>
  <c r="O185" i="5" s="1"/>
  <c r="J186" i="5"/>
  <c r="L186" i="5" s="1"/>
  <c r="N186" i="5" s="1"/>
  <c r="O186" i="5" s="1"/>
  <c r="J187" i="5"/>
  <c r="L187" i="5" s="1"/>
  <c r="N187" i="5" s="1"/>
  <c r="O187" i="5" s="1"/>
  <c r="J188" i="5"/>
  <c r="L188" i="5" s="1"/>
  <c r="N188" i="5" s="1"/>
  <c r="O188" i="5" s="1"/>
  <c r="J189" i="5"/>
  <c r="L189" i="5" s="1"/>
  <c r="N189" i="5" s="1"/>
  <c r="O189" i="5" s="1"/>
  <c r="J263" i="5"/>
  <c r="L263" i="5" s="1"/>
  <c r="N263" i="5" s="1"/>
  <c r="O263" i="5" s="1"/>
  <c r="J264" i="5"/>
  <c r="L264" i="5" s="1"/>
  <c r="N264" i="5" s="1"/>
  <c r="O264" i="5" s="1"/>
  <c r="J192" i="5"/>
  <c r="N192" i="5" s="1"/>
  <c r="O192" i="5" s="1"/>
  <c r="J193" i="5"/>
  <c r="L193" i="5" s="1"/>
  <c r="N193" i="5" s="1"/>
  <c r="O193" i="5" s="1"/>
  <c r="J194" i="5"/>
  <c r="L194" i="5" s="1"/>
  <c r="N194" i="5" s="1"/>
  <c r="O194" i="5" s="1"/>
  <c r="J195" i="5"/>
  <c r="L195" i="5" s="1"/>
  <c r="N195" i="5" s="1"/>
  <c r="O195" i="5" s="1"/>
  <c r="J196" i="5"/>
  <c r="L196" i="5" s="1"/>
  <c r="N196" i="5" s="1"/>
  <c r="O196" i="5" s="1"/>
  <c r="J197" i="5"/>
  <c r="N197" i="5" s="1"/>
  <c r="O197" i="5" s="1"/>
  <c r="J198" i="5"/>
  <c r="L198" i="5" s="1"/>
  <c r="N198" i="5" s="1"/>
  <c r="O198" i="5" s="1"/>
  <c r="J199" i="5"/>
  <c r="L199" i="5" s="1"/>
  <c r="N199" i="5" s="1"/>
  <c r="O199" i="5" s="1"/>
  <c r="J200" i="5"/>
  <c r="L200" i="5" s="1"/>
  <c r="N200" i="5" s="1"/>
  <c r="O200" i="5" s="1"/>
  <c r="J201" i="5"/>
  <c r="L201" i="5" s="1"/>
  <c r="N201" i="5" s="1"/>
  <c r="O201" i="5" s="1"/>
  <c r="J202" i="5"/>
  <c r="L202" i="5" s="1"/>
  <c r="N202" i="5" s="1"/>
  <c r="O202" i="5" s="1"/>
  <c r="J203" i="5"/>
  <c r="L203" i="5" s="1"/>
  <c r="N203" i="5" s="1"/>
  <c r="O203" i="5" s="1"/>
  <c r="J204" i="5"/>
  <c r="L204" i="5" s="1"/>
  <c r="N204" i="5" s="1"/>
  <c r="O204" i="5" s="1"/>
  <c r="J205" i="5"/>
  <c r="L205" i="5" s="1"/>
  <c r="N205" i="5" s="1"/>
  <c r="O205" i="5" s="1"/>
  <c r="J206" i="5"/>
  <c r="L206" i="5" s="1"/>
  <c r="N206" i="5" s="1"/>
  <c r="O206" i="5" s="1"/>
  <c r="J207" i="5"/>
  <c r="L207" i="5" s="1"/>
  <c r="N207" i="5" s="1"/>
  <c r="O207" i="5" s="1"/>
  <c r="J208" i="5"/>
  <c r="L208" i="5" s="1"/>
  <c r="N208" i="5" s="1"/>
  <c r="O208" i="5" s="1"/>
  <c r="J209" i="5"/>
  <c r="L209" i="5" s="1"/>
  <c r="N209" i="5" s="1"/>
  <c r="O209" i="5" s="1"/>
  <c r="J210" i="5"/>
  <c r="L210" i="5" s="1"/>
  <c r="N210" i="5" s="1"/>
  <c r="O210" i="5" s="1"/>
  <c r="J211" i="5"/>
  <c r="L211" i="5" s="1"/>
  <c r="N211" i="5" s="1"/>
  <c r="O211" i="5" s="1"/>
  <c r="J212" i="5"/>
  <c r="L212" i="5" s="1"/>
  <c r="N212" i="5" s="1"/>
  <c r="O212" i="5" s="1"/>
  <c r="J213" i="5"/>
  <c r="L213" i="5" s="1"/>
  <c r="N213" i="5" s="1"/>
  <c r="O213" i="5" s="1"/>
  <c r="J214" i="5"/>
  <c r="L214" i="5" s="1"/>
  <c r="N214" i="5" s="1"/>
  <c r="O214" i="5" s="1"/>
  <c r="J215" i="5"/>
  <c r="L215" i="5" s="1"/>
  <c r="N215" i="5" s="1"/>
  <c r="O215" i="5" s="1"/>
  <c r="J216" i="5"/>
  <c r="L216" i="5" s="1"/>
  <c r="N216" i="5" s="1"/>
  <c r="O216" i="5" s="1"/>
  <c r="J217" i="5"/>
  <c r="L217" i="5" s="1"/>
  <c r="N217" i="5" s="1"/>
  <c r="O217" i="5" s="1"/>
  <c r="J218" i="5"/>
  <c r="L218" i="5" s="1"/>
  <c r="N218" i="5" s="1"/>
  <c r="O218" i="5" s="1"/>
  <c r="J219" i="5"/>
  <c r="L219" i="5" s="1"/>
  <c r="N219" i="5" s="1"/>
  <c r="O219" i="5" s="1"/>
  <c r="J220" i="5"/>
  <c r="L220" i="5" s="1"/>
  <c r="N220" i="5" s="1"/>
  <c r="O220" i="5" s="1"/>
  <c r="J221" i="5"/>
  <c r="L221" i="5" s="1"/>
  <c r="N221" i="5" s="1"/>
  <c r="O221" i="5" s="1"/>
  <c r="J222" i="5"/>
  <c r="L222" i="5" s="1"/>
  <c r="N222" i="5" s="1"/>
  <c r="O222" i="5" s="1"/>
  <c r="J223" i="5"/>
  <c r="L223" i="5" s="1"/>
  <c r="N223" i="5" s="1"/>
  <c r="O223" i="5" s="1"/>
  <c r="J224" i="5"/>
  <c r="L224" i="5" s="1"/>
  <c r="N224" i="5" s="1"/>
  <c r="O224" i="5" s="1"/>
  <c r="J225" i="5"/>
  <c r="L225" i="5" s="1"/>
  <c r="N225" i="5" s="1"/>
  <c r="O225" i="5" s="1"/>
  <c r="J226" i="5"/>
  <c r="L226" i="5" s="1"/>
  <c r="N226" i="5" s="1"/>
  <c r="O226" i="5" s="1"/>
  <c r="J227" i="5"/>
  <c r="N227" i="5" s="1"/>
  <c r="O227" i="5" s="1"/>
  <c r="J228" i="5"/>
  <c r="L228" i="5" s="1"/>
  <c r="N228" i="5" s="1"/>
  <c r="O228" i="5" s="1"/>
  <c r="J229" i="5"/>
  <c r="L229" i="5" s="1"/>
  <c r="N229" i="5" s="1"/>
  <c r="O229" i="5" s="1"/>
  <c r="J230" i="5"/>
  <c r="L230" i="5" s="1"/>
  <c r="N230" i="5" s="1"/>
  <c r="O230" i="5" s="1"/>
  <c r="J231" i="5"/>
  <c r="L231" i="5" s="1"/>
  <c r="N231" i="5" s="1"/>
  <c r="O231" i="5" s="1"/>
  <c r="J232" i="5"/>
  <c r="L232" i="5" s="1"/>
  <c r="N232" i="5" s="1"/>
  <c r="O232" i="5" s="1"/>
  <c r="J233" i="5"/>
  <c r="L233" i="5" s="1"/>
  <c r="N233" i="5" s="1"/>
  <c r="O233" i="5" s="1"/>
  <c r="J234" i="5"/>
  <c r="L234" i="5" s="1"/>
  <c r="N234" i="5" s="1"/>
  <c r="O234" i="5" s="1"/>
  <c r="J235" i="5"/>
  <c r="L235" i="5" s="1"/>
  <c r="N235" i="5" s="1"/>
  <c r="O235" i="5" s="1"/>
  <c r="J236" i="5"/>
  <c r="N236" i="5" s="1"/>
  <c r="O236" i="5" s="1"/>
  <c r="J237" i="5"/>
  <c r="L237" i="5" s="1"/>
  <c r="N237" i="5" s="1"/>
  <c r="O237" i="5" s="1"/>
  <c r="J238" i="5"/>
  <c r="L238" i="5" s="1"/>
  <c r="N238" i="5" s="1"/>
  <c r="O238" i="5" s="1"/>
  <c r="J239" i="5"/>
  <c r="L239" i="5" s="1"/>
  <c r="N239" i="5" s="1"/>
  <c r="O239" i="5" s="1"/>
  <c r="J240" i="5"/>
  <c r="L240" i="5" s="1"/>
  <c r="N240" i="5" s="1"/>
  <c r="O240" i="5" s="1"/>
  <c r="J241" i="5"/>
  <c r="L241" i="5" s="1"/>
  <c r="N241" i="5" s="1"/>
  <c r="O241" i="5" s="1"/>
  <c r="J242" i="5"/>
  <c r="L242" i="5" s="1"/>
  <c r="N242" i="5" s="1"/>
  <c r="O242" i="5" s="1"/>
  <c r="J243" i="5"/>
  <c r="L243" i="5" s="1"/>
  <c r="N243" i="5" s="1"/>
  <c r="O243" i="5" s="1"/>
  <c r="J244" i="5"/>
  <c r="L244" i="5" s="1"/>
  <c r="N244" i="5" s="1"/>
  <c r="O244" i="5" s="1"/>
  <c r="J245" i="5"/>
  <c r="L245" i="5" s="1"/>
  <c r="N245" i="5" s="1"/>
  <c r="O245" i="5" s="1"/>
  <c r="J246" i="5"/>
  <c r="L246" i="5" s="1"/>
  <c r="N246" i="5" s="1"/>
  <c r="O246" i="5" s="1"/>
  <c r="J247" i="5"/>
  <c r="L247" i="5" s="1"/>
  <c r="N247" i="5" s="1"/>
  <c r="O247" i="5" s="1"/>
  <c r="J248" i="5"/>
  <c r="L248" i="5" s="1"/>
  <c r="N248" i="5" s="1"/>
  <c r="O248" i="5" s="1"/>
  <c r="J249" i="5"/>
  <c r="L249" i="5" s="1"/>
  <c r="N249" i="5" s="1"/>
  <c r="O249" i="5" s="1"/>
  <c r="J250" i="5"/>
  <c r="L250" i="5" s="1"/>
  <c r="N250" i="5" s="1"/>
  <c r="O250" i="5" s="1"/>
  <c r="J251" i="5"/>
  <c r="L251" i="5" s="1"/>
  <c r="N251" i="5" s="1"/>
  <c r="O251" i="5" s="1"/>
  <c r="J252" i="5"/>
  <c r="L252" i="5" s="1"/>
  <c r="N252" i="5" s="1"/>
  <c r="O252" i="5" s="1"/>
  <c r="J253" i="5"/>
  <c r="L253" i="5" s="1"/>
  <c r="N253" i="5" s="1"/>
  <c r="O253" i="5" s="1"/>
  <c r="J333" i="5"/>
  <c r="L333" i="5" s="1"/>
  <c r="N333" i="5" s="1"/>
  <c r="O333" i="5" s="1"/>
  <c r="J255" i="5"/>
  <c r="L255" i="5" s="1"/>
  <c r="N255" i="5" s="1"/>
  <c r="O255" i="5" s="1"/>
  <c r="J256" i="5"/>
  <c r="L256" i="5" s="1"/>
  <c r="N256" i="5" s="1"/>
  <c r="O256" i="5" s="1"/>
  <c r="J257" i="5"/>
  <c r="L257" i="5" s="1"/>
  <c r="N257" i="5" s="1"/>
  <c r="O257" i="5" s="1"/>
  <c r="J325" i="5"/>
  <c r="L325" i="5" s="1"/>
  <c r="N325" i="5" s="1"/>
  <c r="O325" i="5" s="1"/>
  <c r="J259" i="5"/>
  <c r="L259" i="5" s="1"/>
  <c r="N259" i="5" s="1"/>
  <c r="O259" i="5" s="1"/>
  <c r="J260" i="5"/>
  <c r="L260" i="5" s="1"/>
  <c r="N260" i="5" s="1"/>
  <c r="O260" i="5" s="1"/>
  <c r="J261" i="5"/>
  <c r="L261" i="5" s="1"/>
  <c r="N261" i="5" s="1"/>
  <c r="O261" i="5" s="1"/>
  <c r="J262" i="5"/>
  <c r="L262" i="5" s="1"/>
  <c r="N262" i="5" s="1"/>
  <c r="O262" i="5" s="1"/>
  <c r="J334" i="5"/>
  <c r="L334" i="5" s="1"/>
  <c r="N334" i="5" s="1"/>
  <c r="O334" i="5" s="1"/>
  <c r="J272" i="5"/>
  <c r="L272" i="5" s="1"/>
  <c r="N272" i="5" s="1"/>
  <c r="O272" i="5" s="1"/>
  <c r="J265" i="5"/>
  <c r="L265" i="5" s="1"/>
  <c r="N265" i="5" s="1"/>
  <c r="O265" i="5" s="1"/>
  <c r="J266" i="5"/>
  <c r="L266" i="5" s="1"/>
  <c r="N266" i="5" s="1"/>
  <c r="O266" i="5" s="1"/>
  <c r="J267" i="5"/>
  <c r="L267" i="5" s="1"/>
  <c r="N267" i="5" s="1"/>
  <c r="O267" i="5" s="1"/>
  <c r="J268" i="5"/>
  <c r="L268" i="5" s="1"/>
  <c r="N268" i="5" s="1"/>
  <c r="O268" i="5" s="1"/>
  <c r="J269" i="5"/>
  <c r="L269" i="5" s="1"/>
  <c r="N269" i="5" s="1"/>
  <c r="O269" i="5" s="1"/>
  <c r="J270" i="5"/>
  <c r="L270" i="5" s="1"/>
  <c r="N270" i="5" s="1"/>
  <c r="O270" i="5" s="1"/>
  <c r="J271" i="5"/>
  <c r="L271" i="5" s="1"/>
  <c r="N271" i="5" s="1"/>
  <c r="O271" i="5" s="1"/>
  <c r="J326" i="5"/>
  <c r="L326" i="5" s="1"/>
  <c r="N326" i="5" s="1"/>
  <c r="O326" i="5" s="1"/>
  <c r="J273" i="5"/>
  <c r="L273" i="5" s="1"/>
  <c r="N273" i="5" s="1"/>
  <c r="O273" i="5" s="1"/>
  <c r="J274" i="5"/>
  <c r="L274" i="5" s="1"/>
  <c r="N274" i="5" s="1"/>
  <c r="O274" i="5" s="1"/>
  <c r="J275" i="5"/>
  <c r="L275" i="5" s="1"/>
  <c r="N275" i="5" s="1"/>
  <c r="O275" i="5" s="1"/>
  <c r="J276" i="5"/>
  <c r="L276" i="5" s="1"/>
  <c r="N276" i="5" s="1"/>
  <c r="O276" i="5" s="1"/>
  <c r="J277" i="5"/>
  <c r="L277" i="5" s="1"/>
  <c r="N277" i="5" s="1"/>
  <c r="O277" i="5" s="1"/>
  <c r="J278" i="5"/>
  <c r="L278" i="5" s="1"/>
  <c r="N278" i="5" s="1"/>
  <c r="O278" i="5" s="1"/>
  <c r="J279" i="5"/>
  <c r="L279" i="5" s="1"/>
  <c r="N279" i="5" s="1"/>
  <c r="O279" i="5" s="1"/>
  <c r="J280" i="5"/>
  <c r="L280" i="5" s="1"/>
  <c r="N280" i="5" s="1"/>
  <c r="O280" i="5" s="1"/>
  <c r="J281" i="5"/>
  <c r="L281" i="5" s="1"/>
  <c r="N281" i="5" s="1"/>
  <c r="O281" i="5" s="1"/>
  <c r="J282" i="5"/>
  <c r="L282" i="5" s="1"/>
  <c r="N282" i="5" s="1"/>
  <c r="O282" i="5" s="1"/>
  <c r="J283" i="5"/>
  <c r="L283" i="5" s="1"/>
  <c r="N283" i="5" s="1"/>
  <c r="O283" i="5" s="1"/>
  <c r="J284" i="5"/>
  <c r="L284" i="5" s="1"/>
  <c r="N284" i="5" s="1"/>
  <c r="O284" i="5" s="1"/>
  <c r="J285" i="5"/>
  <c r="L285" i="5" s="1"/>
  <c r="N285" i="5" s="1"/>
  <c r="O285" i="5" s="1"/>
  <c r="J286" i="5"/>
  <c r="L286" i="5" s="1"/>
  <c r="N286" i="5" s="1"/>
  <c r="O286" i="5" s="1"/>
  <c r="J287" i="5"/>
  <c r="L287" i="5" s="1"/>
  <c r="N287" i="5" s="1"/>
  <c r="O287" i="5" s="1"/>
  <c r="J288" i="5"/>
  <c r="L288" i="5" s="1"/>
  <c r="N288" i="5" s="1"/>
  <c r="O288" i="5" s="1"/>
  <c r="J289" i="5"/>
  <c r="L289" i="5" s="1"/>
  <c r="N289" i="5" s="1"/>
  <c r="O289" i="5" s="1"/>
  <c r="J290" i="5"/>
  <c r="L290" i="5" s="1"/>
  <c r="N290" i="5" s="1"/>
  <c r="O290" i="5" s="1"/>
  <c r="J291" i="5"/>
  <c r="L291" i="5" s="1"/>
  <c r="N291" i="5" s="1"/>
  <c r="O291" i="5" s="1"/>
  <c r="J292" i="5"/>
  <c r="L292" i="5" s="1"/>
  <c r="N292" i="5" s="1"/>
  <c r="O292" i="5" s="1"/>
  <c r="J293" i="5"/>
  <c r="L293" i="5" s="1"/>
  <c r="N293" i="5" s="1"/>
  <c r="O293" i="5" s="1"/>
  <c r="J294" i="5"/>
  <c r="L294" i="5" s="1"/>
  <c r="N294" i="5" s="1"/>
  <c r="O294" i="5" s="1"/>
  <c r="J295" i="5"/>
  <c r="L295" i="5" s="1"/>
  <c r="N295" i="5" s="1"/>
  <c r="O295" i="5" s="1"/>
  <c r="J296" i="5"/>
  <c r="L296" i="5" s="1"/>
  <c r="N296" i="5" s="1"/>
  <c r="O296" i="5" s="1"/>
  <c r="J297" i="5"/>
  <c r="L297" i="5" s="1"/>
  <c r="N297" i="5" s="1"/>
  <c r="O297" i="5" s="1"/>
  <c r="J298" i="5"/>
  <c r="L298" i="5" s="1"/>
  <c r="N298" i="5" s="1"/>
  <c r="O298" i="5" s="1"/>
  <c r="J299" i="5"/>
  <c r="L299" i="5" s="1"/>
  <c r="N299" i="5" s="1"/>
  <c r="O299" i="5" s="1"/>
  <c r="J300" i="5"/>
  <c r="L300" i="5" s="1"/>
  <c r="N300" i="5" s="1"/>
  <c r="O300" i="5" s="1"/>
  <c r="J301" i="5"/>
  <c r="L301" i="5" s="1"/>
  <c r="N301" i="5" s="1"/>
  <c r="O301" i="5" s="1"/>
  <c r="J302" i="5"/>
  <c r="L302" i="5" s="1"/>
  <c r="N302" i="5" s="1"/>
  <c r="O302" i="5" s="1"/>
  <c r="J303" i="5"/>
  <c r="L303" i="5" s="1"/>
  <c r="N303" i="5" s="1"/>
  <c r="O303" i="5" s="1"/>
  <c r="J304" i="5"/>
  <c r="L304" i="5" s="1"/>
  <c r="N304" i="5" s="1"/>
  <c r="O304" i="5" s="1"/>
  <c r="J305" i="5"/>
  <c r="L305" i="5" s="1"/>
  <c r="N305" i="5" s="1"/>
  <c r="O305" i="5" s="1"/>
  <c r="J306" i="5"/>
  <c r="L306" i="5" s="1"/>
  <c r="N306" i="5" s="1"/>
  <c r="O306" i="5" s="1"/>
  <c r="J307" i="5"/>
  <c r="L307" i="5" s="1"/>
  <c r="N307" i="5" s="1"/>
  <c r="O307" i="5" s="1"/>
  <c r="J308" i="5"/>
  <c r="L308" i="5" s="1"/>
  <c r="N308" i="5" s="1"/>
  <c r="O308" i="5" s="1"/>
  <c r="J309" i="5"/>
  <c r="L309" i="5" s="1"/>
  <c r="N309" i="5" s="1"/>
  <c r="O309" i="5" s="1"/>
  <c r="J310" i="5"/>
  <c r="L310" i="5" s="1"/>
  <c r="N310" i="5" s="1"/>
  <c r="O310" i="5" s="1"/>
  <c r="J311" i="5"/>
  <c r="L311" i="5" s="1"/>
  <c r="N311" i="5" s="1"/>
  <c r="O311" i="5" s="1"/>
  <c r="J312" i="5"/>
  <c r="L312" i="5" s="1"/>
  <c r="N312" i="5" s="1"/>
  <c r="O312" i="5" s="1"/>
  <c r="J313" i="5"/>
  <c r="L313" i="5" s="1"/>
  <c r="N313" i="5" s="1"/>
  <c r="O313" i="5" s="1"/>
  <c r="J314" i="5"/>
  <c r="L314" i="5" s="1"/>
  <c r="N314" i="5" s="1"/>
  <c r="O314" i="5" s="1"/>
  <c r="J315" i="5"/>
  <c r="L315" i="5" s="1"/>
  <c r="N315" i="5" s="1"/>
  <c r="O315" i="5" s="1"/>
  <c r="J316" i="5"/>
  <c r="L316" i="5" s="1"/>
  <c r="N316" i="5" s="1"/>
  <c r="O316" i="5" s="1"/>
  <c r="J317" i="5"/>
  <c r="L317" i="5" s="1"/>
  <c r="N317" i="5" s="1"/>
  <c r="O317" i="5" s="1"/>
  <c r="J318" i="5"/>
  <c r="L318" i="5" s="1"/>
  <c r="N318" i="5" s="1"/>
  <c r="O318" i="5" s="1"/>
  <c r="J319" i="5"/>
  <c r="L319" i="5" s="1"/>
  <c r="N319" i="5" s="1"/>
  <c r="O319" i="5" s="1"/>
  <c r="J320" i="5"/>
  <c r="L320" i="5" s="1"/>
  <c r="N320" i="5" s="1"/>
  <c r="O320" i="5" s="1"/>
  <c r="J321" i="5"/>
  <c r="L321" i="5" s="1"/>
  <c r="N321" i="5" s="1"/>
  <c r="O321" i="5" s="1"/>
  <c r="J322" i="5"/>
  <c r="L322" i="5" s="1"/>
  <c r="N322" i="5" s="1"/>
  <c r="O322" i="5" s="1"/>
  <c r="J323" i="5"/>
  <c r="L323" i="5" s="1"/>
  <c r="N323" i="5" s="1"/>
  <c r="O323" i="5" s="1"/>
  <c r="J324" i="5"/>
  <c r="L324" i="5" s="1"/>
  <c r="N324" i="5" s="1"/>
  <c r="O324" i="5" s="1"/>
  <c r="J351" i="5"/>
  <c r="L351" i="5" s="1"/>
  <c r="N351" i="5" s="1"/>
  <c r="O351" i="5" s="1"/>
  <c r="J366" i="5"/>
  <c r="L366" i="5" s="1"/>
  <c r="N366" i="5" s="1"/>
  <c r="O366" i="5" s="1"/>
  <c r="J327" i="5"/>
  <c r="L327" i="5" s="1"/>
  <c r="N327" i="5" s="1"/>
  <c r="O327" i="5" s="1"/>
  <c r="J328" i="5"/>
  <c r="L328" i="5" s="1"/>
  <c r="N328" i="5" s="1"/>
  <c r="O328" i="5" s="1"/>
  <c r="J329" i="5"/>
  <c r="L329" i="5" s="1"/>
  <c r="N329" i="5" s="1"/>
  <c r="O329" i="5" s="1"/>
  <c r="J330" i="5"/>
  <c r="L330" i="5" s="1"/>
  <c r="N330" i="5" s="1"/>
  <c r="O330" i="5" s="1"/>
  <c r="J331" i="5"/>
  <c r="L331" i="5" s="1"/>
  <c r="N331" i="5" s="1"/>
  <c r="O331" i="5" s="1"/>
  <c r="J332" i="5"/>
  <c r="L332" i="5" s="1"/>
  <c r="N332" i="5" s="1"/>
  <c r="O332" i="5" s="1"/>
  <c r="J373" i="5"/>
  <c r="L373" i="5" s="1"/>
  <c r="N373" i="5" s="1"/>
  <c r="O373" i="5" s="1"/>
  <c r="J378" i="5"/>
  <c r="L378" i="5" s="1"/>
  <c r="N378" i="5" s="1"/>
  <c r="O378" i="5" s="1"/>
  <c r="J335" i="5"/>
  <c r="L335" i="5" s="1"/>
  <c r="N335" i="5" s="1"/>
  <c r="O335" i="5" s="1"/>
  <c r="J390" i="5"/>
  <c r="L390" i="5" s="1"/>
  <c r="N390" i="5" s="1"/>
  <c r="O390" i="5" s="1"/>
  <c r="J337" i="5"/>
  <c r="L337" i="5" s="1"/>
  <c r="N337" i="5" s="1"/>
  <c r="O337" i="5" s="1"/>
  <c r="J338" i="5"/>
  <c r="L338" i="5" s="1"/>
  <c r="N338" i="5" s="1"/>
  <c r="O338" i="5" s="1"/>
  <c r="J339" i="5"/>
  <c r="L339" i="5" s="1"/>
  <c r="N339" i="5" s="1"/>
  <c r="O339" i="5" s="1"/>
  <c r="J340" i="5"/>
  <c r="L340" i="5" s="1"/>
  <c r="N340" i="5" s="1"/>
  <c r="O340" i="5" s="1"/>
  <c r="J341" i="5"/>
  <c r="L341" i="5" s="1"/>
  <c r="N341" i="5" s="1"/>
  <c r="O341" i="5" s="1"/>
  <c r="J342" i="5"/>
  <c r="L342" i="5" s="1"/>
  <c r="N342" i="5" s="1"/>
  <c r="O342" i="5" s="1"/>
  <c r="J343" i="5"/>
  <c r="L343" i="5" s="1"/>
  <c r="N343" i="5" s="1"/>
  <c r="O343" i="5" s="1"/>
  <c r="J344" i="5"/>
  <c r="J345" i="5"/>
  <c r="L345" i="5" s="1"/>
  <c r="N345" i="5" s="1"/>
  <c r="O345" i="5" s="1"/>
  <c r="J346" i="5"/>
  <c r="L346" i="5" s="1"/>
  <c r="N346" i="5" s="1"/>
  <c r="O346" i="5" s="1"/>
  <c r="J347" i="5"/>
  <c r="L347" i="5" s="1"/>
  <c r="N347" i="5" s="1"/>
  <c r="O347" i="5" s="1"/>
  <c r="J42" i="5"/>
  <c r="L42" i="5" s="1"/>
  <c r="N42" i="5" s="1"/>
  <c r="O42" i="5" s="1"/>
  <c r="J54" i="5"/>
  <c r="L54" i="5" s="1"/>
  <c r="N54" i="5" s="1"/>
  <c r="O54" i="5" s="1"/>
  <c r="J350" i="5"/>
  <c r="L350" i="5" s="1"/>
  <c r="N350" i="5" s="1"/>
  <c r="O350" i="5" s="1"/>
  <c r="J82" i="5"/>
  <c r="L82" i="5" s="1"/>
  <c r="N82" i="5" s="1"/>
  <c r="O82" i="5" s="1"/>
  <c r="J352" i="5"/>
  <c r="L352" i="5" s="1"/>
  <c r="N352" i="5" s="1"/>
  <c r="O352" i="5" s="1"/>
  <c r="J353" i="5"/>
  <c r="L353" i="5" s="1"/>
  <c r="N353" i="5" s="1"/>
  <c r="O353" i="5" s="1"/>
  <c r="J354" i="5"/>
  <c r="L354" i="5" s="1"/>
  <c r="N354" i="5" s="1"/>
  <c r="O354" i="5" s="1"/>
  <c r="J355" i="5"/>
  <c r="L355" i="5" s="1"/>
  <c r="N355" i="5" s="1"/>
  <c r="O355" i="5" s="1"/>
  <c r="J356" i="5"/>
  <c r="L356" i="5" s="1"/>
  <c r="N356" i="5" s="1"/>
  <c r="O356" i="5" s="1"/>
  <c r="J357" i="5"/>
  <c r="L357" i="5" s="1"/>
  <c r="N357" i="5" s="1"/>
  <c r="O357" i="5" s="1"/>
  <c r="J358" i="5"/>
  <c r="L358" i="5" s="1"/>
  <c r="N358" i="5" s="1"/>
  <c r="O358" i="5" s="1"/>
  <c r="J359" i="5"/>
  <c r="L359" i="5" s="1"/>
  <c r="N359" i="5" s="1"/>
  <c r="O359" i="5" s="1"/>
  <c r="J360" i="5"/>
  <c r="L360" i="5" s="1"/>
  <c r="N360" i="5" s="1"/>
  <c r="O360" i="5" s="1"/>
  <c r="J361" i="5"/>
  <c r="L361" i="5" s="1"/>
  <c r="N361" i="5" s="1"/>
  <c r="O361" i="5" s="1"/>
  <c r="J362" i="5"/>
  <c r="L362" i="5" s="1"/>
  <c r="N362" i="5" s="1"/>
  <c r="O362" i="5" s="1"/>
  <c r="J363" i="5"/>
  <c r="L363" i="5" s="1"/>
  <c r="N363" i="5" s="1"/>
  <c r="O363" i="5" s="1"/>
  <c r="J364" i="5"/>
  <c r="L364" i="5" s="1"/>
  <c r="N364" i="5" s="1"/>
  <c r="O364" i="5" s="1"/>
  <c r="J365" i="5"/>
  <c r="L365" i="5" s="1"/>
  <c r="N365" i="5" s="1"/>
  <c r="O365" i="5" s="1"/>
  <c r="J190" i="5"/>
  <c r="L190" i="5" s="1"/>
  <c r="N190" i="5" s="1"/>
  <c r="O190" i="5" s="1"/>
  <c r="J367" i="5"/>
  <c r="L367" i="5" s="1"/>
  <c r="N367" i="5" s="1"/>
  <c r="O367" i="5" s="1"/>
  <c r="J368" i="5"/>
  <c r="L368" i="5" s="1"/>
  <c r="N368" i="5" s="1"/>
  <c r="O368" i="5" s="1"/>
  <c r="J369" i="5"/>
  <c r="L369" i="5" s="1"/>
  <c r="N369" i="5" s="1"/>
  <c r="O369" i="5" s="1"/>
  <c r="J370" i="5"/>
  <c r="L370" i="5" s="1"/>
  <c r="N370" i="5" s="1"/>
  <c r="O370" i="5" s="1"/>
  <c r="J371" i="5"/>
  <c r="L371" i="5" s="1"/>
  <c r="N371" i="5" s="1"/>
  <c r="O371" i="5" s="1"/>
  <c r="J372" i="5"/>
  <c r="L372" i="5" s="1"/>
  <c r="N372" i="5" s="1"/>
  <c r="O372" i="5" s="1"/>
  <c r="J191" i="5"/>
  <c r="L191" i="5" s="1"/>
  <c r="N191" i="5" s="1"/>
  <c r="O191" i="5" s="1"/>
  <c r="J374" i="5"/>
  <c r="L374" i="5" s="1"/>
  <c r="N374" i="5" s="1"/>
  <c r="O374" i="5" s="1"/>
  <c r="J375" i="5"/>
  <c r="L375" i="5" s="1"/>
  <c r="N375" i="5" s="1"/>
  <c r="O375" i="5" s="1"/>
  <c r="J376" i="5"/>
  <c r="L376" i="5" s="1"/>
  <c r="N376" i="5" s="1"/>
  <c r="O376" i="5" s="1"/>
  <c r="J377" i="5"/>
  <c r="L377" i="5" s="1"/>
  <c r="N377" i="5" s="1"/>
  <c r="O377" i="5" s="1"/>
  <c r="J172" i="5"/>
  <c r="L172" i="5" s="1"/>
  <c r="N172" i="5" s="1"/>
  <c r="O172" i="5" s="1"/>
  <c r="J379" i="5"/>
  <c r="L379" i="5" s="1"/>
  <c r="N379" i="5" s="1"/>
  <c r="O379" i="5" s="1"/>
  <c r="J380" i="5"/>
  <c r="L380" i="5" s="1"/>
  <c r="N380" i="5" s="1"/>
  <c r="O380" i="5" s="1"/>
  <c r="J381" i="5"/>
  <c r="L381" i="5" s="1"/>
  <c r="N381" i="5" s="1"/>
  <c r="O381" i="5" s="1"/>
  <c r="J382" i="5"/>
  <c r="L382" i="5" s="1"/>
  <c r="N382" i="5" s="1"/>
  <c r="O382" i="5" s="1"/>
  <c r="J383" i="5"/>
  <c r="L383" i="5" s="1"/>
  <c r="N383" i="5" s="1"/>
  <c r="O383" i="5" s="1"/>
  <c r="J384" i="5"/>
  <c r="L384" i="5" s="1"/>
  <c r="N384" i="5" s="1"/>
  <c r="O384" i="5" s="1"/>
  <c r="J385" i="5"/>
  <c r="L385" i="5" s="1"/>
  <c r="N385" i="5" s="1"/>
  <c r="O385" i="5" s="1"/>
  <c r="J386" i="5"/>
  <c r="L386" i="5" s="1"/>
  <c r="N386" i="5" s="1"/>
  <c r="O386" i="5" s="1"/>
  <c r="J387" i="5"/>
  <c r="L387" i="5" s="1"/>
  <c r="N387" i="5" s="1"/>
  <c r="O387" i="5" s="1"/>
  <c r="J388" i="5"/>
  <c r="L388" i="5" s="1"/>
  <c r="N388" i="5" s="1"/>
  <c r="O388" i="5" s="1"/>
  <c r="J389" i="5"/>
  <c r="L389" i="5" s="1"/>
  <c r="N389" i="5" s="1"/>
  <c r="O389" i="5" s="1"/>
  <c r="J176" i="5"/>
  <c r="L176" i="5" s="1"/>
  <c r="N176" i="5" s="1"/>
  <c r="O176" i="5" s="1"/>
  <c r="J391" i="5"/>
  <c r="L391" i="5" s="1"/>
  <c r="N391" i="5" s="1"/>
  <c r="O391" i="5" s="1"/>
  <c r="J392" i="5"/>
  <c r="L392" i="5" s="1"/>
  <c r="N392" i="5" s="1"/>
  <c r="O392" i="5" s="1"/>
  <c r="J393" i="5"/>
  <c r="L393" i="5" s="1"/>
  <c r="N393" i="5" s="1"/>
  <c r="O393" i="5" s="1"/>
  <c r="J394" i="5"/>
  <c r="L394" i="5" s="1"/>
  <c r="N394" i="5" s="1"/>
  <c r="O394" i="5" s="1"/>
  <c r="J395" i="5"/>
  <c r="L395" i="5" s="1"/>
  <c r="N395" i="5" s="1"/>
  <c r="O395" i="5" s="1"/>
  <c r="J396" i="5"/>
  <c r="L396" i="5" s="1"/>
  <c r="N396" i="5" s="1"/>
  <c r="O396" i="5" s="1"/>
  <c r="J3" i="5"/>
  <c r="L3" i="5" s="1"/>
  <c r="N3" i="5" s="1"/>
  <c r="O3" i="5" s="1"/>
  <c r="J4" i="5"/>
  <c r="L4" i="5" s="1"/>
  <c r="N4" i="5" s="1"/>
  <c r="O4" i="5" s="1"/>
  <c r="F5" i="8"/>
  <c r="F6" i="8"/>
  <c r="F7" i="8"/>
  <c r="F18" i="5" s="1"/>
  <c r="F8" i="8"/>
  <c r="F50" i="5" s="1"/>
  <c r="F9" i="8"/>
  <c r="F10" i="8"/>
  <c r="F11" i="8"/>
  <c r="F94" i="5" s="1"/>
  <c r="F12" i="8"/>
  <c r="F122" i="5" s="1"/>
  <c r="F13" i="8"/>
  <c r="F14" i="8"/>
  <c r="F15" i="8"/>
  <c r="F154" i="5" s="1"/>
  <c r="F16" i="8"/>
  <c r="F158" i="5" s="1"/>
  <c r="F17" i="8"/>
  <c r="F18" i="8"/>
  <c r="F19" i="8"/>
  <c r="F278" i="5" s="1"/>
  <c r="F20" i="8"/>
  <c r="F290" i="5" s="1"/>
  <c r="F21" i="8"/>
  <c r="F22" i="8"/>
  <c r="F23" i="8"/>
  <c r="F323" i="5" s="1"/>
  <c r="F24" i="8"/>
  <c r="F338" i="5" s="1"/>
  <c r="F25" i="8"/>
  <c r="F26" i="8"/>
  <c r="F27" i="8"/>
  <c r="F363" i="5" s="1"/>
  <c r="F28" i="8"/>
  <c r="F394" i="5" s="1"/>
  <c r="F4" i="8"/>
  <c r="F3" i="5"/>
  <c r="F4" i="5"/>
  <c r="F5" i="5"/>
  <c r="F6" i="5"/>
  <c r="F7" i="5"/>
  <c r="F8" i="5"/>
  <c r="F9" i="5"/>
  <c r="F10" i="5"/>
  <c r="F11" i="5"/>
  <c r="F12" i="5"/>
  <c r="F13" i="5"/>
  <c r="F14" i="5"/>
  <c r="F15" i="5"/>
  <c r="F16" i="5"/>
  <c r="F17" i="5"/>
  <c r="F20" i="5"/>
  <c r="F21" i="5"/>
  <c r="F24" i="5"/>
  <c r="F25" i="5"/>
  <c r="F28" i="5"/>
  <c r="F29" i="5"/>
  <c r="F32" i="5"/>
  <c r="F33" i="5"/>
  <c r="F36" i="5"/>
  <c r="F37" i="5"/>
  <c r="F40" i="5"/>
  <c r="F41" i="5"/>
  <c r="F44" i="5"/>
  <c r="F45" i="5"/>
  <c r="F48" i="5"/>
  <c r="F49" i="5"/>
  <c r="F53" i="5"/>
  <c r="F56" i="5"/>
  <c r="F57" i="5"/>
  <c r="F58" i="5"/>
  <c r="F59" i="5"/>
  <c r="F60" i="5"/>
  <c r="F61" i="5"/>
  <c r="F62" i="5"/>
  <c r="F63" i="5"/>
  <c r="F64" i="5"/>
  <c r="F65" i="5"/>
  <c r="F66" i="5"/>
  <c r="F67" i="5"/>
  <c r="F68" i="5"/>
  <c r="F69" i="5"/>
  <c r="F70" i="5"/>
  <c r="F71" i="5"/>
  <c r="F72" i="5"/>
  <c r="F73" i="5"/>
  <c r="F74" i="5"/>
  <c r="F75" i="5"/>
  <c r="F76" i="5"/>
  <c r="F77" i="5"/>
  <c r="F78" i="5"/>
  <c r="F79" i="5"/>
  <c r="F80" i="5"/>
  <c r="F81" i="5"/>
  <c r="F336" i="5"/>
  <c r="F83" i="5"/>
  <c r="F84" i="5"/>
  <c r="F85" i="5"/>
  <c r="F86" i="5"/>
  <c r="F87" i="5"/>
  <c r="F88" i="5"/>
  <c r="F89" i="5"/>
  <c r="F90" i="5"/>
  <c r="F91" i="5"/>
  <c r="F92" i="5"/>
  <c r="F348" i="5"/>
  <c r="F96" i="5"/>
  <c r="F97" i="5"/>
  <c r="F100" i="5"/>
  <c r="F101" i="5"/>
  <c r="F104" i="5"/>
  <c r="F105" i="5"/>
  <c r="F108" i="5"/>
  <c r="F109" i="5"/>
  <c r="F112" i="5"/>
  <c r="F113" i="5"/>
  <c r="F116" i="5"/>
  <c r="F117" i="5"/>
  <c r="F121" i="5"/>
  <c r="F125"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7" i="5"/>
  <c r="F161" i="5"/>
  <c r="F165" i="5"/>
  <c r="F169" i="5"/>
  <c r="F173" i="5"/>
  <c r="F177" i="5"/>
  <c r="F181" i="5"/>
  <c r="F185" i="5"/>
  <c r="F189"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333" i="5"/>
  <c r="F255" i="5"/>
  <c r="F256" i="5"/>
  <c r="F257" i="5"/>
  <c r="F325" i="5"/>
  <c r="F259" i="5"/>
  <c r="F260" i="5"/>
  <c r="F261" i="5"/>
  <c r="F262" i="5"/>
  <c r="F334" i="5"/>
  <c r="F272" i="5"/>
  <c r="F265" i="5"/>
  <c r="F266" i="5"/>
  <c r="F267" i="5"/>
  <c r="F268" i="5"/>
  <c r="F269" i="5"/>
  <c r="F270" i="5"/>
  <c r="F271" i="5"/>
  <c r="F326" i="5"/>
  <c r="F273" i="5"/>
  <c r="F274" i="5"/>
  <c r="F275" i="5"/>
  <c r="F276" i="5"/>
  <c r="F277" i="5"/>
  <c r="F280" i="5"/>
  <c r="F281" i="5"/>
  <c r="F284" i="5"/>
  <c r="F285" i="5"/>
  <c r="F289" i="5"/>
  <c r="F293" i="5"/>
  <c r="F297" i="5"/>
  <c r="F301" i="5"/>
  <c r="F303" i="5"/>
  <c r="F304" i="5"/>
  <c r="F305" i="5"/>
  <c r="F306" i="5"/>
  <c r="F307" i="5"/>
  <c r="F308" i="5"/>
  <c r="F309" i="5"/>
  <c r="F310" i="5"/>
  <c r="F311" i="5"/>
  <c r="F312" i="5"/>
  <c r="F313" i="5"/>
  <c r="F314" i="5"/>
  <c r="F315" i="5"/>
  <c r="F316" i="5"/>
  <c r="F317" i="5"/>
  <c r="F318" i="5"/>
  <c r="F319" i="5"/>
  <c r="F320" i="5"/>
  <c r="F321" i="5"/>
  <c r="F322" i="5"/>
  <c r="F324" i="5"/>
  <c r="F351" i="5"/>
  <c r="F366" i="5"/>
  <c r="F328" i="5"/>
  <c r="F329" i="5"/>
  <c r="F330" i="5"/>
  <c r="F332" i="5"/>
  <c r="F373" i="5"/>
  <c r="F378" i="5"/>
  <c r="F390" i="5"/>
  <c r="F337" i="5"/>
  <c r="F341" i="5"/>
  <c r="F343" i="5"/>
  <c r="F344" i="5"/>
  <c r="F345" i="5"/>
  <c r="F346" i="5"/>
  <c r="F347" i="5"/>
  <c r="F42" i="5"/>
  <c r="F54" i="5"/>
  <c r="F350" i="5"/>
  <c r="F82" i="5"/>
  <c r="F352" i="5"/>
  <c r="F353" i="5"/>
  <c r="F354" i="5"/>
  <c r="F355" i="5"/>
  <c r="F356" i="5"/>
  <c r="F357" i="5"/>
  <c r="F358" i="5"/>
  <c r="F359" i="5"/>
  <c r="F360" i="5"/>
  <c r="F361" i="5"/>
  <c r="F362" i="5"/>
  <c r="F364" i="5"/>
  <c r="F365" i="5"/>
  <c r="F190" i="5"/>
  <c r="F368" i="5"/>
  <c r="F369" i="5"/>
  <c r="F370" i="5"/>
  <c r="F372" i="5"/>
  <c r="F191" i="5"/>
  <c r="F374" i="5"/>
  <c r="F376" i="5"/>
  <c r="F377" i="5"/>
  <c r="F172" i="5"/>
  <c r="F380" i="5"/>
  <c r="F381" i="5"/>
  <c r="F382" i="5"/>
  <c r="F384" i="5"/>
  <c r="F385" i="5"/>
  <c r="F386" i="5"/>
  <c r="F388" i="5"/>
  <c r="F389" i="5"/>
  <c r="F176" i="5"/>
  <c r="F393" i="5"/>
  <c r="F397" i="5"/>
  <c r="E5" i="8"/>
  <c r="E6" i="8"/>
  <c r="E7" i="8"/>
  <c r="E8" i="8"/>
  <c r="E9" i="8"/>
  <c r="E10" i="8"/>
  <c r="E11" i="8"/>
  <c r="E12" i="8"/>
  <c r="E13" i="8"/>
  <c r="E14" i="8"/>
  <c r="E15" i="8"/>
  <c r="E16" i="8"/>
  <c r="E17" i="8"/>
  <c r="E18" i="8"/>
  <c r="E19" i="8"/>
  <c r="E20" i="8"/>
  <c r="E21" i="8"/>
  <c r="E22" i="8"/>
  <c r="E23" i="8"/>
  <c r="E24" i="8"/>
  <c r="E25" i="8"/>
  <c r="E26" i="8"/>
  <c r="E27" i="8"/>
  <c r="E28" i="8"/>
  <c r="E4" i="8"/>
  <c r="D5" i="8"/>
  <c r="D6" i="8"/>
  <c r="D7" i="8"/>
  <c r="D8" i="8"/>
  <c r="D9" i="8"/>
  <c r="D10" i="8"/>
  <c r="D11" i="8"/>
  <c r="D12" i="8"/>
  <c r="D13" i="8"/>
  <c r="D14" i="8"/>
  <c r="D15" i="8"/>
  <c r="D16" i="8"/>
  <c r="D17" i="8"/>
  <c r="D18" i="8"/>
  <c r="D19" i="8"/>
  <c r="D20" i="8"/>
  <c r="D21" i="8"/>
  <c r="D22" i="8"/>
  <c r="D23" i="8"/>
  <c r="D24" i="8"/>
  <c r="D25" i="8"/>
  <c r="D26" i="8"/>
  <c r="D27" i="8"/>
  <c r="D28" i="8"/>
  <c r="D4" i="8"/>
  <c r="L344" i="5" l="1"/>
  <c r="N344" i="5" s="1"/>
  <c r="O344" i="5" s="1"/>
  <c r="F392" i="5"/>
  <c r="F340" i="5"/>
  <c r="F300" i="5"/>
  <c r="F292" i="5"/>
  <c r="F184" i="5"/>
  <c r="F258" i="5"/>
  <c r="F168" i="5"/>
  <c r="F160" i="5"/>
  <c r="F128" i="5"/>
  <c r="F124" i="5"/>
  <c r="F120" i="5"/>
  <c r="F52" i="5"/>
  <c r="F395" i="5"/>
  <c r="F391" i="5"/>
  <c r="F387" i="5"/>
  <c r="F383" i="5"/>
  <c r="F379" i="5"/>
  <c r="F375" i="5"/>
  <c r="F371" i="5"/>
  <c r="F367" i="5"/>
  <c r="F339" i="5"/>
  <c r="F335" i="5"/>
  <c r="F331" i="5"/>
  <c r="F327" i="5"/>
  <c r="F299" i="5"/>
  <c r="F295" i="5"/>
  <c r="F291" i="5"/>
  <c r="F287" i="5"/>
  <c r="F283" i="5"/>
  <c r="F279" i="5"/>
  <c r="F264" i="5"/>
  <c r="F187" i="5"/>
  <c r="F183" i="5"/>
  <c r="F179" i="5"/>
  <c r="F175" i="5"/>
  <c r="F171" i="5"/>
  <c r="F167" i="5"/>
  <c r="F163" i="5"/>
  <c r="F159" i="5"/>
  <c r="F155" i="5"/>
  <c r="F127" i="5"/>
  <c r="F123" i="5"/>
  <c r="F119" i="5"/>
  <c r="F115" i="5"/>
  <c r="F111" i="5"/>
  <c r="F107" i="5"/>
  <c r="F103" i="5"/>
  <c r="F99" i="5"/>
  <c r="F95" i="5"/>
  <c r="F55" i="5"/>
  <c r="F51" i="5"/>
  <c r="F47" i="5"/>
  <c r="F43" i="5"/>
  <c r="F39" i="5"/>
  <c r="F35" i="5"/>
  <c r="F31" i="5"/>
  <c r="F27" i="5"/>
  <c r="F23" i="5"/>
  <c r="F19" i="5"/>
  <c r="F396" i="5"/>
  <c r="F296" i="5"/>
  <c r="F288" i="5"/>
  <c r="F188" i="5"/>
  <c r="F180" i="5"/>
  <c r="F254" i="5"/>
  <c r="F164" i="5"/>
  <c r="F156" i="5"/>
  <c r="F342" i="5"/>
  <c r="F302" i="5"/>
  <c r="F298" i="5"/>
  <c r="F294" i="5"/>
  <c r="F286" i="5"/>
  <c r="F282" i="5"/>
  <c r="F263" i="5"/>
  <c r="F186" i="5"/>
  <c r="F182" i="5"/>
  <c r="F178" i="5"/>
  <c r="F174" i="5"/>
  <c r="F170" i="5"/>
  <c r="F166" i="5"/>
  <c r="F162" i="5"/>
  <c r="F126" i="5"/>
  <c r="F118" i="5"/>
  <c r="F349" i="5"/>
  <c r="F110" i="5"/>
  <c r="F106" i="5"/>
  <c r="F102" i="5"/>
  <c r="F98" i="5"/>
  <c r="F114" i="5"/>
  <c r="F46" i="5"/>
  <c r="F93" i="5"/>
  <c r="F38" i="5"/>
  <c r="F34" i="5"/>
  <c r="F30" i="5"/>
  <c r="F26" i="5"/>
  <c r="F22" i="5"/>
  <c r="J12" i="1" l="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56" i="1"/>
  <c r="J50" i="1" s="1"/>
  <c r="J28" i="1"/>
  <c r="J29" i="1"/>
  <c r="J30" i="1"/>
  <c r="J31" i="1"/>
  <c r="J32" i="1"/>
  <c r="J33" i="1"/>
  <c r="J34" i="1"/>
  <c r="J35" i="1"/>
  <c r="J36" i="1"/>
  <c r="J37" i="1"/>
  <c r="J38" i="1"/>
  <c r="J39" i="1"/>
  <c r="J40" i="1"/>
  <c r="J41" i="1"/>
  <c r="J42" i="1"/>
  <c r="J43" i="1"/>
  <c r="J44" i="1"/>
  <c r="J45" i="1"/>
  <c r="J46" i="1"/>
  <c r="J47" i="1"/>
  <c r="J48" i="1"/>
  <c r="J49" i="1"/>
  <c r="J51" i="1"/>
  <c r="J20" i="1"/>
  <c r="J21" i="1"/>
  <c r="J22" i="1"/>
  <c r="J23" i="1"/>
  <c r="J24" i="1"/>
  <c r="J25" i="1"/>
  <c r="J26" i="1"/>
  <c r="J27" i="1"/>
  <c r="J3" i="1"/>
  <c r="J4" i="1"/>
  <c r="J5" i="1"/>
  <c r="J6" i="1"/>
  <c r="J7" i="1"/>
  <c r="J8" i="1"/>
  <c r="J9" i="1"/>
  <c r="J10" i="1"/>
  <c r="J11" i="1"/>
  <c r="J13" i="1"/>
  <c r="J14" i="1"/>
  <c r="J15" i="1"/>
  <c r="J16" i="1"/>
  <c r="J17" i="1"/>
  <c r="J18" i="1"/>
  <c r="J19" i="1"/>
  <c r="J2" i="1"/>
  <c r="J2" i="4" s="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F2" i="5"/>
</calcChain>
</file>

<file path=xl/sharedStrings.xml><?xml version="1.0" encoding="utf-8"?>
<sst xmlns="http://schemas.openxmlformats.org/spreadsheetml/2006/main" count="26578" uniqueCount="11553">
  <si>
    <t>North and Center</t>
  </si>
  <si>
    <t>rural</t>
  </si>
  <si>
    <t xml:space="preserve">Poltava Oblast </t>
  </si>
  <si>
    <t>с.Зачепилівка</t>
  </si>
  <si>
    <t>с.Дмитрівка</t>
  </si>
  <si>
    <t>Cherkasy Oblast</t>
  </si>
  <si>
    <t>с.Харківка</t>
  </si>
  <si>
    <t xml:space="preserve">Vinnytsia Oblast </t>
  </si>
  <si>
    <t>с.Курилівці</t>
  </si>
  <si>
    <t>с.Погибляк</t>
  </si>
  <si>
    <t>Zhytomyr Oblast</t>
  </si>
  <si>
    <t>с.Закутинці</t>
  </si>
  <si>
    <t>Chernihiv Oblast</t>
  </si>
  <si>
    <t>с.Липів Ріг</t>
  </si>
  <si>
    <t>Kyiv Oblast</t>
  </si>
  <si>
    <t>с.Бортники</t>
  </si>
  <si>
    <t>с.Чеснівка</t>
  </si>
  <si>
    <t>с.Мала Снітинка, с.Мала Офірна</t>
  </si>
  <si>
    <t>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 пров.Ясельний, с.Латишівка, с.Сухоносівка, с.Тимченківка</t>
  </si>
  <si>
    <t>с.Вишняки, с.Гайове, с.Трудовик</t>
  </si>
  <si>
    <t>с.Безугляки</t>
  </si>
  <si>
    <t>с.Соболівка</t>
  </si>
  <si>
    <t>с.Мар’янівка</t>
  </si>
  <si>
    <t>с.Борівка, с.Лисиця, с.Садки-Строївка, с.Шнурів Ліс</t>
  </si>
  <si>
    <t>с.Іванків</t>
  </si>
  <si>
    <t>с.Ясногородка</t>
  </si>
  <si>
    <t>с.Слободище</t>
  </si>
  <si>
    <t>с.Мала Перещепина, с.Велике Болото, с.Кустолове Перше</t>
  </si>
  <si>
    <t>с.Велика Офірна</t>
  </si>
  <si>
    <t>с.Ганнівка, с.Вербове, с.Кленове, с.Степове</t>
  </si>
  <si>
    <t>Kirovohrad Oblast</t>
  </si>
  <si>
    <t>Державна установа "Устинівський виправний центр (№37)"</t>
  </si>
  <si>
    <t>с.Залужне, с.Кільянівка</t>
  </si>
  <si>
    <t>с.Чубинці</t>
  </si>
  <si>
    <t>с.Ялинівка</t>
  </si>
  <si>
    <t>с.Томашівка, с.Ярошівка</t>
  </si>
  <si>
    <t>с-ще Першотравневе</t>
  </si>
  <si>
    <t>с.Велика Дорога, с.Калинівка, с.Кравчиха</t>
  </si>
  <si>
    <t>с.Хаєнки, с.Воронівка, с.Киколи</t>
  </si>
  <si>
    <t>с.Кищенці</t>
  </si>
  <si>
    <t>с.Дібрівка</t>
  </si>
  <si>
    <t>с.Нова Гребля</t>
  </si>
  <si>
    <t>с.Інгульське – вул.Бобринецька: 1–12, 14; вул.Гагаріна, вул.М.Байди, вул.Миру, вул.Молодіжна, вул.Набережна, вул.Перемоги, вул.Поштова, вул.Садова, вул.Спортивна, вул.Степова, вул.Шевченка, вул.Ювілейна</t>
  </si>
  <si>
    <t>с.Пришивальня, с.Вишня, с.Кончаки</t>
  </si>
  <si>
    <t>с.Смільчинці</t>
  </si>
  <si>
    <t>с.Володимирівка</t>
  </si>
  <si>
    <t>с.Єрчики, с.Яблунівка</t>
  </si>
  <si>
    <t>с.Лука</t>
  </si>
  <si>
    <t>с.Буча, с.Гурівщина, с.Любимівка</t>
  </si>
  <si>
    <t>с.Переліски, с.Шевченкове</t>
  </si>
  <si>
    <t>с.Степанки</t>
  </si>
  <si>
    <t>с.Журавне</t>
  </si>
  <si>
    <t>с.Олександрівка</t>
  </si>
  <si>
    <t>с.Велика П’ятигірка, с.Лісове</t>
  </si>
  <si>
    <t>с.Ганнівка – вул.Довбуша, вул.Іскрівська, вул.Молодіжна, вул.Стефаника, вул.Франка</t>
  </si>
  <si>
    <t>с-ще Мар’янівка</t>
  </si>
  <si>
    <t>с.Будьки</t>
  </si>
  <si>
    <t>с.Артеменків</t>
  </si>
  <si>
    <t>с.Зеленківка, с.Тойбік</t>
  </si>
  <si>
    <t>Unique ID</t>
  </si>
  <si>
    <t>reg</t>
  </si>
  <si>
    <t>urban/rural</t>
  </si>
  <si>
    <t>Oblast</t>
  </si>
  <si>
    <t xml:space="preserve">Single-mandate District
(SMD)
</t>
  </si>
  <si>
    <t>Locality type</t>
  </si>
  <si>
    <t>Description of boundaries</t>
  </si>
  <si>
    <t xml:space="preserve">2)Number of listed voters </t>
  </si>
  <si>
    <t>urban</t>
  </si>
  <si>
    <t>м.Фастів – вул.Бишівська, вул.Бояринцева, вул.Гвардійців Мінометників, вул.Генерала Пількевича, вул.Григоренка Дмитра, вул.Грушевського, вул.Драгоманова, вул.Житомирська, вул.Корженевського, вул.Савченка, вул.Семена Білого, вул.Силенка, вул.Стовби, пров.Житомирський, пров.Корженевського, пров.Савченка</t>
  </si>
  <si>
    <t>м.Олександрія – вул.Бєлінського, вул.Говорова: 25–48; вул.Жуковського: 1, 3, 5, 7, 9, 11; вул.Іллі Звєрєва: 6, 8–10; вул.Лісова, вул.Миру: 3–59, 63–63В, 65, 67, 69, 71, 73, 75; вул.Нагорна: 11–67, 69, 71, 73, 75, 77, 79; вул.Рєпіна: 7–7А, 9–30; вул.Руднєва, вул.Толбухіна: 9, 17–48; вул.8-го Березня, пров.Вавілова, пров.Івана Сухинова, пров.Карпа Хазана, пров.Ноя Морозовського, пров.Пирогова, пров.Рилєєва, пров.Чернишевського, просп.Будівельників: 7, 9, 11–15, 17, 19, 21, 23, 27–31, 35, 37–37А;</t>
  </si>
  <si>
    <t>м.Олександрія – вул.6-го Грудня: 137, 139–139А, 141–141А; просп.Соборний: 132–134;</t>
  </si>
  <si>
    <t>м.Бровари – вул.Гагаріна: 1–7; вул.Київська: 294–298А;</t>
  </si>
  <si>
    <t>м.Долинська – вул.В’ячеслава Чорновола: 5, 7–9, 11, 13, 15, 17, 19–21, 23, 25, 27, 33–35, 37, 39, 41, 43, 45, 47, 49–51, 55, 57, 59, 61, 63–65, 67, 69–71, 73, 75; вул.Героїв Крут: 120–216, 218, 222; вул.Івана Богуна: 2А, 4А, 6А, 8А, 10А, 12А–14А, 16А, 18А, 20А–22А, 24А, 30А, 32А, 34А, 36А, 38А, 40А, 42А, 44А, 48А, 50А, 51А, 52А, 54А, 56А–70А; вул.Макаренка: 95, 97, 99, 101, 107–107А, 109, 111–180, 182, 184, 186; вул.Мирна: 1–66, 70, 72, 74, 76, 78, 80–82; вул.Мічуріна: 117–217; вул.Польова: 129, 133–247; вул.Пушкіна, вул.Чумацький Шлях: 66–162; вул.Яра Славутича: 1–48, 50, 52, 54, 56, 58, 60, 62, 64, 66, 68, 70; пров.Залізничний, пров.Козака Мамая, пров.Мічуріна</t>
  </si>
  <si>
    <t>м.Андрушівка – вул.Будівельників, вул.Залізнична, вул.К.Маркса, вул.Лисенко: 16–46; вул.Незалежності, вул.Хлібна, вул.Цегельна, вул.Шевченка, пров.Залізничний, пров.К.Маркса, пров.Лисенко, пров.Урожайний, пров.2-й Лисенко</t>
  </si>
  <si>
    <t>м.Олександрія – вул.Козацька: 39–47; вул.Олександра Козенка, вул.Перспективна: 8–8А, 12–14; вул.Святомиколаївська: 37–37А, 39–39А, 41, 43, 116; вул.Софіївська: 8, 11–17; вул.Шевченка: 137, 141, 143–147; пров.Перемоги</t>
  </si>
  <si>
    <t>м.Бар – вул.Ватутіна, вул.Виговського, вул.Визволителів, вул.Герасимчука, вул.Данила Нечая, вул.Довженка, вул.Дорошенка, вул.Європейська, вул.Івана Богуна, вул.Івана Франка, вул.Котова, вул.Лялі Ратушної, вул.М.Залізняка, вул.Молодіжна, вул.Набережна, вул.Наливайка, вул.Некрасова, вул.Новоселів, вул.Порика, вул.Садова, вул.Сонячна, вул.Чернишевського, вул.Черняховського, пров.Мазепи</t>
  </si>
  <si>
    <t>смт Срібне – вул.Б. Хмельницького, вул.Грушевського, вул.Довга, вул.Миру: 1–45, 56–56А, 60–60А, 62–62А, 64–64А, 70, 72–72А; вул.Незалежності, вул.Першотравнева, вул.Саполовича, вул.Сонячна, вул.Українська, вул.Ярова, пров.Бузковий, пров.Вишневий, пров.З. Карпинської, пров.Космонавтів, пров.Л. Українки, пров.Миру, пров.О. Вересая, пров.Пушкіна, пров.Сонячний, пров.Яровий</t>
  </si>
  <si>
    <t>the City of Kyiv</t>
  </si>
  <si>
    <t>м.Київ – вул.Білгородська, вул.Братів Зерових: 1/3; вул.Олексіївська: 2, 4, 6–14; вул.Преображенська: 10/17–14, 19/2, 21;</t>
  </si>
  <si>
    <t>м.Київ – вул.Закревського Миколи: 5, 7; просп.Маяковського Володимира: 2А–2/1;</t>
  </si>
  <si>
    <t>м.Бердичів – вул.Житомирська: 86, 92/1, 94, 96, 109–127; вул.Котляревського, вул.Паризької Комуни: 1–9/15; пров.Котляревського</t>
  </si>
  <si>
    <t>м.Київ – Броварський проспект: 43А; в/м161, в/ч А0525, в/ч А0766, в/ч А2299</t>
  </si>
  <si>
    <t>смт Макарів – вул.Бондаренка, вул.Голуба Андрія, вул.Грушевського, вул.Данила Туптала, вул.Димитрія Ростовського: 53, 55, 57, 65–149; вул.Довженка Олександра, вул.І.Бондаренка, вул.Лесі Українки, вул.Лозівська, вул.Малика В., вул.Озерна, вул.Польова, вул.Проектна: 1–4; вул.Садова, вул.Сонячна, вул.Стуса Василя, вул.Черешньових подружжя, вул.Яновського</t>
  </si>
  <si>
    <t>м.Ніжин – вул.Авіації, вул.Бахмацька обвідна, вул.Вокзальна, вул.Вокзальна МПС, вул.Генерала Корчагіна: 1–1В, 4–25; вул.Геологів, вул.Гетьмана, вул.З. Космодем’янської, вул.Курилівська: 63; вул.МПС-4 730 км, вул.МПС-730км, вул.МПС-733км, вул.Прилуцька обвідна, вул.Прирейкова, вул.Шевченка: 116–118, 126, 170; вул.Шевченка МПС, пров.Вугільний, пров.Урожайний, жд. Будка 725 км., кол. буд.730км., мікрорайон Залізничник, Прилуцька Казарма</t>
  </si>
  <si>
    <t>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вул.Коханова, вул.Лермонтова, вул.Лесі Українки, вул.Ломоносова, вул.Магістральна, вул.Максименка, вул.Миру, вул.Мічуріна, вул.Незалежності, вул.Некрасова, вул.Нова, вул.Панаса Мирного, вул.Паризької Комуни, вул.Першотравнева, вул.Пушкіна, вул.Радіщева, вул.Робоча, вул.Сонячна, вул.Суворова, вул.Сумська, вул.Українська, вул.Ушакова, вул.Чкалова, вул.Шевченка, вул.Шкільна, вул.8 Березня, пров.Державності, пров.З.Космодем’янської, пров.Кооперативний, пров.Короленка, пров.Л.Убийвовк, пров.Матросова, пров.Миру, пров.О.Кошового, пров.Свободи, пров.Ушакова, пров.Чернишевського</t>
  </si>
  <si>
    <t>м.Гнівань – вул.Амосова, вул.Промислова, пров.Амосова</t>
  </si>
  <si>
    <t>м.Київ – вул.Володимира Брожка: 120, 122, 124, 126, 128, 130, 136, 138; вул.Добросусідська, вул.Заповітна, вул.Згурівська, вул.Каменярів, вул.Колоскова, вул.Кринична, вул.Кругла, вул.Крутогірна, вул.Луганська, вул.Мостова, вул.Охтирська, вул.Похила, вул.Пржевальського, вул.Рибна, вул.Сигнальна, вул.Словечанська, вул.Сумська, вул.Федьковича, вул.Червона, вул.Яблунева, вул.Ясна, пров.Добросусідський, пров.Заповітний, пров.Каменярів, пров.Мостовий, пров.Рибний, пров.Федьковича, пров.Червоний, пров.Яблуневий, пров.Ясний, просп.Лобановського Валерія: 73, 75, 77, 79, 81, 83, 84, 85, 87, 88, 90, 91, 93, 95, 96, 97, 98, 99, 100, 102, 112;</t>
  </si>
  <si>
    <t>смт Устинівка – вул.Б.Хмельницького, вул.Ватутіна, вул.В.Чорновола, вул.Гагаріна, вул.Горького, вул.Заводська, вул.Зелені Луки, вул.І.Франка, вул.Козацька, вул.Коцюбинського, вул.Лермонтова, вул.Мічуріна, вул.Молодіжна, вул.О.Вишні, вул.Орловська, вул.Підгірна, вул.Пушкіна, вул.П’ятої сотні, вул.Садова, вул.Суворова, вул.Толстого, вул.Чумацька, вул.Шевченка, вул.Шкільна, пров.Зелений</t>
  </si>
  <si>
    <t>м.Ніжин – вул.Батюка, вул.Богуна: 2–78, 80, 82, 84, 86, 88; вул.Богушевича, вул.Братів Галицьких, вул.Гербеля, вул.Глібова, вул.Гоголя, вул.Гребінки, вул.Думська, вул.Маяковського, вул.Овдіївська: 1–98; вул.Озерна, вул.Поштова</t>
  </si>
  <si>
    <t>м.Бровари – вул.Базова, вул.Броварської сотні, вул.Виробнича, вул.Володимира Великого: 1А, 3–3Б, 5–35/1; вул.Гельсінської групи, вул.Конощенка Володимира, вул.Красилівська, вул.Лермонтова: 21–54; вул.Мазепи Івана, вул.Міхновського Миколи, вул.Олександровича Митрофана, вул.Онікієнка Олега: 76–242; вул.Павлова, вул.Ружного Михайла, пров.Виробничий</t>
  </si>
  <si>
    <t>м.Київ – вул.Закревського Миколи: 53; вул.Сержа Лифаря: 1, 5;</t>
  </si>
  <si>
    <t>м.Носівка – вул.Вербова, вул.Володимирська: 92, 94, 96, 98, 100, 102–175; вул.Гречанівська, вул.І. Франка, вул.Козацька, вул.Козаченка, вул.Котляревського, вул.Кочерги, вул.Л. Толстого, вул.Лівобережна, вул.Ломоносова, вул.М. Заньковецької: 26, 28, 30, 32, 34, 36, 38–39, 53–71; вул.Мічуріна: 103, 105–147; вул.Мринський шлях: 86, 88, 90, 92, 94–181; вул.Озерна, вул.Полівка, вул.Пугачова, вул.Пушкіна, вул.Разіна, вул.Спаська, вул.Татарівська, вул.Флотська, вул.Чкалова, вул.Шаули, вул.Юності: 19, 21, 23, 25, 30–32; пров.Вербовий, пров.Козацький, пров.Л. Толстого, пров.Мічуріна, пров.Мринський шлях, пров.Полівка, пров.Спаський, пров.Шаули, пров.4 Володимирський, с.Дебреве, с.Лісові Хутори</t>
  </si>
  <si>
    <t>м.Київ – вул.Драйзера Теодора: 9Д; просп.Маяковського Володимира: 8–8В;</t>
  </si>
  <si>
    <t>смт Браїлів – вул.Б.Хмельницького, вул.Івана Богуна, вул.Кар’єрна, вул.Козацька, вул.Космонавтів, вул.Коцюбинського, вул.Кутузова, вул.Нахімова, вул.Паркова, вул.Суворова, вул.Чайковського, вул.Шкільна, пров.II Чайковського, пров.III Чайковського, пров.І Парковий, пров.ІІ Парковий, пров.ІІІ Парковий, пров.Кар’єрний, пров.Космонавтів, пров.Парковий, пров.Чайковського, тупик Верхній, тупик Івана Богуна, тупик Козацький, тупик Шкільний, блок-пост 1111 км, парк Чайковського, територія радгоспу</t>
  </si>
  <si>
    <t>м.Київ – вул.Кубанської України: 22–24, 28;</t>
  </si>
  <si>
    <t>смт Корнин – вул.Бузкова, вул.Ватутіна, вул.Гагаріна, вул.Ганни Ткаченко, вул.Грушевського, вул.Дружби народів, вул.Зуєва, вул.Ірпінська, вул.Квіткова, вул.Київська, вул.Королівська, вул.Лисівська, вул.Лугова, вул.Медична, вул.Морозівка, вул.Народицька, вул.Нова, вул.Піщана, вул.Садова, вул.Свободи, вул.Семена Палія, вул.Соборна: 1–39; вул.Сонячна, вул.Соснова, вул.Урожайна, вул.Херсонська, вул.1-го Травня, пров.Ганни Ткаченко, пров.1-го Травня</t>
  </si>
  <si>
    <t>м.Олександрія – вул.Берегова, вул.Бессарабська: 12, 14–119; вул.Вугільна, вул.Кам’яна, вул.Партизанська: 44, 46–46 к.1, 48–50, 52–133; вул.Патріотів України, вул.Рікова, пл.Покровська: 7, 9, 11, 13–14, 15–19, 21, 23–25, 29, 31, 33–33А, 35, 37, 39, 41, 43, 45, 47, 51, 53, 55, 57–59, 61–63, 65, 67, 69, 71, 73; пров.Внутрішній, пров.Володимира Скринника, пров.Гвардійський, пров.Івана Піянзіна, пров.Іванівський, пров.Кримський, пров.Мар’ївський, пров.Маршала Ворошилова, пров.Мурманський, пров.Огарьова, пров.Олександра Шакала: 2, 4, 10–12, 14, 16, 22–46; пров.Партизанський, пров.Раскової, пров.Толстого, пров.Челюскінців, пров.Чигринський, шосе Войнівське, шосе Користівське</t>
  </si>
  <si>
    <t>смт Нова Галещина – вул.Малинова, вул.Польова, вул.Промислова, вул.Центральна, вул.Шевченко, пров.Степовий, с.Велика Безуглівка</t>
  </si>
  <si>
    <t>м.Ніжин – вул.Богуна: 79, 81, 83, 85, 87, 89–154; вул.Вознесенська, вул.Володимира Івасюка, вул.Володимирська: 1–40А; вул.Гагаріна, вул.Євлашівська, вул.Коцюбинського, вул.Л. Чайкіної, вул.Леоніда Кривця, вул.Лучицького, вул.Овдіївська: 99–144, 145, 147, 149–151, 153, 155, 157, 159, 161, 163, 165, 167, 169, 171, 173, 177–179, 181, 183, 185–185А, 187, 191; вул.О.Кошового, вул.Остерська, вул.Паризької комуни, вул.Пісочна, вул.Попудренка, вул.Пушкіна, вул.Сонячна, вул.Тухачевського, вул.Червоного Хреста, вул.Чернишевського, вул.Юності, вул.Ягідна, вул.15-го Вересня, пров.Весняний, пров.Котляревського, пров.Сквозний, пров.Федора Проценка</t>
  </si>
  <si>
    <t>м.Олександрія – вул.Авіаційна, вул.Березівська, вул.Григорія Сокальського: 1–15, 21, 23, 25, 27; вул.Єфремова, вул.Залізнична, вул.Запорізька, вул.Зарічна: 2–18, 27–41А; вул.Захисників України: 1–39, 41–50; вул.Максима Бендерова: 17, 19, 21–161; вул.Марії Заньковецької, вул.Орловська, вул.Осипенка: 18, 20, 22, 24–121; вул.Пантаївська, вул.Першотравнева: 40, 42–44, 61А–130; вул.Пушкіна, вул.Скіфська: 1, 11–44; вул.Студентська: 47–49, 51–53, 55, 57–59, 61, 63, 67, 69, 73, 75, 77–85; вул.Телевізійна, пров.Герцена, пров.Григорія Грузина, пров.Довженка, пров.Копиленка, пров.Костянтина Заслонова, пров.Краснодонців, пров.Маршала Конєва, пров.Михайла Гризана, пров.Олександра Горського, пров.Транспортний</t>
  </si>
  <si>
    <t>м.Київ – вул.Бойчука Михайла: 10–14В, 16–18Б, 20, 22; вул.Підвисоцького: 12–12А;</t>
  </si>
  <si>
    <t>м.Київ – вул.Басейна, вул.Дарвіна, вул.Кропивницького, вул.Круглоуніверситетська: 2/1–6Б; вул.Лютеранська: 4–6Б, 10А, 12, 14, 16; вул.Хрещатик: 29; вул.Шовковична: 38–48; пл.Бессарабська, узвіз Крутий</t>
  </si>
  <si>
    <t>м.Фастів – вул.Берегова, вул.Боженка Олександра Гавриловича, вул.Заборовського, вул.Княгині Ольги: 35, 37, 41, 43, 45, 47, 49, 51, 53, 55–106; вул.Космонавтів, вул.Курчатова, вул.Пушкіна, вул.Свято-Покровська: 29, 31, 33, 35, 37, 39, 41–80; вул.Фомічова, вул.Фофанова, вул.Чайковського, вул.Щастя, пров.Береговий, пров.Заборовського, пров.Пушкіна</t>
  </si>
  <si>
    <t>м.Ніжин – вул.Академіка Арвата, вул.Афганців, вул.Ватутіна, вул.Згоди, вул.Красна, вул.Леся Курбаса, вул.Нафтовиків, вул.Незалежності: 3–8, 10–27, 30; вул.Ніжатинська: 20, 22, 24, 32А–34А, 38–123А; вул.Петра Прокоповича, вул.Сакко і Ванцетті, пров.Серпневий</t>
  </si>
  <si>
    <t>м.Олександрія – вул.Весняна: 1–47; вул.Елеваторна, вул.Зоряна, вул.Липнева, вул.Михайла Бачинського, вул.Міліцейська: 80, 84–84А, 86, 88, 90, 92, 96, 98, 100–102, 104–106, 108, 110, 112, 114, 118, 120, 124, 126, 128, 130, 132–142; вул.Садова: 50–58; вул.Сидоренка, пров.Верхній, пров.Весняний, пров.Можайського, пров.Нижній, пров.Середній</t>
  </si>
  <si>
    <t>м.Олександрія – вул.Бойківська, вул.Вище-Празька: 23–110; вул.Знам’янська: 29, 31–35, 37–41; вул.Козацький шлях: 1–5, 7, 9, 11–11А, 13, 15Б, 17, 19, 21, 23А, 25, 27, 29, 31, 33–98; вул.Ольги Березняк, вул.Польова: 1–16, 18–22, 24, 26, 28; вул.Ровенська, вул.Франка, вул.Червона, вул.Яблунева, пров.Володимира Груші, пров.Західний, пров.Курганський, пров.Леоніда Чернова, пров.Миколи Герасюти, пров.Михайла Іванова, пров.Польовий, пров.Пугачова, пров.Разіна, пров.Сергія Солопа, пров.Сергія Тюленіна, пров.Степняка-Кравчинського, пров.Суворова, пров.Таврійський, просп.Будівельників: 34–34А;</t>
  </si>
  <si>
    <t>м.Бровари – вул.Бандери Степана: 1–43; вул.Гагаріна: 27–29; вул.Глинки, вул.Гончаренка Аверкія, вул.Дніпровська, вул.Кооперативна, вул.Мирного Панаса, вул.Сушка Романа, вул.Фонтене-су-Буа, вул.Холодноярська, пров.Глинки, пров.Сушка Романа</t>
  </si>
  <si>
    <t>м.Бар – вул.Арсенальна, вул.Богдана Хмельницького, вул.Бони Сфорци: 40, 50, 52–76; вул.В.Маняка, вул.Воїнів-інтернаціоналістів, вул.Героїв Чорнобиля, вул.Довбуша, вул.Є.Новолинника, вул.Заводська, вул.Залізнична, вул.Кармелюка, вул.П.Мельника, вул.Стельмаха, вул.Трудова, вул.Цукрового заводу, вул.Шевченка, вул.Шпаковича, пров.Заводський, пров.Затишний, пров.Кармелюка, пров.Шевченка</t>
  </si>
  <si>
    <t>м.Звенигородка – вул.Гайдамацька, вул.Героїв Євромайдану, вул.Замостянська, вул.Київська, вул.Мічуріна, вул.Неморозька, вул.Правобережна, вул.Пушкіна, вул.Рижанівська, вул.Семена Гризла, вул.Трипільська, вул.Чернячанський спуск, пров.Глінки, пров.Замостянський, пров.Івана Підкови, пров.І.Франка, пров.Крученики, пров.Кузнєчний, пров.Мельничний, пров.Мічуріна, пров.О.Вишні, пров.Озірянський, пров.Отамана Цвітковського, пров.Очеретяний, пров.Пушкіна, пров.Стебнянський</t>
  </si>
  <si>
    <t>м.Березань – вул.Героїв АТО, вул.Героїв Небесної Сотні: 11–23, 30–37, 39, 41–41А, 43–45, 47, 51, 53, 55, 57–59, 61, 65, 67, 69–71, 73, 75–77, 79, 81, 91, 95; вул.Зарічна, вул.Зінченка, вул.ім.В’ячеслава Чорновола, вул.Київська, вул.Комарова, вул.Короленка, вул.Парникова, вул.Чехова, вул.Ювілейна, пров.Березовий, пров.Богатирський, пров.Братів Охріменків, пров.Кленовий, пров.Кудрявського, пров.Максютівський, пров.Озеряний, пров.Островського, пров.Павлова, пров.Слобідка</t>
  </si>
  <si>
    <t>м.Київ – вул.Григорія Царика, вул.Михайла Омеляновича-Павленка: 3–18/20; вул.Московська: 24–29В; пров.Бутишев провулок, пров.Микильський, пров.Хрестовий</t>
  </si>
  <si>
    <t>м.Бровари – вул.Грушевського Михайла: 7–15Б, 19, 23–27;</t>
  </si>
  <si>
    <t>м.Київ – бульв.Дружби Народів: 17А–24/2, 26/1, 28А–30/1; вул.Михайла Драгомирова: 6Б–7, 9, 15–20А; вул.Німанська: 2; вул.Підвисоцького: 3–3А, 6–6В;</t>
  </si>
  <si>
    <t>м.Березань – вул.Героїв Небесної Сотні: 2–8; вул.Набережна: 1–59, 61, 63, 65, 67–67А, 69–69А, 71–73, 75, 77, 79, 81, 85, 87, 89, 91, 97–99; вул.Паркова, вул.Шевченків шлях: 70–72, 74, 76–78, 82, 86–112, 113, 117, 119, 121, 125, 145, 147, 149, 151, 153–188, 190–194, 196, 198, 200, 202, 204, 206, 208, 210, 212, 214–214А, 222–222А, 224, 226, 228, 230, 236, 238, 244, 250–254, 256, 260–266; пров.Базарний, пров.Жовтневий</t>
  </si>
  <si>
    <t>м.Фастів – вул.Гагаріна, вул.Заводська, вул.Льва Толстого: 1–8; вул.Соборна: 18–31, 33, 37–41; вул.Шевченка: 1–15, 17, 21, 23, 25, 27–27Б; пров.Заводський</t>
  </si>
  <si>
    <t>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вул.Нова, вул.Полтавський шлях: 4/16–6, 8–8А, 16, 18, 20, 22–26, 28, 30, 36, 38, 40/2; вул.Пушкіна, вул.Сковороди, вул.Торгова, вул.Успенська: 26–26/5, 28, 30, 32–175; вул.Холодноярська, вул.Шевченка, пров.Базарний, пров.Гагаріна, пров.Градизький, пров.Дружби, пров.Кільцевий, пров.Лісний, пров.Лютневий, пров.Максименка, пров.Піщаний, пров.Правди, пров.Прияружний, пров.Пролетарський, пров.Пушкіна, пров.Ринковий, пров.Садовий, пров.С.Наливайка, пров.Степовий, пров.Торговий, пров.Тупий, пров.Успенський</t>
  </si>
  <si>
    <t>смт Скороходове – вул.Гоголя, вул.Грушева, вул.Елеваторна, вул.Заводська, вул.Заозерна, вул.Зигіна, вул.І.Франка, вул.Молодіжна, вул.Полтавська, вул.Садова, вул.Софіївська, вул.Степова, вул.Стрілецька, вул.Цвіточна, вул.Шляхова, с.Павлівка</t>
  </si>
  <si>
    <t>м.Бердичів – вул.Елінг, вул.Одеська: 38/2, 40/1–41, 49–51А, 53–57А, 59, 61, 63, 67–98; вул.Шевиріна, вул.Шкільна, в/ч А0804</t>
  </si>
  <si>
    <t>м.Жмеринка – вул.Гастелло, вул.Герцена, вул.Добролюбова, вул.Івана Поліщука, вул.Кошового, вул.Кривоноса, вул.Медична, вул.Менделєєва, вул.Одеська: 8, 10, 12–16, 18, 20, 22, 26, 28, 30, 32, 34, 36, 46, 52, 87–1125км; вул.Паркова, вул.Суворова, вул.Франко: 66–138; вул.Ціолковського, вул.Чернишевського, пров.Франко, тупик Менделєєва</t>
  </si>
  <si>
    <t>WEST</t>
  </si>
  <si>
    <t>Zakarpattia Oblast</t>
  </si>
  <si>
    <t>Ivano-Frankivsk Oblast</t>
  </si>
  <si>
    <t>с.Григорів, с-ще Григорівська Слобода</t>
  </si>
  <si>
    <t>Lviv Oblast</t>
  </si>
  <si>
    <t>Rivne Oblast</t>
  </si>
  <si>
    <t>Ternopil Oblast</t>
  </si>
  <si>
    <t>Khmelnytskyi Oblast</t>
  </si>
  <si>
    <t>с.Дашківці</t>
  </si>
  <si>
    <t>Chernivtsi Oblast</t>
  </si>
  <si>
    <t>с.Висічка</t>
  </si>
  <si>
    <t>с.Дорогичівка</t>
  </si>
  <si>
    <t>с.Жалин</t>
  </si>
  <si>
    <t>с.Хмелева</t>
  </si>
  <si>
    <t>с.Покрівці</t>
  </si>
  <si>
    <t>с.Старі Стрілища</t>
  </si>
  <si>
    <t>с.Обірки</t>
  </si>
  <si>
    <t>с.Щитівці</t>
  </si>
  <si>
    <t>с.Динівці</t>
  </si>
  <si>
    <t>с.Липовець</t>
  </si>
  <si>
    <t>с.Журавків</t>
  </si>
  <si>
    <t>с.Борщівка</t>
  </si>
  <si>
    <t>с.Руське Поле – вул.Василя Гаджеги, вул.Гергелаби, вул.І.Франка, вул.Карпатська, вул.Лонка: 1–38, 64; вул.Л.Українки, вул.Польова, вул.Поповича, вул.Садова, вул.Слов’янська, вул.Стефаника, вул.Тиха, вул.Шевченка</t>
  </si>
  <si>
    <t>с.Труди</t>
  </si>
  <si>
    <t>с.Медвежа</t>
  </si>
  <si>
    <t>с.Довге(Довжанська с/р)</t>
  </si>
  <si>
    <t>с.Зарічне</t>
  </si>
  <si>
    <t>с.Велике Вербче</t>
  </si>
  <si>
    <t>с.Опришени</t>
  </si>
  <si>
    <t>с.Вирка</t>
  </si>
  <si>
    <t>с.Круп’янське</t>
  </si>
  <si>
    <t>с.Лисовичі</t>
  </si>
  <si>
    <t>с.Великі Чорнокінці</t>
  </si>
  <si>
    <t>с.Верхні Синівці</t>
  </si>
  <si>
    <t>с.Митківці</t>
  </si>
  <si>
    <t>с.Могилівка</t>
  </si>
  <si>
    <t>с.Березівка</t>
  </si>
  <si>
    <t>с.Федорівка</t>
  </si>
  <si>
    <t>с.Устя</t>
  </si>
  <si>
    <t>с.Биків, с.Глинне</t>
  </si>
  <si>
    <t>с.Руда</t>
  </si>
  <si>
    <t>с.Білка, с.Підгало</t>
  </si>
  <si>
    <t>с.Сокирниця – вул.Августина Волошина, вул.Байлівська, вул.Борканюка, вул.Вакарова, вул.Василя Лазоришинця, вул.Гагаріна, вул.Дружби, вул.Залізнична, вул.Західна, вул.Івана Франка, вул.І.Сабадоша, вул.Калинова, вул.Кільцева, вул.Мала, вул.Миру, вул.Молодіжна, вул.Набережна, вул.Першотравнева, вул.Польова, вул.Притисянська, вул.Проектна, вул.Пряма, вул.Свободи, вул.Тиха, вул.Учительська, вул.Центральна: 1–119; вул.Шевченка, вул.Шкільна</t>
  </si>
  <si>
    <t>с.Кам’яне-Случанське</t>
  </si>
  <si>
    <t>с.Приборжавське – вул.Борканюка, вул.Гагаріна, вул.Грушевського, вул.Дружна, вул.Зелена, вул.Івана Франка, вул.Лаборця, вул.Мала, вул.Молодіжна, вул.Острянська, вул.Партизанська, вул.Перемоги, вул.Першотравнева, вул.Потічкова, вул.Садова, вул.Сонячна, вул.Тиха, вул.Центральна: 100–258;</t>
  </si>
  <si>
    <t>с.Дем’янка-Наддністрянська</t>
  </si>
  <si>
    <t>с.Карасин</t>
  </si>
  <si>
    <t>с.Долина</t>
  </si>
  <si>
    <t>с.Пасічна</t>
  </si>
  <si>
    <t>с.Базальтове</t>
  </si>
  <si>
    <t>с.Данилово</t>
  </si>
  <si>
    <t>с.Мале Вербче</t>
  </si>
  <si>
    <t>с.Городище – вул.Богуна, вул.Б.Хмельницького, вул.Вербова, вул.Вишнева, вул.Гетьманська, вул.Гончара, вул.Гончарна, вул.Західна, вул.Зелена, вул.І.Франка, вул.Квітнева, вул.Ковпака, вул.Козацька, вул.Кузнєцова, вул.Лісова, вул.Л.Українки, вул.Миру, вул.Молодіжна, вул.Набережна, вул.Незалежності: 1–157, 159, 161, 163–163А, 165, 167, 169, 171; вул.Паркова, вул.Польова, вул.Прислучанська, вул.Садова, вул.Тиха, вул.Федорова, вул.хутір ’Біля Франка’, вул.хутір Очеретянка, вул.хутір Поломське, вул.Хутірська, вул.Церковна, вул.Шевченка, вул.Шкільна, пров.Б.Хмельницького, пров.Вишневий, пров.Зелений, пров.Кузнєцова, пров.Молодіжний, пров.Парковий, пров.Польовий, пров.Прислучанський, пров.Хутірський</t>
  </si>
  <si>
    <t>с.Бородчиці</t>
  </si>
  <si>
    <t>с.Маморниця</t>
  </si>
  <si>
    <t>с.Глушка</t>
  </si>
  <si>
    <t>с.Великий Олександрів – вул.Весняна, вул.Квітнева, вул.Козацька, вул.Миру, вул.Молодіжна, вул.Садова, вул.Свободи, вул.Сонячна, вул.Центральна, вул.Шевченка, вул.1 Травня, пров.Івана Франка, пров.Польовий</t>
  </si>
  <si>
    <t>с.Підмихайля</t>
  </si>
  <si>
    <t>с.Юшківці</t>
  </si>
  <si>
    <t xml:space="preserve">Volyn Oblast </t>
  </si>
  <si>
    <t>м.Луцьк – вул.Кравчука: 16, 20; просп.Соборності: 20–20А, 22–22А, 24–24А, 26;</t>
  </si>
  <si>
    <t>м.Чортків – вул.Дениса Січинського: 1–5А, 7–31; вул.Князя Володимира Великого: 6–6А, 8–8Б;</t>
  </si>
  <si>
    <t>м.Хуст – вул.академіка І. Грабара, вул.братів Реваїв, вул.Висока, вул.Дезидерія Задора, вул.Дуброва, вул.Е. Еґана, вул.Злоцького, вул.Івана Рогача, вул.Калинова, вул.Карпатська, вул.Керамічна, вул.Колгоспна, вул.Кукольника, вул.Миколи Долиная, вул.Михайла Андрелли, вул.О. Теліги, вул.Оксамитова, вул.Павлова, вул.Проектна, вул.Пряма, вул.Раковського, вул.Робітнича, вул.Сірка, вул.Скіфська, вул.Скляренка, вул.Сонячна, вул.Теодора Ромжі, вул.Тимка, вул.Ювілейна, вул.Юлія Вірага, набережна Київська, пров.Піщаний, пров.1-ий Валовий, пров.2-ий Валовий</t>
  </si>
  <si>
    <t>м.Новоселиця – вул.Банна, вул.Бессарабська, вул.Бондаренка, вул.Гейне, вул.Глібова, вул.Дружби, вул.Залізнична, вул.Зелена, вул.І. Франка, вул.Коберідзе, вул.Комарова, вул.Макаренка, вул.Миколи Мозгового, вул.Молодіжна, вул.Новоселицька, вул.Окружна, вул.Пирогова, вул.Привокзальна, вул.Ринкова, вул.Різдвяна, вул.Складська, вул.Х. Олентиря, вул.Хотинська, вул.Центральна: 1–32Б, 36, 40, 42, 44, 46–54, 56, 58–58А, 60, 62; пров.Базарний, пров.Бессарабський, пров.Гейне, пров.Глібова, пров.Карамзіна, пров.Комарова, пров.Пирогова, пров.Складський, пров.Хотинський, пров.Шкільний</t>
  </si>
  <si>
    <t>смт Летичів – вул.Бачинського, вул.Ватутіна, вул.Вовковинецька, вул.Грабовського, вул.Карбишева, вул.Княгині Ольги, вул.Козацька, вул.Коцюбинського, вул.Лисенка, вул.Лісова, вул.Подільська, вул.Симиренка, вул.Яблунева, вул.50 років Перемоги, пров.Другий Котляревського, пров.Княгині Ольги, пров.Коцюбинського, пров.Лісовий, пров.Перший Котляревського, пров.Подільський, пров.Стельмаха, пров.Тургєнєва</t>
  </si>
  <si>
    <t>м.Луцьк – вул.Баранова: 43, 45, 47, 49, 51–126А; вул.Вересая, вул.Вериківського, вул.Вишенського, вул.Вільямса, вул.Гончарівка, вул.Городецька, вул.Дмитра Донцова, вул.Левітана, вул.Лермонтова, вул.Лисенка: 43–57; вул.Львівська: 86–150; вул.Маковського, вул.Малоомелянівська: 83, 85–110; вул.Мечникова: 16–25; вул.Мурашка, вул.Олени Кульчицької: 1–14, 16; вул.Павлова, вул.Смирнова: 1А, 3–3А, 4А–4Б, 5А, 6–6А, 8А; вул.Станіславського: 2–2Г, 4–10, 12; вул.Степова: 73, 75, 77, 79, 81, 83, 85, 87, 89–91, 93–152; вул.Трутовського, вул.Ярослава Стецька, пров.Грінченка, пров.Дмитра Донцова, пров.1-й Малоомелянівський, пров.1-й Степовий, пров.1-й Трутовського, пров.2-й Малоомелянівський, пров.2-й Степовий, пров.2-й Трутовського, пров.3-й Степовий, пров.3-й Трутовського</t>
  </si>
  <si>
    <t>м.Стрий – вул.Грабця, вул.Добрівлянська: 41А–72Б; вул.Донцова, вул.Січових Стрільців: 31; вул.Стефаника, вул.Стефаника (залізнична будка), вул.Федьковича</t>
  </si>
  <si>
    <t>смт Меденичі – вул.Богдана Хмельницького, вул.Василя Симоненка, вул.Володимира Винниченка, вул.Володимира Івасюка, вул.Гетьмана Калнишевського, вул.Гетьмана Полуботка, вул.Дорошенка, вул.Дрогобицька, вул.Зелена, вул.Лесі Українки, вул.Лисенка, вул.Максима Кривоноса, вул.Миру, вул.Молодіжна, вул.Нова: 1–2, 4–28; вул.Паркова, вул.Садова, вул.Сонячна, вул.Шкільна, вул.Яворницького</t>
  </si>
  <si>
    <t>м.Львів – вул.Братів Міхновських: 36–50; вул.Залізнична: 7А–7П, 50–76; вул.Квітки Основ’яненка, вул.Комарова В., вул.Степанівни О.: 1–20, 24–32, 35–37;</t>
  </si>
  <si>
    <t>м.Старокостянтинів – вул.Софійська</t>
  </si>
  <si>
    <t>м.Борщів – вул.Б.Хмельницького, вул.Галицька, вул.Івасюка, вул.Й.Сліпого, вул.Котляревського, вул.Кошового, вул.Наливайка, вул.Нова, вул.Об’їзна, вул.Паркова, вул.Промислова, вул.С.Бандери: 85–178; вул.Федьковича, вул.Черемшини, вул.Чорновола, вул.Шухевича</t>
  </si>
  <si>
    <t>смт Рудне – вул.Богуна І., вул.Весняна, вул.Героїв Майдану (ОК СТ «Беркут»), вул.Грушевського М.: 1–41; вул.Зелена, вул.Коперніка М., вул.Короленка В., вул.Коротка, вул.Лесі Українки, вул.Лісна: 1–20; вул.Лугова, вул.Мазепи І., вул.Максима Залізняка (ОК СТС «Діброва»), вул.Марка Вовчка (ОК ДСТ «Росинка»), вул.Менделеєва Д., вул.Міцкевича А., вул.Наливайка, вул.Невського О., вул.Огієнка І., вул.Озерна, вул.Остапа Вишні (ОК СТС «Діброва»), вул.Підгірянки М., вул.Січева, вул.Соснівська, вул.Стуса В., вул.Трояндова (ОК СГТ «Троянда»), вул.Франка І., вул.Хмельницького Б., вул.Шевченка Т.: 1А–16, 18, 20–20А, 22, 24–24А, 26–26Б, 28, 30–30А, 32, 34–34Б, 36, 38–40, 42–42А, 44, 46, 48, 50; вул.Шептицького А., вул.22 Січня</t>
  </si>
  <si>
    <t>м.Луцьк – просп.Молоді: 10А, 12, 14; просп.Соборності: 1–5, 7 к.ГУРТ, 9;</t>
  </si>
  <si>
    <t>м.Львів – вул.Бічна Сотника Панаса, вул.Величковського І.: 1А–8, 18–22; вул.Панаса В., сотника: 57–82;</t>
  </si>
  <si>
    <t>м.Калуш – вул.Бобинського, вул.Вітовського, вул.Євшана: 4, 6–26; вул.Пушкіна: 2, 4, 6, 8, 27–31; пров.Шкільний, просп.Лесі Українки: 3, 5;</t>
  </si>
  <si>
    <t>м.Калуш – вул.Богдана Хмельницького: 34–36, 38, 40, 42, 46, 48; вул.Січових Стрільців: 34–34А; вул.Стуса: 1–3, 5–9;</t>
  </si>
  <si>
    <t>м.Калуш – вул.Банянська, вул.Белея, вул.Братів Фільчинських, вул.Виговського, вул.Глінки, вул.Грабовського, вул.Калнишевського, вул.Кривоноса, вул.Лепкого, вул.Людкевича, вул.майдан Шептицького: 3–4; вул.Миколи Климишина, вул.Петрушевича, вул.Робітнича, вул.Руська, вул.Срібняка, вул.Стефаника, вул.Фабрична, вул.Чорновола</t>
  </si>
  <si>
    <t>м.Борислав – вул.Академіка Богомольця, вул.Буковиця, вул.Б.Хмельницького, вул.Галіберди, вул.Георгія Бойка, вул.Гірна: 35–53; вул.Гонти, вул.Довбуша, вул.Івана Калиновича, вул.Йогана Зега, вул.Коцюбинського, вул.Крушельницької, вул.Лугова: 47–117; вул.Михайла Драгана, вул.Модрицька: 1–27 к.А, 29, 31, 33, 35, 39–41 к.А, 43–43 к.А, 45–51 к.Б, 55 к.А–57 к.А, 61 к.А, 65 к.А; вул.Озерна, вул.П.Полуботка, вул.Романа Дашкевича, вул.Сагайдачного, вул.Трускавецька: 52, 54, 56, 58, 60, 64, 66–66 к.А, 68, 70–143; вул.Тустановицька, пров.Братів Зизаніїв, пров.Вишневий, пров.Сонячний</t>
  </si>
  <si>
    <t>м.Старокостянтинів – вул.Котика, вул.Коцюбинського, вул.Острозького, вул.Попова: 11–13, 15–19; вул.Свободи, вул.Стельмаха, вул.Черняховського, вул.Чехова, пров.Багряного, пров.Барки, пров.Глінки, пров.Інтернаціональний, пров.Їжакевича, пров.Папаніна, пров.Свободи, пров.Стельмаха, пров.Фестивальний</t>
  </si>
  <si>
    <t>м.Трускавець – вул.Вишенського, вул.Грушевського, вул.Довбуша, вул.Заньковецької, вул.Кобилянської, вул.Котляревського, вул.Куліша, вул.Курбаса, вул.Лисенка, вул.Мудрого, вул.Сагайдачного, вул.Садова, вул.Черемшини</t>
  </si>
  <si>
    <t>м.Львів – вул.Барбарисова, вул.Брюховицька: 2–19А, 21–21А, 23, 25, 27, 29, 31, 33, 39–39А, 43–43А, 45; вул.Вершницька, вул.Винниця: 43–43А, 108–146; вул.Горобинна, вул.Диктова, вул.Досвітня, вул.Запашна, вул.Ковалика І., проф., вул.Кооперативно-садівниче товариство “Автобусник”, вул.Лучкая М., вул.«Львівприлад» обслуговуючий кооператив, вул.«Львівський залізничник-Південний» садівничий кооператив, вул.Парова, вул.Прихильна, вул.“Райдуга” кооперативно-садівниче товариство, вул.Розсадна, вул.Садівничий кооператив “Кооператор”, вул.Світла, вул.Тіниста, вул.Фещенка-Чопівського І., вул.Холодна, вул.Чикаленка Є., вул.Чугайстра, вул.Шевченка Т.: 139, 141, 145, 161, 163, 171, 173, 175, 177, 177А, 179, 181, 181А, 181Г, 183, 187, 187А, 189, 191, 193, 195, 195Б, 197, 199, 200, 200/3, 203, 207, 209, 209А, 211, 213, 215, 217, 219, 221, 225, 227, 229, 230, 231, 233, 234, 235, 236, 237, 238, 239, 240, 241, 242, 243А, 244, 244А, 245, 246, 246А, 246Б, 247, 248, 250, 252, 253, 254, 255, 256, 258, 259, 259А, 261, 262, 263, 264, 267, 268, 269, 271, 271А, 272, 273, 274, 275, 276, 277, 278, 279, 279А, 281, 281А, 283, 283А, 284, 284А, 285, 285А, 287, 289, 289А, 290, 290А, 291, 292, 293, 295, 296, 297, 297А, 297Б, 297Г, 298, 298А, 299, 300, 301, 302, 303, 304, 305, 306, 307, 308, 310, 312, 314, 316, 316А, 318А, 318Б, 320 ос, 322 ос, 324, 326, 328, 328А, 330, 334 ос, 336, 338 ос, 358, 360, 374; «Львівський залізничник» кооперативно-садівниче товариство, урочище Клепарів</t>
  </si>
  <si>
    <t>м.Львів – вул.Бабія О., вул.Петлюри С.: 7–17, 23, 25, 27–27А, 29, 31, 37, 41–43, 53;</t>
  </si>
  <si>
    <t>м.Луцьк – вул.Гнідавська: 56–58, 60, 62–63А, 63В–64, 66–96; вул.Даньшина: 1, 2–2А, 8 к.ГУРТ, 10, 12–24; вул.Львівська: 63–63Б, 71, 73–73А; вул.Олекси Ошуркевича, вул.Софії Перовської</t>
  </si>
  <si>
    <t>м.Львів – вул.Загірна, вул.Мідна, вул.Мурована, вул.Нагірна, вул.Розточчя: 1–34, 35А–36, 40, 42–42А, 44, 46А–154; вул.Хмельницького Б.: 271, 273, 275, 275А, 289;</t>
  </si>
  <si>
    <t>м.Стрий – вул.Андрія Корчака, вул.Героїв Небесної Сотні, вул.Гоголя, вул.Гонти, вул.Залізняка, вул.Зелена, вул.Кравецька, вул.Мазепи, вул.Міхновського, вул.Папи Івана Павла ІІ, вул.Поштова, вул.Торговиця, вул.Ю.Липи</t>
  </si>
  <si>
    <t>м.Хуст – вул.Адольфа Добрянського, вул.Воєводи Петенька, вул.Духновича, вул.Євгена Коновальця, вул.Карпатської Січі, вул.Корятовича, вул.Л. Кошута, вул.Л. Толстого, вул.Леонова, вул.Мала, вул.Миколи Аркаса, вул.Рєпіна, вул.Романа Шухевича, вул.Учительська, вул.Чехова, пл.Богдана Хмельницького, майдан Незалежності</t>
  </si>
  <si>
    <t>м.Березне – вул.Берегового, вул.Буховича, вул.Вишнева, вул.Горна, вул.Київська, вул.Коперніка, вул.Молодіжна, вул.Набережна, вул.Нова, вул.Поштова, вул.Прислучанська, вул.Селецька, вул.Терешкової, вул.Франка, вул.хутір Верба, пров.Берегового, пров.Буховича, пров.Вишневий, пров.Селецький, пров.Терешкової, пров.Тихий</t>
  </si>
  <si>
    <t>м.Герца</t>
  </si>
  <si>
    <t>смт Мельниця-Подільська – вул.Вільховецька, вул.Грушевського, вул.Дністрова, вул.Драгоманова, вул.Кармелюка, вул.Кільцева, вул.Коцюбинського, вул.Миру, вул.Митяшкіна, вул.Некрасова, вул.Пивоварова, вул.Підгірна, вул.Сагайдачного, вул.Січових Стрільців: 1–7; пров.Вільховецький, пров.Дністрової: 11; пров.Коцюбинського, пров.Митяшкіна</t>
  </si>
  <si>
    <t>м.Луцьк – вул.Богдана Хмельницького: 2–7А, 9; вул.Глушець: 27–35; вул.Гончарова, вул.Градний Узвіз, вул.Крилова, вул.Лесі Українки: 50–67; вул.Паркова, вул.Пушкіна, вул.Степана Бандери, вул.Шопена: 1А–3А; просп.Волі: 2–12, 15–15А, 17–19;</t>
  </si>
  <si>
    <t>м.Луцьк – вул.Євгена Коновальця, вул.Стрілецька: 2 к.ГУРТ; просп.Президента Грушевського: 1–3Б, 5;</t>
  </si>
  <si>
    <t>м.Калуш – вул.Грушевського, вул.Рубчака</t>
  </si>
  <si>
    <t>м.Старокостянтинів – вул.Франка</t>
  </si>
  <si>
    <t>м.Львів – вул.Шевченка Т.: 354, 358Б, 362, 364, 366, 366А, 366Б, 368, 374А;</t>
  </si>
  <si>
    <t>м.Львів – вул.Грінченка Б.: 6–8, 10, 11Б–12, 13–16А;</t>
  </si>
  <si>
    <t>м.Калуш – вул.Біласа і Данилишина: 10, 12, 14; вул.Кірова, вул.Олени Пчілки, вул.Павлика, вул.Тіниста, просп.Лесі Українки: 6–8, 12–12А, 14, 24–60, 90–102;</t>
  </si>
  <si>
    <t>м.Стрий – вул.Січових Стрільців: 8А–8Б, 10–10Б, 12–12А;</t>
  </si>
  <si>
    <t>м.Калуш – вул.Богдана Хмельницького: 1–3, 11, 15, 17, 19; вул.Хіміків: 2–18;</t>
  </si>
  <si>
    <t>м.Борислав – вул.В.Чорновола, вул.Грушевського: 1–12, 14, 16, 18; вул.Данила Галицького, вул.Яворницького, пл.І.Франка: 1, 3;</t>
  </si>
  <si>
    <t>м.Борислав – вул.Довженка, вул.Дорошенка: 16, 18–21, 23; вул.Шкільна: 1–22, 31 к.А;</t>
  </si>
  <si>
    <t>м.Сарни – вул.Бєлгородська: 6–9; вул.Дмитра Яворницького, вул.Коперніка, вул.Матросова, вул.Миколи Лисенка, вул.Мічуріна, вул.Подільська, вул.Полтавська, вул.Пушкіна: 2–17А; вул.Східна, вул.Червона</t>
  </si>
  <si>
    <t>смт Меденичі – вул.Богдана Лепкого, вул.Василя Стуса, вул.Виноградна, вул.Гагаріна, вул.Данила Галицького, вул.Дмитра Вишневецького, вул.Довбуша, вул.Івана Богуна, вул.Івана Мазепи, вул.Івана Франка, вул.Львівська, вул.Миколаївська, вул.Михайла Грушевського, вул.Незалежності, вул.Нова: 3; вул.Сагайдачного, вул.Січових Стрільців, вул.Степова, вул.Тараса Шевченка, вул.Тичини</t>
  </si>
  <si>
    <t>м.Стрий – вул.Вокзальна: 2–114; вул.Вузька, вул.Довбуша, вул.Кармелюка, вул.Коперніка, вул.Крушельницької, вул.Нестора Літописця, вул.О.Степанівни, вул.Руська, вул.Франка, вул.Шептицького, вул.Шумлявщина, пров.О.Степанівни, просп.Чорновола</t>
  </si>
  <si>
    <t>м.Дрогобич – вул.Андрея Шептицького, вул.Героїв Майдану, вул.Григорія Коссака, вул.Григорія Теслі, вул.Івана Сірка: 6–6 к.1, 9 к.А–18; вул.Йосипа Сліпого, вул.Петра Сагайдачного: 35, 37–37 к.А, 39, 41–41 к.2, 43, 45, 49–51, 53–53 к.А, 55–55 к.А, 57, 59–61, 63, 65, 71–73 к.2, 88 к.1–154; вул.Самбірська: 60–60 к.2, 68–72, 74–74 к.3, 106; вул.Т.Реваковича, вул.Юліана Вороновського, пров.В.Ільницького, пров.Самбірський</t>
  </si>
  <si>
    <t>м.Хуст – вул.Будівельників, вул.Возз’єднання, вул.Гагаріна, вул.Глінки, вул.Гоголя, вул.єпископа Івана Маргітича, вул.Космонавтів, вул.Кутузова, вул.М. Коцюбинського, вул.Марамороська, вул.Михайла Кречка, вул.О. Невського, вул.Павловича, вул.Тімірязєва, вул.9-го Травня</t>
  </si>
  <si>
    <t>м.Березне – вул.Богуна, вул.Весняна, вул.Висока, вул.Відінська, вул.В’ячеслава Чорновола, вул.Гагаріна, вул.Городищенська, вул.Григорія Сковороди, вул.Заводська, вул.Затишна, вул.Калинова, вул.Каштанова, вул.Лісна, вул.Островського, вул.Паркова, вул.Покровська, вул.Світанкова, вул.Сонячна, вул.Тополева, вул.24 Серпня, пров.Відінський, пров.Грушевського, пров.Островського</t>
  </si>
  <si>
    <t>м.Львів – вул.Грінченка Б.: 19–54А; вул.Збоїща: 35–52; вул.Космічна, вул.Ламана, вул.Очаківська, вул.Рубінова, вул.Степового Я., вул.Творча: 2, 12–38, 40–48;</t>
  </si>
  <si>
    <t>м.Іршава – вул.Беляєва, вул.Гаврила Глюка, вул.Космонавтів, вул.Лесі Українки, вул.Ніколаєва, вул.Нова, вул.Онуфрія, вул.Першотравнева, вул.Промислова, вул.Севастьянова, вул.Степана Вайди, вул.Титова, вул.Феннича, вул.Юрія Короля, вул.16 Липня, вул.40-річчя Перемоги, пл.Народна</t>
  </si>
  <si>
    <t>смт Стара Синява – вул.Антоновича, вул.Вишнева, вул.Гвардійська, вул.Гончарова, вул.Івана Франка, вул.ім.Ватутіна, вул.Квіткова, вул.Кожедуба, вул.Козача, вул.Миру, вул.М.Кривоноса, вул.Молодіжна, вул.Перемоги, вул.Першотравнева, вул.Солов’яненка, вул.Соломії Крушельницької, вул.Терешкової, вул.Чапаєва, вул.8-го Березня, пров.Перемоги, пров.Чапаєва, пров.Шкільний</t>
  </si>
  <si>
    <t>м.Львів – вул.«Будівельник 1» садове товариство" обслуговуючий кооператив, вул.Студинського К.</t>
  </si>
  <si>
    <t>м.Луцьк – вул.Волгоградська, вул.Волноваська, вул.Гоголя, вул.Григорія Гуляницького, вул.Залізна, вул.Ломоносова, вул.Макарова, вул.Механічна, вул.Миру, вул.Міліційна, вул.Олекси Алмазова, вул.Проектувальна, вул.Рилєєва, вул.Товарова, вул.Ушинського, вул.Чернишевського: 86А, 90, 104–104А, 106, 108–108А, 110, 114А–114Г, 116–116В, 126А, 128А; вул.Шевцової, вул.Шевченка: 13А–15, 19, 23–88; вул.Янки Купали</t>
  </si>
  <si>
    <t>м.Дрогобич – вул.Володимира Великого: 11; вул.Є.Коновальця: 3–7 к.1, 9, 13;</t>
  </si>
  <si>
    <t>м.Стрий – вул.Саксаганського, вул.Сидора, вул.Харкова</t>
  </si>
  <si>
    <t>м.Хуст – вул.Августина Єнковського, вул.Визволення, вул.Замкова, вул.Ластовча, вул.Лесі Українки, вул.Ломоносова, вул.Миру, вул.Міська, вул.Олега Ольжича, вул.Соборної України, вул.Степана Паппа, вул.Тиха, вул.Червонодеревників, вул.900-річчя Хуста, набережна Ужгородська</t>
  </si>
  <si>
    <t>м.Львів – вул.Виговського І.: 85–89; вул.Кульпарківська: 170, 172, 174, 176, 178, 180, 190, 200, 202, 204, 206, 206А, 208, 210, 212, 212А, 214, 216, 218, 218А, 218Б, 220, 222, 226Б, 226Б/1, 226Б/2, 226Б/3, 226В, 226Г, 226Д, 226Е, 230А, 230А/1, 230А/2, 230А/3, 230А/4, 230А/5, 230А/7;</t>
  </si>
  <si>
    <t>м.Луцьк – вул.Агрономічна, вул.Дачна, вул.Довженка, вул.Комка, вул.Корольова, вул.Ландау, вул.Олега Ольжича, вул.Олени Теліги, вул.Ольги Бесараб, вул.Полонківська, вул.Рильського, вул.Спортивна, вул.Театральна, вул.Туполєва, вул.Цукрова</t>
  </si>
  <si>
    <t>смт Летичів – вул.Багрія Олександра, вул.Гагаріна, вул.Гончарна, вул.Горбатова, вул.Івана Мазепи, вул.Комарова, вул.Кучерука Григорія, вул.Ламана, вул.Лікарська: 1–8/1, 10–10А; вул.Максима Кривоноса, вул.Набережна, вул.Печенюка: 1–15, 16–16/1, 18, 20, 22–22/1; вул.Соборна: 1–70, 72; вул.Тиха, вул.Чорновола: 4–4А, 6, 8–61; вул.Шевченка, вул.Шірпала Леоніда, вул.Якова Гальчевського, вул.Якова Завірюхи, вул.Ярослава Мудрого, пров.Гончарний, пров.Жовтневий, пров.Космонавтів, пров.Ламаний, пров.Миру, пров.Мічуріна, пров.Соборний, пров.Шевченка, пров.Шкільний, пров.1 Якова Гальчевського, пров.2 Якова Гальчевського</t>
  </si>
  <si>
    <t>м.Луцьк – вул.Борохівська, вул.Запорізька, вул.Козацька, вул.Липинська, вул.Мисливська, вул.Народних Дружинників, вул.Писаревського, вул.Підгаєцька, вул.Ревуцького, вул.Смєлякова, вул.Теремнівська: 1–69, 71–101;</t>
  </si>
  <si>
    <t>м.Стрий – вул.Коссака: 11Б–15; вул.Січових Стрільців: 6А–6Б, 10В; вул.50-річчя УПА</t>
  </si>
  <si>
    <t>м.Деражня – вул.Ахматової, вул.Барська, вул.Б.Олійника, вул.Б.Хмельницького, вул.Грушевського, вул.Дорошенка, вул.Євгена Андріюка, вул.Кушнаренко, вул.Лесі Українки, вул.Лісова, вул.Майдан Привокзальний, вул.Миру: 1–83 к.3, 85–98; вул.Молодіжна, вул.Подільська, вул.Туза, вул.Ювілейна, пров.Барський, пров.Вокзальний, пров.Миру, пров.Новий, пров.Піонерський</t>
  </si>
  <si>
    <t>м.Київ – вул.Глазунова: 2/4–3, 7–13; вул.Івана Кудрі: 22; вул.Іоанна Павла II: 4/6–11; вул.Миколи Раєвського: 3–22; вул.Саперне Поле, вул.Тютюнника Василя: 47–58/1; вул.Чигоріна: 3, 5–15, 17, 19–43; тупик Тверський: 7–10;</t>
  </si>
  <si>
    <t>смт Петрове – вул.Горького, вул.Зелена, вул.Зоряна, вул.Інгулецька, вул.Квітнева, вул.Миру, вул.Мостова, вул.Першого Травня, вул.Петровського, вул.Трудова, вул.Центральна: 49–114; вул.Чумацька, вул.Шевченка, вул.Шкільна, пров.Горовий, пров.Затишний, пров.Західний, пров.Козацький, пров.Народний, пров.Перемоги, пров.Тихий, с.Новомануйлівка, с.Олександродар, с.Покровка</t>
  </si>
  <si>
    <t>м.Бердичів – пров.Перемоги: 4;</t>
  </si>
  <si>
    <t>м.Київ – вул.Кавказька, вул.Патріарха Мстислава Скрипника: 44А–48А;</t>
  </si>
  <si>
    <t>м.Олександрія – вул.Козацька: 4, 6, 8, 10, 12, 14, 18; вул.6-го Грудня: 89, 93; просп.Соборний: 98, 102, 104, 118–126;</t>
  </si>
  <si>
    <t>смт Нова Прага – вул.Берегова, вул.Виноградна, вул.Гоголя, вул.Григорівська, вул.Жданова, вул.Коцюбинського, вул.Крилова, вул.Лесі Українки, вул.Лозова, вул.Маяковського, вул.Нагірна, вул.Некрасова, вул.Нижче-Садова, вул.Садова: 1–57, 59–61, 63, 65, 67, 69, 75, 77, 81, 83, 85, 87–89, 93; вул.Соборна: 2–31, 35, 37–41, 43, 45, 47А–47Б, 49; вул.Тихомирова: 1–59; вул.Ткачова, вул.Тургенєва, вул.Центральна: 46, 50, 52, 54, 56, 58–60, 62–125А; вул.Чехова, пров.Дружній, пров.Дубровського, пров.Комарова, пров.Привітний, пров.Торговий, пров.Шкільний, с.Григорівка</t>
  </si>
  <si>
    <t>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 вул.Зоряна, вул.Івана Франка, вул.Калинова, вул.Козацька, вул.Комунальна, вул.Кооперативна, вул.Котляревського, вул.Лесі Українки, вул.Малинова, вул.Мальовнича, вул.Миру, вул.Мічуріна, вул.Молодіжна, вул.Монастирська, вул.Нагорна, вул.Олеся Гончара, вул.Остроградського: 5–107, 111–111/9, 113, 119, 121, 123, 129, 133, 135, 137; вул.Партизанська: 11–15, 17А, 19, 21, 25, 27, 29, 31–33, 39; вул.Садова, вул.Сковороди, вул.Сонячна, вул.Спортивна, вул.Суворова, вул.Тіниста, вул.Чкалова, вул.Шевченка, вул.Ювілейна, пров.Вишневий, пров.Горького, пров.Грушевий, пров.Зоряний, пров.Остроградського, пров.Тихий, пров.Яблуневий, тупик Комунальний</t>
  </si>
  <si>
    <t>м.Київ – вул.Богданівська: 1–10; вул.Гладківська, вул.Стадіонна: 3А, 8–10, 19–21/1; вул.Шовкуненка: 3, 5; пров.Богданівський, просп.Повітрофлотський: 11/15, 17, 19;</t>
  </si>
  <si>
    <t>м.Бердичів – вул.Владислава Буковинського, вул.Генерала Леселідзе, вул.Гулака-Артемовського, вул.Завадського, вул.Заводська, вул.Івана Богуна, вул.Івана Огієнка: 1/50–31, 33, 35, 37, 39, 41/63, 43/56, 45–45А, 47/53; вул.Квітнева: 1/58–52, 54, 56; вул.Мебельників, вул.Мучна, вул.Нова: 1/56–40, 44, 46, 48/63; вул.Олександра Ковальчука, вул.Піонтковського: 2–42; вул.Юрія Панасюка, пров.Заводський, пров.Олександра Ковальчука, пров.Червонотравневий</t>
  </si>
  <si>
    <t>м.Київ – вул.Вінницька, вул.Кінцева, вул.Медова, вул.Народного Ополчення</t>
  </si>
  <si>
    <t>EAST</t>
  </si>
  <si>
    <t>Dnipropetrovsk oblast</t>
  </si>
  <si>
    <t>с.Олексіївка – вул.Б. Хмельницького, вул.Вишнева, вул.Вчительська, вул.Гагаріна, вул.Дружби, вул.Залізнична, вул.Зарічна, вул.Казарма, вул.Ковпака, вул.Кооперативна, вул.Кузнечна, вул.Мостова, вул.Набережна, вул.Нагірна, вул.Патона, вул.Першотравнева, вул.Сірка, вул.Сонячна, вул.Степова, вул.Українська, вул.8-ого Березня</t>
  </si>
  <si>
    <t>Zaporizhia Oblast</t>
  </si>
  <si>
    <t>с.Високе, с-ще Малий Утлюг, с.Новоякимівка</t>
  </si>
  <si>
    <t>с.Новософіївка, с.Степове, с.Путилівка, с.Хмельницьке</t>
  </si>
  <si>
    <t>Doneck oblast</t>
  </si>
  <si>
    <t>с-ще Ласточкине</t>
  </si>
  <si>
    <t>с.Соловйове, с.Архангельське, с.Новобахмутівка(Соловйовська с/р), с.Новокалинове, с.Сокіл</t>
  </si>
  <si>
    <t>с-ще Шевченко, с.Пашена Балка</t>
  </si>
  <si>
    <t>с.Костянтинівка – вул.Вишнева, вул.Головна: 1–94, 96, 98, 100, 102, 104, 108, 110; вул.Горького, вул.Дружби, вул.Зелена, вул.Івана Франко, вул.Київська, вул.Мала, вул.Робоча, вул.Шевченко, пров.Тихий</t>
  </si>
  <si>
    <t>с.Костянтинівка – вул.Дорожня, вул.Зарічна, вул.Молодіжна, вул.Незалежності, вул.Озерна, вул.Пригородня, вул.Садова, вул.Ювілейна, пров.Заводський</t>
  </si>
  <si>
    <t>с.Костянтинівка – вул.Весняна: 110–124, 131; вул.Головна: 95, 97, 99, 101, 103, 105–107, 109, 111–148; вул.Маяковського: 106, 108, 110–110А, 112, 114, 116–223; вул.Миру: 58, 60, 62, 64–113, 115, 117, 119, 121, 123, 125, 127, 129, 131, 137–137А, 139–139А, 141, 143, 145–145А, 147; вул.Одинця: 98–186, 188, 190, 192, 194, 196, 198, 200, 202, 204, 206; вул.Соборна, вул.Степова: 29–39, 43, 92, 98, 110–110А; вул.Центральна: 106, 108–110, 112 к.1, 114, 116, 119–233, 235–235А; вул.Шкільна: 121–240, 242, 244, 246, 248–250, 252А, 256; пров.Гагаріна, пров.Соборний</t>
  </si>
  <si>
    <t>с.Олександропіль, с.Новоселівка, с.Пантелеймонівка</t>
  </si>
  <si>
    <t>с.Рівне, с.Тамбовка</t>
  </si>
  <si>
    <t>с.Південне</t>
  </si>
  <si>
    <t>Kharkiv Oblast</t>
  </si>
  <si>
    <t>с.Бірки – в’їзд Дружби, в’їзд Лесі Українки, в’їзд Привокзальний, вул.Абрикосова, вул.Академічна, вул.Дружби, вул.Кожедуба, вул.Комунальна, вул.Лесі Українки, вул.Матросова, вул.Маяковського, вул.Набережна, вул.Перша Залізнична, вул.Привокзальна, вул.Прилісна, вул.Садова, вул.Спортивна, вул.Ст. Будинків, вул.Центральна, вул.Шкільна, пров.Науковий, с.Гужвинське, с.Залізничні Бірки, с.Кирюхи, с.Кисле, с.Кравцове, с.Погоріле, с.Федорівка</t>
  </si>
  <si>
    <t>с.Гречане</t>
  </si>
  <si>
    <t>с.Терпіння – вул.Восьмого Березня, вул.Гагаріна, вул.Миру, вул.Молодіжна, вул.Мостова, вул.Партизанська, вул.Подгорна, вул.Річкова, вул.Таврійська, вул.Трудова: 52–201, 204; вул.Шкільна, вул.Ювілейна, вул.Яблунева</t>
  </si>
  <si>
    <t>с.Тимченки, с.Колісники, с.Миргороди, с.Сидори</t>
  </si>
  <si>
    <t>с.Черкаський Бишкин</t>
  </si>
  <si>
    <t>с-ще Фруктове, с.Кирпичне</t>
  </si>
  <si>
    <t>с-ще Докучаєвське – вул.Південна, вул.Роганка, вул.Університетська, вул.учбове містечко ХНАУ: Гурт.1, Гурт.2, Гурт.3, Гурт.4, Гурт.5;</t>
  </si>
  <si>
    <t>с.Орлівка, с.Бердичі, с-ще Степове, с.Семенівка, с.Тоненьке, с.Уманське, с.Яснобродівка</t>
  </si>
  <si>
    <t>с.Криничувате, с.Голубівка, с.Довгівка, с.Дружба, с.Менделєєвка, с.Охотниче, с.Томаківське</t>
  </si>
  <si>
    <t>с.Чаплинка</t>
  </si>
  <si>
    <t>с.Сурсько-Литовське – вул.Аптечна, вул.Березова, вул.Білоруська, вул.Енергетична, вул.Задунайська, вул.Зарічна, вул.Ізвіліста, вул.Калинова, вул.Кооперативна, вул.Космічна, вул.Крилова, вул.Лесі Українки, вул.Михайла Коцюбинського, вул.Молодіжна, вул.Мостова, вул.Некрасова, вул.Паркова, вул.Польова, вул.Решетнікова, вул.Садова, вул.Слобідська, вул.Сонячна, вул.Станціонна, вул.Центральна, вул.Шевченко, вул.50 років Перемоги, пров.Аптечний, пров.Білоруський, пров.Желєзнодорожний, пров.Некрасова, пров.Парковий, пров.Польовий, пров.Сонячний, пров.Центральний, пров.Шевченко, садове товариство ’Геолог’, станція Сурське</t>
  </si>
  <si>
    <t>с.Вознесенка – вул.Городня, вул.Дружби: 40, 42–76; вул.ім.Г.М.Зубенка: 152, 154, 156, 158, 160, 162, 164, 166, 168, 174, 176–234; вул.Кримська: 211, 213, 215–292; вул.Миру: 202А, 204–206, 208, 210, 212–216, 218–218А, 220, 222, 224, 228–228А, 230, 232, 236, 238, 240, 244–246, 248–318; вул.Молодіжна: 96–152; вул.Польова: 120–120А, 122–122А, 124, 126, 128–128А, 130–132, 134, 136, 138, 140–140А, 142, 144, 145Б–253; вул.Садова, вул.Степова: 43–55; вул.Шкільна</t>
  </si>
  <si>
    <t>с.Котляри, с.Мовчани</t>
  </si>
  <si>
    <t>с.Першотравневе, с.Західне, с.Східне</t>
  </si>
  <si>
    <t>с.Промінь, с.Берегове, с.Привільне(Промінівська с/р), с.Широкий Лан</t>
  </si>
  <si>
    <t>с.Велика Гомільша, с.Западня</t>
  </si>
  <si>
    <t>с.Скрипаї, с-ще Лісне, с.Мохнач</t>
  </si>
  <si>
    <t>с.Улянівка</t>
  </si>
  <si>
    <t>с-ще Селекційне</t>
  </si>
  <si>
    <t>с.Новотаромське</t>
  </si>
  <si>
    <t>Sumy Oblast</t>
  </si>
  <si>
    <t>с.Лапшине</t>
  </si>
  <si>
    <t>с.Покровське – вул.Вишнева, вул.Галайди: 107, 109, 111, 113, 115, 117, 119, 121, 123, 125, 127, 129–198; вул.Горького: 48–48А, 50, 52, 54, 56, 58, 60, 62–123; вул.Калнишевського, вул.Каховська: 24, 26, 28–28А, 30, 32, 34, 36, 38, 40, 42, 44, 46, 48, 52–52А, 54А, 56, 58, 60, 115–209; вул.Кооперативна, вул.Малухіна, вул.Молодіжна, вул.Набережна: 19–111; вул.Погрищука, вул.Рожкова: 1, 3, 5, 7, 10–14, 72–146; вул.Сагайдачного, вул.Січового, вул.Шевченка, вул.Шепотинника, вул.Шкільна, вул.8-Березня</t>
  </si>
  <si>
    <t>с.Мордвинівка</t>
  </si>
  <si>
    <t>с.Задонецьке, с.Камплиця, с.Коропове, с.Омельченки</t>
  </si>
  <si>
    <t>с.Покровське – вул.Безіменна, вул.Гагаріна, вул.Галайди: 1–106, 108, 110, 112, 114, 116, 118, 120, 122, 124, 126, 128; вул.Горького: 1–47, 49, 51, 53, 55, 57, 59, 61; вул.Господарська, вул.Громова, вул.Дружби, вул.Івана Сірка, вул.Калинова, вул.Каховська: 1–23, 25, 27, 29, 31, 33, 35, 37, 39, 41, 43, 45, 47, 49–50, 53, 55, 57, 59, 61–113; вул.Л.Українки, вул.Мічуріна, вул.Набережна: 4–18; вул.Покровська, вул.Приморська, вул.Рожкова: 2, 4, 6, 8, 16–70; вул.Степна, пров.Зелений, пров.Крутий, пров.Новий, пров.Сонячний, пров.Тихий, с.Красне, с.Набережне</t>
  </si>
  <si>
    <t>с.Добротове, с.Терехове</t>
  </si>
  <si>
    <t>с.Єлизаветівка</t>
  </si>
  <si>
    <t>с.Ржавець</t>
  </si>
  <si>
    <t>с.Костянтинівка – вул.Весняна: 126–128, 139–265; вул.Лесі Українки, вул.Лугова, вул.Миру: 114, 116, 118, 120, 122, 124, 126–126А, 128–128А, 130, 132–136, 138А, 140, 142, 144, 146, 148–327; вул.Одинця: 187, 189, 191, 193, 195, 197, 199, 201, 203, 205, 207–285; вул.Партизанська, вул.Першотравнева, вул.Сагайдачного, вул.Степова: 40, 49–91, 93–97, 99–105, 111–156; вул.Трудова, вул.Центральна: 234, 236–387; вул.Шкільна: 241, 243, 245, 247, 251, 253–255А, 257–436; пров.Красуцького, пров.Науменко, пров.Парковий, пров.Шкільний</t>
  </si>
  <si>
    <t>Luhansk Oblast</t>
  </si>
  <si>
    <t>с.Жолобок, смт Нижнє – вул.Дачна, вул.Дружби, вул.Миру, вул.Нова, вул.Пригородна, вул.Шкільна, вул.1-а Заярська, вул.2-га Заярська, вул.3-тя Заярська</t>
  </si>
  <si>
    <t>с.Верхня Озеряна, с.Нижня Озеряна</t>
  </si>
  <si>
    <t>с.Кулішеве, с.Мала Петриківка</t>
  </si>
  <si>
    <t>с-ще Дослідне, с.Чувилине</t>
  </si>
  <si>
    <t>с.Миколаївка – вул.Василівська, вул.Дружби, вул.ім.Юліана Гунька, вул.Київська, вул.Криворізька: 2, 4, 6, 7–8, 9, 11, 13–14, 15, 16; вул.Львівська, вул.Нагірна, вул.Першотравнева, вул.Підгірна, вул.Портова, вул.Садова: 1, 3, 7–11, 13, 15, 17; вул.Степова, вул.Тиха, вул.Центральна: 1, 3, 4, 5, 7–8, 9, 11, 11А, 12, 13, 14, 15, 16, 17, 18, 20–21, 22, 25, 26–26А, 27, 28, 30, 30А, 31, 32, 33, 34–36, 41–43, 44, 45–46, 47, 48–49, 50, 51–53, 54, 55, 56, 57–59, 61, 62–63, 64–66, 67, 68–68А, 69, 71, 73, 75, 76–78, 80, 81, 82, 83, 85, 86, 88, 89–90, 93–95, 96–97, 98, 99, 102, 103–104, 110, 111, 112, 117, 118, 120, 122, 123–129, 130, 134–135, 136, 139, 140, 142–143, 145–146, 150, 150А–151, 152–154, 156, 157, 159, 160, 162, 166, 168, 169, 170, 171, 173–174, 176–178, 179, 181–182, 183–185, 186, 187, 188А, 190, 192–195, 197, 198–201, 203, 204–206, 206А, 209–326; вул.Шкільна, вул.Янтарна, пров.Дачний, пров.Річний, пров.Сонячний</t>
  </si>
  <si>
    <t>с.Виноградне, с.Маївка</t>
  </si>
  <si>
    <t>с.Шульгівка, с.Плавещина, с.Сорочине, с.Судівка</t>
  </si>
  <si>
    <t>с.Дачне, с.Курортне, с.Українське</t>
  </si>
  <si>
    <t>с.Арабка, с.Свободне</t>
  </si>
  <si>
    <t>м.Дніпро – вул.Бєляєва: 8, 12; шосе Донецьке: 2, 3, 7, 9;</t>
  </si>
  <si>
    <t>м.Рубіжне – вул.В. Сосюри, вул.Ватутіна: 22, 24, 26, 28–100; вул.Визволителів: 2–8, 10, 12, 14, 16–18; вул.Висока, вул.Гоголя, вул.З.Космодем’янської, вул.І. Котляревського: 1–6; вул.Іванова: 1–8, 10; вул.Київська, вул.Коцюбинського, вул.Л. Українки, вул.Матросова: 2, 4, 6, 8, 10, 12, 14, 16, 18, 20, 22, 24, 26, 28–30, 32, 34, 36, 38, 40, 42–56; вул.Маяковського, вул.Набережна, вул.Радіщева: 8–60; вул.Слов’янська, вул.Сонячна, вул.Харківська, вул.Хлібозаводська, вул.Чорнопащенка, вул.Шевченка: 1–35; вул.Шкільна, пров.Ватутіна, пров.Гоголя, пров.Київський, пров.Козацький, пров.Коцюбинського, пров.Матросова, пров.Нахімова: 1–10; пров.Слободський: 4–36; пров.Слов’янський, пров.Транспортний, пров.Харківський, пров.Хлібозаводський, пров.Шевченка</t>
  </si>
  <si>
    <t>м.Запоріжжя – вул.Водограйна: 1–2/1, 8; вул.Водограйна/40-річчя Перемоги, просп.40-річчя Перемоги: 57–57А;</t>
  </si>
  <si>
    <t>м.Мелітополь – вул.Бєляєва: 1–21; вул.Інтеркультурна: 123, 125, 127, 129–129 к.1, 131, 133, 141–141 к.Б, 143, 145, 161, 171–192, 206–208, 212, 214; вул.Робоча, вул.Університетська: 74 к.А, 76, 78, 80–82, 88, 90, 92, 94, 96, 98, 100, 102, 104–231 к.2; пров.Балтійський, пров.Волинський, пров.Заводський, пров.Університетський</t>
  </si>
  <si>
    <t>м.Харків – в’їзд Кулиничівський, вул.Берзиня, вул.Бражниківська, вул.Вербицька, вул.Волошкова, вул.Горяївська, вул.Даниленка, вул.Дібровна, вул.Крамаренківська, вул.Краснокутська, вул.Кулиничівська, вул.Лаврика, вул.Марфінська, вул.Наукова, вул.Серебряківська, вул.Сіверська, вул.Сьомої Гвардійської Армії, вул.Тваринників, вул.Ткачівська, вул.Українська п’ята, пров.Горяївський, пров.Кулиничівський, пров.Прогінний, пров.Серебряківський</t>
  </si>
  <si>
    <t>м.Шостка – вул.Миру: 2–5, 8–11; вул.Свободи: 32, 43–43А, 45, 47, 49А;</t>
  </si>
  <si>
    <t>м.Покров – вул.Гагаріна: 3, 8; вул.Затишна: 9, 11–15; вул.Курчатова: 1А, 3, 14–26; вул.Медична: 1, 5; вул.Центральна: 1–16; вул.Чехова: 15–17;</t>
  </si>
  <si>
    <t>м.Харків – шосе Салтівське: 256, 258, 260А;</t>
  </si>
  <si>
    <t>м.Нікополь – вул.Бориса Мозолевського: 2–14, 16, 18, 20, 22, 24, 26; вул.Василя Стуса, вул.Ізмаїльська, вул.Каштанова: 43, 45, 47; вул.Раїси Кириченко, вул.Сімферопольська, вул.Станіславського: 4–16; вул.50 років НЗФ: 1, 3–3А, 5, 7, 9, 11, 15, 17–17А, 19, 21–21/4, 23, 25–25А; просп.Трубників: 8, 10–12Б, 20–20А, 22, 24–24/1;</t>
  </si>
  <si>
    <t>м.Запоріжжя – вул.Космічна: 124В, 126А, 130А, 131, 140; вул.Космічна/Чумаченка, вул.Оріхівське шосе: 10, 12–14; вул.Складська</t>
  </si>
  <si>
    <t>м.Нікополь – вул.Бориса Мозолевського: 15, 17, 19, 21, 23, 30, 32, 34–36, 38, 40, 42–44Б, 46–46Б; вул.Волинська, вул.Героїв Чорнобиля: 23; вул.Каштанова: 15–42, 44, 46, 48–50, 52, 54, 56; вул.Класична: 1–12, 14, 16–18А, 20, 24–26; вул.Олександра Сухорукова, вул.Павла Загребельного, вул.Пилипа Орлика: 1–11, 13, 15, 17, 19, 21, 23, 27, 29, 31, 33, 35, 37–37А, 39, 41, 43, 45–47, 49, 51–53, 59Г; вул.Світла: 1, 3, 5, 7–7А, 9–9А, 11, 13, 23; вул.50 років НЗФ: 4, 6, 8, 10, 12–14, 16, 18–18А, 20, 31, 33–33А, 35, 37, 39; просп.Трубників: 26–31А;</t>
  </si>
  <si>
    <t>м.Рубіжне – вул.Б.Хмельницького: 99–101А, 103–103Б, 105; вул.Визволителів: 51–51А, 55–55А, 84–88; вул.Мєндєлєєва: 32, 34–36Б, 38, 40, 46; вул.О. Тєплова: 3–20; вул.Парківська: 3–30; вул.Українська: 4–27; пров.М. Чумак, просп.Переможців: 6, 8–8Б, 10–10Б, 12;</t>
  </si>
  <si>
    <t>м.Покров – вул.Героїв України: 2–2А; вул.Партизанська: 65–77; вул.Торгова: 60; вул.Шатохіна: 1–9;</t>
  </si>
  <si>
    <t>м.Шостка – вул.Свемовська: 1–4; вул.Чернігівська: 12–12А, 14, 19–21А;</t>
  </si>
  <si>
    <t>м.Нікополь – вул.Ватутіна: 1, 3, 5–5А; вул.Миру, вул.Мічуріна, вул.Некрасова: 1–12, 14, 16, 18, 20, 29, 31–31Б, 33–33Г, 35, 39; вул.Патріотів України: 142А–144Б, 151А–151Б, 153А, 155, 157, 159–161А, 163–163Б; вул.Піддубного: 2–22, 58–58/3, 60–60А; вул.Черняхівського: 1–47; пров.Красний, пров.Ранковий</t>
  </si>
  <si>
    <t>м.Запоріжжя – вул.Автозаводська: 48–60; вул.В.Стешенка: 23–25;</t>
  </si>
  <si>
    <t>м.Харків – бульв.Жасминовий: 2–2Б, 4–4А, 6–6Б, 8–8А, 10, 12–12А; просп.Петра Григоренка: 49;</t>
  </si>
  <si>
    <t>м.Запоріжжя – вул.Космічна: 100–100Б, 102–102А, 106–108А; вул.Магара: 1–3, 5, 7–9; вул.Магара/Північнокільцева, вул.Олександра Говорухи: 26А, 32, 34–34А, 36–36А, 38А; вул.Північнокільцева: 3, 5, 7;</t>
  </si>
  <si>
    <t>м.Харків – вул.Танкопія: 10, 12, 12А, 14, 14А; проїзд Садовий: 11А, 15 к.1–15 к.3; просп.Петра Григоренка: 10Д;</t>
  </si>
  <si>
    <t>м.Мелітополь – вул.Героїв Крут, вул.Гоголя: 1–94, 96, 98–126; вул.Кізіярська, вул.Лермонтова, вул.Миколи Філібера, вул.Олександра Довженка: 1 к.А–80, 82, 84, 86, 88, 446; вул.Челюскінців, пров.Героїв Крут, пров.Челюскінців, пров.1-й Олександра Довженка, пров.2-й Олександра Довженка, проїзд Челюскінців</t>
  </si>
  <si>
    <t>м.Мелітополь – вул.Вакуленчука: 71, 73, 76, 78–78 к.А, 80, 82, 84, 86, 88–158; вул.Михайла Сидоренка, вул.Садстанції: 1–11, 13–39; просп.Богдана Хмельницького: 64, 66–66 к.А, 68–68 к.А, 81–87;</t>
  </si>
  <si>
    <t>м.Конотоп – вул.Виговського, вул.Володимира Вернадського, вул.В’ячеслава Чорновола, вул.Грибоєдова, вул.Декабристів, вул.Дмитра Вишневецького: 66–150; вул.Дмитра Вишневецького, Грибоєдова, вул.Дмитра Карпенка, вул.Єсеніна, вул.Івана Мазепи, вул.Івана Франка: 54–65; вул.Квітки-Основ’яненка, вул.Куколка, вул.Лукіна, вул.ПМС-119 вагон гурт., вул.Професійна: 50, 52, 54, 58–60, 62, 64, 66, 68, 72, 78, 82, 86–88, 90, 92, 94–96, 98, 100, 102, 104, 106, 108–108 к.4, 112–114, 116, 118–281; пров.1 Виговського, пров.1 Івана Франка, пров.1 Квітки-Основ’яненка, пров.2 Івана Франка, пров.2 Квітки-Основ’яненка, пров.3 Квітки-Основ’яненка, пров.4 Дмитра Вишневецького, пров.5 Дмитра Вишневецького</t>
  </si>
  <si>
    <t>смт Слобожанське – вул.Лермонтова: 1, 3, 7; вул.Сергія Закори: 29–34; вул.Спортивна: 11–13, 16–22;</t>
  </si>
  <si>
    <t>м.Нікополь – вул.Гайдамацька: 53, 55, 57, 59, 61, 63, 65, 67, 69, 71, 73, 75, 77, 79–92; вул.Герцена, вул.Журавлина: 102–106/2; вул.Лугова: 79, 81, 83–139; вул.Магнітогорська: 62, 64, 66, 68–119; вул.Можайського: 86, 88, 90, 92, 94, 96–157; вул.Передовиків: 82–127; вул.Північна: 88–122, 124, 126, 128, 130, 132, 134, 138–142; вул.Полярна: 85, 87, 89, 91, 93, 95, 97, 99, 101, 103, 105, 107, 109–121; вул.Святительська: 109; вул.Степова: 81, 83, 85, 87–142, 144, 146, 148; вул.Харківська: 50–72; вул.Чумацька: 82, 84, 86–143, 145, 147–147А;</t>
  </si>
  <si>
    <t>м.Харків – вул.Біблика: 4 к.1–4 к.3; вул.Миру: 3; просп.Московський: 264;</t>
  </si>
  <si>
    <t>м.Запоріжжя – вул.Космічна: 110–114; вул.Північнокільцева: 9–9А, 11, 13–17; вул.Ситова: 2–3, 6–7;</t>
  </si>
  <si>
    <t>м.Мелітополь – вул.Вакуленчука: 1–70, 72, 74, 77, 79, 81, 83, 85, 87; вул.Івана Алексєєва: 9; вул.Садова: 2–21, 23, 25, 27–27 к.А, 29, 31, 33, 35–35 к.А; просп.Богдана Хмельницького: 48, 50–50 к.3, 52, 54–56, 58, 60, 71–77 к.А;</t>
  </si>
  <si>
    <t>м.Конотоп – вул.Авіаторів, вул.Ананьєва, вул.Деповська: 86, 101–130; вул.Івана Богуна: 21, 23, 25, 27, 29, 31, 33, 37–56; вул.Клубна: 26, 28, 30, 32, 34, 36–38, 40, 42, 44, 46, 48, 50, 52, 54, 56–58, 60, 62, 64, 66–71, 77, 79–89; вул.Кооперативна, вул.Кооперативна, Лермонтова, вул.Крилова, Ананьєва, вул.Лермонтова: 15–23; вул.Маяковського, вул.Мірошниченка, вул.Надколійна, вул.Осіння, вул.Петра Дорошенка, вул.Прорізна: 36, 38, 40, 42, 44–87, 89, 93; вул.Прорізна,Кооперативна, вул.Рєпіна, вул.Спортивна, вул.Степана Разіна: 21–40; вул.Юрія Липи, вул.Ярослава Мудрого, пров.1 Мірошниченка, пров.1 Успенсько-Троїцької, пров.2 Авіаторів, пров.2 Успенсько-Троїцької, пров.3 Успенсько-Троїцької</t>
  </si>
  <si>
    <t>смт Петриківка – вул.Гагаріна, вул.Гончара, вул.Дорожників, вул.Дружби, вул.Європейська, вул.Западна, вул.Івана Франка, вул.Історична, вул.Київська, вул.Кирпична, вул.Кооперативна, вул.Ломоносова, вул.Майданна, вул.Матросова, вул.Межева, вул.Набережна, вул.Народна, вул.Нова, вул.Переможна, вул.Першотравнева, вул.Польова, вул.Світлоярська, вул.Свободи, вул.Семена Данилейка, вул.Сонячна, вул.Федора Панка, пров.Вербний, пров.Грушевий, пров.Кирпичний, пров.Мирний, пров.Музейний, пров.Переможний, пров.Поштовий, пров.Сонячний, пров.Тарасівський, пров.Тихий, пров.Тупіковий, просп.Петра Калнишевського</t>
  </si>
  <si>
    <t>м.Авдіївка – бульв.Шевченка: 3, 5, 7, 9; вул.Воробйова: 15; вул.Гагаріна: 1, 5, 7–12А, 15; вул.Менделеєва: 1–2, 4; просп.Центральний: 7–11;</t>
  </si>
  <si>
    <t>смт Високий – вул.Вокзальна, вул.Вчительська, вул.Джерельна: 1–41, 43, 45–49; вул.Дружби: 2А–61/2, 63, 65; вул.Мальовнича: 16–38; вул.Миру: 1/29–74; вул.Профспілкова, вул.Транспортна: 1–3Д, 4А–5Б, 7, 9, 11, 13, 17, 19, 21/1, 23, 25–49; вул.Трудова, пл.Театральна, пл.Юності, пров.Шевченка, с-ще Нова Березівка</t>
  </si>
  <si>
    <t>м.Дніпро – вул.Бєляєва: 4; вул.Висоцького: 2, 4; шосе Донецьке: 1;</t>
  </si>
  <si>
    <t>м.Мелітополь – вул.Глинки, вул.Жуковського, вул.Запорізька: 1–46, 48 к.А–48 к.Б, 50, 52, 54–54 к.А, 56, 58, 60–60 к.2, 62; вул.Козацька, вул.Ломоносова: 295, 297, 299, 301–303, 305–305 к.А, 307, 309–309 к.А, 311, 313, 315–317, 319, 321, 323, 325–396; вул.Михайла Кравця, вул.Молодогвардійців, вул.Суворова, вул.Таврійська, вул.Чкалова: 1–167; пров.Михайла Кравця, пров.Молодогвардійців, пров.Суворова, пров.Чкалова, пров.1-й Дачний, пров.1-й Ломоносова</t>
  </si>
  <si>
    <t>м.Запоріжжя – вул.Автозаводська: 38, 42–44; вул.Нагнибіди: 15; вул.Новокузнецька: 12, 18–20А;</t>
  </si>
  <si>
    <t>м.Авдіївка – вул.Комунальна: 4, 6, 8, 12, 23–31; просп.Центральний: 2А; квартал Будівельників</t>
  </si>
  <si>
    <t>м.Нікополь – вул.Азовського: 2–25, 27–38; вул.Астраханська, вул.Гоголя: 20–53; вул.Добролюбова: 31–31А, 33, 35, 37, 39, 41, 43, 45–47, 49–49/3, 51, 53, 55, 57, 59–61; вул.Єнісейська, вул.Західна, вул.Кольцова: 18–18А, 19А–20, 22, 24–83; вул.Красуцького: 28–28В, 30, 32, 34, 36, 38, 40, 42, 44, 46, 48, 50–115; вул.Лапинська: 363, 365, 367, 371–371А, 373, 375–375А, 377–377А, 512–532; вул.Ломоносова: 13–13А, 15–15А, 17–17А, 19, 21, 23, 25–42; вул.Пирогова: 2, 4, 6, 8, 10–14; вул.П.Осипенко, вул.Різдвяна: 3–72; вул.Сулицька: 27, 29–94; вул.Сумська, вул.Тютчева, вул.Успенського: 54–63А; вул.Учительська: 1–1А, 3–3А, 5–5А, 7–7Б, 9–9А, 11–11А, 13, 15, 19, 21, 27, 46–60; пров.Верхній, пров.Нижній, пров.Річковий, пров.Смоленський, пров.Спартаківський</t>
  </si>
  <si>
    <t>м.Золоте – вул.Менделєєва: 1–7; вул.Цвіточна, квартал Сонячний</t>
  </si>
  <si>
    <t>м.Нікополь – вул.Електрометалургів: 29, 31, 33–33А; вул.Каштанова: 1–14, 101; вул.Світла: 2–2Г, 4, 6, 8–8В, 10–10Б, 12, 14–22, 24–42;</t>
  </si>
  <si>
    <t>м.Харків – вул.Василя Мельникова: 2–7/1, 8; просп.Московський: 196/1, 196/2, 198, 198/1, 198/2, 200/1; просп.Петра Григоренка: 7, 9/1;</t>
  </si>
  <si>
    <t>м.Запоріжжя – вул.Автозаводська: 4–8Б; вул.Привокзальна: 7; вул.Чубанова, просп.40-річчя Перемоги: 9–13;</t>
  </si>
  <si>
    <t>м.Харків – вул.Танкопія: 9А, 9/1, 9/2, 9/3, 9/23, 11, 13/1; проїзд Стадіонний: 2/4, 4/4; просп.Петра Григоренка: 15/2, 19, 21, 21/1;</t>
  </si>
  <si>
    <t>смт Слобожанське – вул.Горького, вул.Дружби: 15, 17, 19, 21, 23–25; вул.Культури, вул.Миру, вул.Сергія Закори: 13–17, 23, 25, 27; вул.Спортивна: 7–10, 14; вул.Ярослава Мудрого: 9–22;</t>
  </si>
  <si>
    <t>м.Запоріжжя – вул.Нагнибіди: 8–10; вул.Новокузнецька: 45–59;</t>
  </si>
  <si>
    <t>м.Шостка – вул.Вознесенська, вул.Зоряна, вул.Колодка, вул.Механізаторів, вул.Сакко і Ванцетті, вул.Скоропадського, вул.Троїцька, вул.Чехова, вул.Шкільна, пров.Вознесенський, пров.Зарічний, пров.Зоряний, пров.Скоропадського, пров.Чехова, пров.Шкільний</t>
  </si>
  <si>
    <t>м.Мелітополь – вул.Шмідта: 66; вул.Ярослава Мудрого: 9–10, 15–21;</t>
  </si>
  <si>
    <t>м.Мелітополь – вул.Дмитра Донцова, вул.Інтеркультурна: 1 к.1–34, 36, 38, 40, 42–46, 48, 50, 52, 60, 66–66 к.А, 68; вул.Михайла Грушевського: 1–20; вул.Олександра Невського: 1–37, 39, 41, 43, 45–45 к.5, 49, 51, 53–53 к.А, 55, 57, 59, 61; вул.Покровська: 1–20, 22–24, 26, 28, 32, 36, 38, 40, 42, 44, 46; вул.Староміська, вул.Університетська: 2–33, 36–36 к.9, 38, 41–41 к.А, 44;</t>
  </si>
  <si>
    <t>с.Підлипне – вул.Весняна, вул.Вишнева, вул.Дружби, вул.Затишна, вул.Лазаревського, вул.Лесі Українки, вул.Лисого, вул.Лугова, вул.Миру, вул.Молодіжна, вул.Олега Кошового, вул.Осіння, вул.Островського, вул.Республіканська, вул.Соколина, вул.Сонячна, вул.Степова, вул.Червона, вул.Шевченка, вул.1 Травня, пров.1 Дружби, пров.1 Лазаревського, пров.1 Лесі Українки, пров.1 Островського, пров.1 Республіканської, пров.1 Шевченка, пров.2 Островського</t>
  </si>
  <si>
    <t>м.Харків – вул.Олімпійська: 7–9А, 17; вул.Танкопія: 3, 3/1, 3/2, 5, 5А;</t>
  </si>
  <si>
    <t>м.Харків – вул.Біблика: 1А–1Г; пров.Миру: 6–6 к.2;</t>
  </si>
  <si>
    <t>смт Слобожанське – вул.Василя Сухомлинського: 44–72;</t>
  </si>
  <si>
    <t>м.Харків – проїзд Садовий: 4А, 10А; просп.Героїв Сталінграда: 161–161Г; просп.Льва Ландау: 12;</t>
  </si>
  <si>
    <t>м.Зміїв – в’їзд Лиманський, в’їзд Осипенка, в’їзд Попова, в’їзд Чайковського, в’їзд 1-го Травня, вул.Абрикосова, вул.Бузкова, вул.Весняна, вул.Гагаріна: 19–137; вул.Гайдарська, вул.Долинна, вул.Жуковського, вул.Загородна, вул.Зоряна, вул.Кленова, вул.Кобзарівська, вул.Коротунівська, вул.Левченко художника, вул.Лермонтова, вул.Мистецька, вул.Носика Григорія, вул.Поліська, вул.Польова, вул.Радужна, вул.Ранкова, вул.Рогатинська, вул.Садова: 56–101; вул.Сіверська, вул.Слобожанська, вул.Тиха, вул.Чайковського, вул.Челюскіна, вул.1-го Травня, пров.Абрикосовий, пров.Бузковий, пров.Долинний, пров.Жуковського, пров.Зоряний, пров.Комарова, пров.Коротунівський, пров.Лермонтова, пров.Мистецький, пров.Нахімова, пров.Носика Григорія, пров.Осипенка, пров.Поліський, пров.Польовий, пров.Попова, пров.Пугачова, пров.Рогатинський, пров.Серьогіна, пров.Сіверський, пров.Франко, пров.Чехова, пров.1-го Травня, тупик Зоряний, тупик Сіверський</t>
  </si>
  <si>
    <t>смт Буди – вул.Гагаріна, вул.Дачна: 10–12, 14/15; вул.Затишна, вул.Коцюбинського, вул.Лісова, вул.Ощепкова А., вул.Пушкіна, вул.Садова, вул.Слобідська, вул.Спортивна, вул.Фаянсовщик, вул.Харківська: 2/4, 4/3; вул.Чернишевського, вул.1-го Травня, пров.Березівський, пров.Садовий, пров.1-го Травня</t>
  </si>
  <si>
    <t>м.Запоріжжя – вул.Алапаєвська, вул.Алапаєвська/Саперна, вул.Арбузова, вул.Батарейна: 1–1Б, 5, 7–9, 11, 13, 15–15А, 17, 21, 23, 31–33, 37, 39, 41, 43, 45, 47–47А, 49, 53, 55, 57, 59, 61, 63, 65, 67–67А; вул.Батарейна/Алапаєвська, вул.Батарейна/Технічна, вул.Бєлінського: 1–95, 97, 99–99/2, 101, 103, 105; вул.Бєлінського/Батарейна: 94/25; вул.Бєлінського/Вапняна, вул.Бєлінського/Вахтова, вул.Бєлінського/Гнаровської, вул.Бєлінського/Квіткова, вул.Бєлінського/Рєпіна, вул.Бєлінського/Самарська, вул.Будівельна, вул.Будівельна/Бєлінського, вул.Будівельна/Продольна, вул.Вапняна, вул.Вахтова: 1–33, 35, 37, 39, 41, 43, 45–45/1, 47–47А; вул.Глєбова, вул.Гнаровської, вул.Дежньова, вул.Закарпатська: 1–21; вул.Закарпатська/Батарейна: 21А/33–21/33; вул.Закарпатська/Саперна, вул.Знаменська: 1–14, 16, 18, 20–20/2; вул.Квіткова, вул.Квіткова/Продольна, вул.Київська, вул.Київська/Гнаровської, вул.Київська/Рєпіна, вул.Кобзарська: 15–28; вул.Літня: 1–23; вул.Поліклінична, вул.Продольна: 1–62, 64, 66, 68, 70, 72–72А, 58В2; вул.Продольна/Батарейна, вул.Продольна/Будівельна, вул.Продольна/Вахтова, вул.Рєпіна, вул.Рясна: 13–31; вул.Самарська, вул.Саперна: 1–48, 50, 52, 54, 56, 58–70/2; вул.Саперна/Арбузова, вул.Танкістів, вул.Технічна: 6–10, 12, 14, 16, 18, 20, 22–30; вул.Тушинська: 1–15, 17А–17Б; вул.Федьковича, вул.Чернишевського: 15–42; вул.Ялинкова: 2–20; вул.Ялинкова/Батарейна, вул.Ялинкова/Саперна</t>
  </si>
  <si>
    <t>м.Запоріжжя – вул.Водограйна: 3–5; вул.Новокузнецька: 15Б; просп.40-річчя Перемоги: 37–49;</t>
  </si>
  <si>
    <t>смт Обухівка – вул.Білякова, вул.Братів Волошиних, вул.Братів Сугаків, вул.Будівельників, вул.Джерельна, вул.Дніпрова, вул.Долинська, вул.Дружби, вул.Зоряна, вул.Індустріальна, вул.Космонавтів, вул.Набережна, вул.Національна, вул.Незалежності, вул.Некрасова, вул.Придніпровська, вул.Сагайдачного, вул.Садова, вул.Соборна, вул.Солідарності: 1–75, 79, 85–85А, 87, 89–93, 97, 99, 101–103, 105, 109, 111, 113–117, 119, 125, 127, 129–131, 133, 137, 141, 145, 147–149, 151, 153, 155, 157–159, 161, 163; вул.Темпівська, вул.Тернова: 1–13, 15, 17, 23, 25–25А, 29А–29Б, 31, 33–37А, 39, 43, 45, 49, 51–59, 63–78; вул.Українська, вул.Харківська: 1–85, 87, 89; вул.Чарівна: 1–80В, 82–84, 86; вул.Широка, пров.Лісний, пров.Мирний, пров.Набережний, пров.Садовий, пров.Терновий, Садівниче товариство "Геотехнік", СТ "Будівельник", СТ «Оріль», СТ «Придніпровець», СТ "Темп"</t>
  </si>
  <si>
    <t>м.Конотоп – вул.Клубна: 74 к.А–76, 78–78 к.ГУРТ., 103–117, 119 к.А–119 к.Б; вул.Прорізна: 88, 90–92;</t>
  </si>
  <si>
    <t>м.Харків – бульв.Богдана Хмельницького: 4, 6, 10, 12, 14, 16, 20; вул.Рибалка: 37, 39, 42, 44, 46, 48/24; вул.Танкопія: 49, 51; просп.Московський: 240, 242/2;</t>
  </si>
  <si>
    <t>м.Харків – в’їзд Байрона 1-й, в’їзд Байрона 2-й, в’їзд Високовольтний 1-й, в’їзд Горбанівський, в’їзд Смілянський, вул.Академіка Філіппова: 1–33А, 51; вул.Васнецова: 2–2/18, 4–6, 8–8А, 10–12/13, 14, 16, 20–20А, 24, 30–32/2, 34/1, 36, 38/1, 40, 42–42/2, 44–46, 48–48/50, 50–56/9; вул.Високовольтна: 1–10, 12, 14, 16, 18, 20, 22, 24, 26–28, 30–30А, 32–32/1; вул.Водолазька, вул.Головачова, вул.Горбанівська, вул.Каховська, вул.Кошевого: 43, 45, 47, 49А–60; вул.Мініна: 69–87; вул.Невельська: 2, 4, 6–6А, 8/1, 10, 12, 14–14/2; вул.Ново-Садова, вул.Осипенко: 4–54, 56, 58, 60, 71/24–127/8; вул.Сєдова: 2–2/44, 4, 6–10, 12, 14, 16, 18, 20, 22–44; вул.Смілянська, вул.Смілянська 1-а, вул.Смілянська 2-а, вул.Танкопія: 24, 36, 36/2, 38, 38/18, 40, 42, 42/3, 43Б, 44, 48/2, 48/3, 50, 52, 54, 54А, 56, 58, 60, 60/1, 62, 64, 66, 66А, 68, 68/1, 70, 72, 72/2, 74, 76, 80, 82, 83, 84, 86, 88, 90, 92, 92/2; вул.Турбінна, вул.Урюпіна: 3; вул.Шолохова, вул.Яблочкіна, пров.Байрона, пров.Васнецова 1-й, пров.Васнецова 2-й, пров.Горбанівський, пров.Каховський 1-й, пров.Каховський 2-й, пров.Кошевого, пров.Невельський, пров.Осипенко, пров.Попова, пров.Танкопія, пров.Шолохова, пров.Яблочкіна, проїзд Васнецова, проїзд Невельський, проїзд Осипенко, проїзд Смілянський, проїзд Турбінний, просп.Олександрівський: 1/18, 2, 3/32, 4, 6, 8, 10, 12, 14, 16, 18, 20, 22, 24, 26, 26/1, 26/2, 28, 30;</t>
  </si>
  <si>
    <t>SOUTH</t>
  </si>
  <si>
    <t>Odesa Oblast</t>
  </si>
  <si>
    <t>с.Дельжилер – вул.Гагаріна, вул.Дружби, вул.Миру, вул.Сільська, вул.Шкільна</t>
  </si>
  <si>
    <t>Kherson Oblast</t>
  </si>
  <si>
    <t>с.Дем’янівка</t>
  </si>
  <si>
    <t>с.Ушкалка</t>
  </si>
  <si>
    <t>с.Буцинівка, с.Карпівка, с.Кузьменка, с.Міліардівка, с.Новодмитрівка</t>
  </si>
  <si>
    <t>с.Сокологірне, с.Виноградний Клин, с.Новоєфремівка</t>
  </si>
  <si>
    <t>с.Новодмитрівка Друга, с.Дмитрівка, с-ще Новознаменка, с-ще Федорівка</t>
  </si>
  <si>
    <t>с.Озеряни, с.Перекоп, с.Пчілка</t>
  </si>
  <si>
    <t>Mykolaiv Oblast</t>
  </si>
  <si>
    <t>с.Василівка</t>
  </si>
  <si>
    <t>с.Веселе</t>
  </si>
  <si>
    <t>с.Борсуки</t>
  </si>
  <si>
    <t>с.Вигон</t>
  </si>
  <si>
    <t>с.Виноградний Сад</t>
  </si>
  <si>
    <t>с.Концеба – вул.Вишнева: 62А, 226; вул.Джерельна, вул.Зарічна, вул.Коцюбинського, вул.Лесі Українки, вул.Миру, вул.Партизанська, вул.Підгірна, вул.Пушкіна, вул.Толстого, вул.Центральна</t>
  </si>
  <si>
    <t>с.Нововасилівка, с.Іванівка</t>
  </si>
  <si>
    <t>с.Малий Фонтан</t>
  </si>
  <si>
    <t>с.Правдине</t>
  </si>
  <si>
    <t>с.Фонтанка – вул.Айвазовського, вул.Б.Хмельницького, вул.Виноградна, вул.Вчительська, вул.Гагаріна, вул.Гоголя, вул.Горіхова, вул.Грецька, вул.Грушевського, вул.Дворянська, вул.Дерибасівська, вул.Дніпровська, вул.Західна, вул.Ів.Франка, вул.Катерининська, вул.Кільцева, вул.Курортна, вул.Лісна, вул.Лугова, вул.Морська, вул.Набережна, вул.Новоселів, вул.Паркова, вул.Патріотична, вул.Педагогічна, вул.Перемоги, вул.Приморська, вул.Рішельєвська, вул.Семенова: 1–34; вул.Січнева, вул.Спортивна, вул.Степна: 1–53; вул.Тіраспольська, вул.Чехова, вул.Шкільна, пров.Б.Хмельницького, пров.Дерибасівський, пров.Дніпровський, пров.Ів.Франка, пров.Кап.Марінеско, пров.Квітковий, пров.Кільцевий, пров.Набережний, пров.Парковий, пров.Потьомкіна, пров.Степний, пров.Травневий, пров.Уютний, пров.1-й Західний, пров.2-й Західний, пров.3-й Західний, ДБК «Золоті ключі», вул.Горіхова</t>
  </si>
  <si>
    <t>с.Новокам’янка</t>
  </si>
  <si>
    <t>с.Новоолександрівка</t>
  </si>
  <si>
    <t>с.Приморське</t>
  </si>
  <si>
    <t>с.Весела Балка, с.Лебедівка, с.Новомихайлівка</t>
  </si>
  <si>
    <t>с.Матіясове, с.Лиманське</t>
  </si>
  <si>
    <t>с.Римарівка</t>
  </si>
  <si>
    <t>с.Іванівка</t>
  </si>
  <si>
    <t>с-ще Сірогози</t>
  </si>
  <si>
    <t>с.Трапівка</t>
  </si>
  <si>
    <t>с.Сінне</t>
  </si>
  <si>
    <t>с.Карналіївка</t>
  </si>
  <si>
    <t>с.Новогригорівка – вул.Вишнева, вул.Гаращенко, вул.Молодіжна, вул.Онищенко, вул.Південна, вул.Пушкіна, вул.Степова, вул.Толстого, вул.Трощіна, вул.Чваніна, вул.Чкалова, вул.9 Травня</t>
  </si>
  <si>
    <t>с.Широка Балка</t>
  </si>
  <si>
    <t>с.Мостове – вул.Б.Хмельницького, вул.Зарічна, вул.Івана Франка, вул.Новоселів, с.Веселе, с.Дворянка, с.Миколаївка</t>
  </si>
  <si>
    <t>с.Гвардійське</t>
  </si>
  <si>
    <t>с.Сергіївка</t>
  </si>
  <si>
    <t>с.Росіянівка</t>
  </si>
  <si>
    <t>с.Загорянівка</t>
  </si>
  <si>
    <t>с.Щасливе</t>
  </si>
  <si>
    <t>с.Виноградівка – вул.Болградська, вул.Виноградна: 24, 26, 28, 30, 32, 34–73; вул.Гагаріна: 24, 26, 28–93; вул.Гайдара, вул.Грушевського: 24, 26, 28, 30, 32, 34, 36–93А; вул.Іордана Банєва: 110–155; вул.Першотравнева, вул.Пушкіна: 30, 32, 34–95; вул.Садова, вул.Степова, вул.8 Березня: 31А–99; пров.Івана Франка, пров.Лесі Українки</t>
  </si>
  <si>
    <t>с.Болгарка, с.Єлизаветівка, с.Одрадове</t>
  </si>
  <si>
    <t>с-ще Новосілка, с.Манне, с.Нове, с.Очаківське</t>
  </si>
  <si>
    <t>с.Півні</t>
  </si>
  <si>
    <t>с.Маложенівка, с.Богодарівка</t>
  </si>
  <si>
    <t>с.Семенівка</t>
  </si>
  <si>
    <t>с.Гольма – вул.Авангардна, вул.Безіменна, вул.Гагаріна, вул.Набережна, вул.Ново-Олександрівська, вул.Станіславська, вул.Хмельницького, вул.Червоноармійська 1, вул.Червоноармійська 2, вул.Червоноармійська 3, вул.Червоноармійська 4, вул.Шевченко, пров.Нижній, пров.Степана Олійника, пров.Філатова, пров.Шоніна</t>
  </si>
  <si>
    <t>с.Козубівка, с.Горянка</t>
  </si>
  <si>
    <t>с.Дігори</t>
  </si>
  <si>
    <t>с.Нижні Торгаї</t>
  </si>
  <si>
    <t>с.Микільське</t>
  </si>
  <si>
    <t>с.Оброчне</t>
  </si>
  <si>
    <t>смт Веселинове – вул.Гвардійська, вул.Зоряна, вул.Івана Франка, вул.Квітнева, вул.Лесі Українки, вул.Ломоносова, вул.Мічуріна, вул.Одеська: 80–120; вул.Пирогова, вул.Північна, вул.Пушкінська, вул.Радісна, вул.Робоча, вул.Садова, вул.Степова, вул.8-го Березня</t>
  </si>
  <si>
    <t>м.Одеса – вул.Левітана: 72, 74, 78, 80–90, 92, 94–100Б к.25, 101Б–102, 104–113, 114, 116, 119, 123А–147;</t>
  </si>
  <si>
    <t>м.Білгород-Дністровський – вул.Акерман, вул.Буджакська: 13–13 к.А, 15, 17–40, 42, 44, 46, 48, 50, 52, 54–54 к.В; вул.Виноградна: 2–8, 10, 12–14, 16; вул.Дунайська, вул.Заводська, вул.Кишинівська: 117, 119, 121–123, 125, 127–127 к.А, 129–129 к.А, 131–131 к.А, 133, 135, 137, 139, 141, 143, 145, 147, 149, 151, 155, 157, 159, 161–161 к.Б, 163, 165, 167, 169, 171–171 к.Б, 173–173 к.А, 175, 177, 179 к.А, 181, 183–183 к.Б, 185–185 к.А, 187; вул.Кільцева, вул.Козацька: 20–22, 24, 26, 28, 30–30 к.А, 32, 34, 36, 38, 40, 42, 44–59; вул.Новосадова, вул.Островського: 2–43 к.А, 45; вул.Толбухіна: 24 к.А, 26–81 к.Б, 85, 89, 91–91 к.А, 93, 97, 99, 101, 103–103 к.А; вул.Чорноморська: 13 к.А, 15, 17, 21, 23–23 к.А, 25, 27, 29–29 к.А, 31–31 к.А, 33–33 к.А, 35, 37, 39–39 к.А, 41–43 к.А, 45–45 к.А, 47, 54–56, 58, 60, 62, 64, 66, 68, 70, 72 к.А, 74–76, 78, 80–82 к.А, 84–84 к.Г, 86–86 к.В, 88–88 к.Б, 90–92, 94–102; пров.Абрикосовий, пров.Буджакський, пров.Будівельний, пров.Виноградний, пров.Глухий: 20–45; пров.Горний, пров.Дальний, пров.Дунайський, пров.Квітковий, пров.Кривий, пров.Новосадовий, пров.Окраїнний, пров.Толбухіна</t>
  </si>
  <si>
    <t>м.Миколаїв – вул.Будівельників: 2–4; вул.Генерала Свиридова: 11–33; вул.Шкільна, вул.1 Лінія: 1–14/1, 16–24, 26–26/1, 28–28Б; вул.10 Поздовжня: 47, 49–49А, 51, 53–78; вул.11 Поздовжня: 39, 41, 43–43/1, 45, 47, 49, 51, 54–74/2; вул.12 Поздовжня: 32, 34, 36–36А, 40; вул.2 Лінія, вул.3 Лінія, вул.4 Лінія, вул.5 Лінія: 55, 57, 59, 61, 63, 65–95, 97, 99; вул.7 Поздовжня: 1–50, 52, 54, 56, 58–72; вул.8 Поздовжня: 1–28/1, 30, 32, 34–34/1, 36, 38, 40, 42–42/1, 44–52; вул.9 Поздовжня: 2, 4, 6, 8, 10, 12–12/1, 14, 16–16/18, 18, 20–20/1, 22, 24, 26, 28, 30, 49, 51, 53, 55, 57–71; пров.1 Лінії, пров.5 Лінії, проїзд А, проїзд Б, проїзд Г, Херсонське шосе: 1–1/3, 3–3А, 5, 7, 9–9/1, 11–25, 29–29А, 31, 33–37/39, 39, 41–45/1, 47, 49–51/1, 53–53/1, 55–55А, 57, 59, 61, 63, 65–65А, 67, 69–69/4;</t>
  </si>
  <si>
    <t>м.Рені – вул.Бессарабська, вул.Будівельна, вул.Горіховий гай, вул.Горобинова, вул.Дунайська: 135, 137, 139, 159; вул.Ентузіастів, вул.Жовтнева, вул.Залиманська, вул.Зелена, вул.Карташова А.: 24, 28–32, 34, 36–53; вул.Лиманська, вул.Матросова, вул.Наливна, вул.Нахимова, вул.Незалежності, вул.Нова, вул.Овражна, вул.Озерна, вул.Першотравнева, вул.Полунична, вул.Проїздна: 3–5, 7, 9; вул.Рибацька: 2, 8, 10–12; вул.Соборна: 184, 192–202, 209–213; вул.Сонячна, вул.Суворова, вул.Східна, вул.Чорноморська, вул.Ягідна, вул.28 Червня: 254, 257–275; пров.Бондарний, пров.Зелений 1, пров.Зелений 2, пров.Карташова, пров.Квітковий, пров.Наливний, пров.Овражний, пров.Овражний 1, пров.Овражний 2, пров.Травневий</t>
  </si>
  <si>
    <t>м.Херсон – вул.Бурзі: 2А–2Г, 4, 6, 8, 10, 12–12А, 14, 16, 18, 20, 22–22А, 24–24А, 26–26Б, 28–30, 32, 34–34А, 36–36А, 38–38А, 40–40А, 42–42А/2, 44А, 46/19, 48, 50, 52, 54, 56–56А, 58–58А, 60, 62, 64–64/102, 68, 70, 88–104А; вул.Докучаєва: 15–17; вул.Івана Богуна: 103; вул.Полтавська: 89; вул.Сєрова, вул.Старий УкрНДІЗЗ, вул.Фонтанна: 100–152; вул.Штурвальна: 16–26; пров.Танкерний, пров.1-ий Вірьовчин, пров.2-ий Вірьовчин, пров.3-ій Вірьовчин, пров.4-ий Вірьовчин, пров.5-ий Вірьовчин, пров.6-ий Вірьовчин, пров.7-ий Вірьовчин, пров.8-ий Вірьовчин</t>
  </si>
  <si>
    <t>м.Білгород-Дністровський – вул.Артільна, вул.Архітектурна, вул.Б. Хмельницького, вул.Багрицького, вул.Горіхова, вул.Демократична, вул.Дружби, вул.Економічна, вул.Ентузіастів, вул.Заливна: 20–35; вул.Катаєва, вул.Каштанова, вул.Кишинівська: 214, 216, 218, 220–222, 224–230, 232–338; вул.Лихачова, вул.Міцкевича, вул.Некрасова, вул.Новобудов, вул.Овражна, вул.Переможненська: 50–50 к.А, 52, 56, 58 к.А, 60, 62, 64–64 к.Б, 65 к.А–115; вул.Промислова, вул.Профсоюзна, вул.Робоча, вул.Степова: 1–56, 58; вул.Тираспільська: 1–30, 32, 34, 36, 38, 40, 42, 44–46 к.А; вул.Тіниста, вул.Шаповалова, вул.Ювілейна, вул.30 років Перемоги: 1–19, 21, 23, 25; вул.9-го січня, пров.Катаєва, пров.Кишинівський, пров.Міцкевича, пров.Новоселів, пров.Овражний, пров.Переможненський, пров.Тінистий, пров.Шаповалова, пров.9-го січня</t>
  </si>
  <si>
    <t>Комунальний заклад Херсонської обласної ради «Обласний кардіологічний диспансер»</t>
  </si>
  <si>
    <t>м.Миколаїв – вул.Південна: 52–70; просп.Богоявленський: 12, 12А, 14, 14А, 16, 16А, 18, 18/1, 20;</t>
  </si>
  <si>
    <t>м.Одеса – вул.Велика Арнаутська: 71–83, 85; вул.Заславського, вул.Катерининська: 84/86, 90; вул.Мала Арнаутська: 58, 66–68, 70, 72, 74–95, 97, 105/1, 107–109, 111, 113; вул.Преображенська: 58, 60, 62, 66, 68, 72–80, 82; пров.Різницький, пров.Успенський, просп.Олександрівський: 33–41; сквер Старобазарний</t>
  </si>
  <si>
    <t>м.Одеса – вул.Академіка Філатова: 9, 11, 13А; вул.Варненська: 2 к.3; вул.Героїв Крут: 6, 8, 8А, 8Б, 10, 10А, 12, 14, 14А, 16; вул.Космонавтів: 13, 13А, 13Б, 15;</t>
  </si>
  <si>
    <t>м.Одеса – вул.Академіка Корольова: 63, 65, 69–69 к.2, 71, 75, 104–110;</t>
  </si>
  <si>
    <t>м.Южноукраїнськ – вул.Енергобудівників: 2; вул.Молодіжна: 2А–7А; вул.Набережна Енергетиків: 37–41;</t>
  </si>
  <si>
    <t>м.Миколаїв – вул.Будівельників: 13–13А; вул.Кузнецька: 184, 184А, 186, 188, 188А, 188Б, 190, 190/1, 201, 201А, 213, 213/1; вул.Логовенка, вул.Погранична: 149, 149А, 151А, 153, 153/1, 155, 157, 210, 212, 212А, 212/1, 214, 216, 216А, 216/1, 218, 220, 220/2, 222, 224, 224А, 226, 228, 228А, 228/1, 230, 230А, 232, 238, 238А, 240, 240А, 242, 242А, 242Б, 242В, 244, 244А, 244Б, 246, 246А, 246Б, 248, 248А; вул.6 Слобідська: 46, 46А, 48, 48А, 50, 50А, 52, 54/1, 54/56, 58, 60, 60/2, 62, 64, 66, 66/1, 68, 68А, 68Б, 70, 70А, 72, 74, 76, 78, 84, 86, 88, 88А, 90, 90А, 92, 94, 94А, 96, 98, 100, 100/1, 102, 104, 106, 106/1, 108, 108А, 108/4, 110, 112, 114, 116, 116/1, 118, 118А, 120, 122, 122А, 124, 124/1, 124/2, 126, 126/1, 128; вул.7 Слобідська: 37, 38, 38А, 39, 40, 41, 41А, 41/1, 42, 43, 43/1, 44, 45, 45А, 46, 46А, 47, 47/1, 48, 49, 49/1, 51, 51А, 51Б, 53, 55, 55А, 57, 59, 60, 61, 61/1, 61/3, 62, 62/1, 63, 64, 64/1, 64/2, 65, 65В, 65/1, 66, 67, 68, 69, 70А, 73, 73А, 75, 77, 77/1, 78, 79, 81, 81А, 83, 83А, 83Б, 85, 85А, 87, 87А, 87Б, 89А, 91; вул.8 Слобідська: 54, 54/1, 56, 56А, 56/1, 56/2, 58, 63, 65, 67, 67А, 68, 69, 70, 70А, 71, 72, 72/1, 73, 74, 74А, 74/3, 75, 77, 77А, 79, 89, 91, 91/1, 93, 93А, 95, 97, 99, 99/1, 101; проїзд Внутріквартальний</t>
  </si>
  <si>
    <t>м.Одеса – вул.Князівська: 2–17; вул.Новосельського: 1–19; вул.Ольгіївська: 37; вул.Старопортофранківська: 5–13, 21–25; пров.Сєченова</t>
  </si>
  <si>
    <t>м.Одеса – вул.Академіка Вільямса: 70, 72–72 к.1, 74–74 к.1, 76А–76В; вул.Ільфа і Петрова: 35А–39;</t>
  </si>
  <si>
    <t>м.Рені – вул.Артільна, вул.Виробнича, вул.Вознесенська: 1–49, 52, 54, 56–58; вул.Вокзальна: 1–1А, 3–3А, 5–7, 11, 15–17, 19, 21, 23, 25, 27, 29, 31, 33, 35, 37; вул.Гвардійська, вул.Добружська, вул.Індустріальна, вул.Мірошниченко: 1–86, 88–90, 92, 94; вул.Одеська, вул.Паризької комуни, вул.Південна, вул.Північна, вул.Польова, вул.Портова, вул.Романова Михайла, вул.Соборна: 1–37А, 39–45; вул.Тиха: 14, 28–30, 32А–34, 36–40, 42, 44, 46, 48, 50, 52, 54; вул.Червонофлотська, вул.28 Червня: 1–41, 43, 45; пров.Валерія Кожокару, пров.Лісотарний, пров.Польовий, в/ч 11881, в/ч 2138-С</t>
  </si>
  <si>
    <t>м.Генічеськ – вул.Белінського, вул.Дмитра Кривоноса, вул.Добичиних, вул.Заповідна, вул.Колективна, вул.Курасова: 9–9Б, 11; вул.Північна, вул.Сиваська, вул.2 Північна, вул.40 років Перемоги, вул.78 укріпрайона, пров.Бондаренка</t>
  </si>
  <si>
    <t>м.Одеса – вул.Велика Арнаутська: 21, 23–23Б, 25, 27; вул.В’ячеслава Чорновола, вул.Канатна: 60–68; вул.Леонтовича: 8–12; вул.Мала Арнаутська: 1–30; вул.Пантелеймонівська: 10–14, 16–22; пров.Канатний</t>
  </si>
  <si>
    <t>м.Южне – вул.Будівельників: 3–9; вул.Іванова: 18; вул.Приморська: 19; просп.Миру: 28;</t>
  </si>
  <si>
    <t>смт Слобідка – вул.Базарна, вул.Бульварна, вул.Вишнева, вул.Горіхова, вул.Дружби, вул.Залізнична, вул.Калинова, вул.Кооперативна, вул.Лесі Українки, вул.Марії Кухарської, вул.Незалежності, вул.Перемоги, вул.Південна, вул.Польова, вул.Пушкіна, вул.Соборна, вул.Сонячна, вул.Степова, вул.Суворова, вул.Чепелевського, вул.Шкільна, вул.8 Березня, пров.Івана Франка, пров.Миру, Залізнична казарма, 1294 км, Залізнична казарма 171 км</t>
  </si>
  <si>
    <t>смт Новотроїцьке – вул.Банкова: 3–4; вул.Безроднього: 3–15; вул.Гагаріна, вул.Пушкіна: 2А–2Б, 13А; вул.Садова: 2, 4, 6–6А; вул.Соборна: 37, 39–45, 47, 69–85, 102; вул.Суворова: 4–18; пров.Базарний</t>
  </si>
  <si>
    <t>м.Балта – вул.Залізняка, вул.Івана Франка, вул.Канатна, вул.Кузнечна: 1–199; вул.Лікарняна, вул.Миколи Козлова, вул.Молдавська, вул.Плотницька, вул.Репіна, вул.Рози Люксембург, вул.Слави, вул.Студентська, вул.Уварова: 111–111А, 113, 115, 117–187А; вул.Чапаєва, вул.Чкалова, вул.Ювілейна, пл.Базарна, пров.Залізняка, пров.Молдавський, пров.Репіна, пров.Шкільний</t>
  </si>
  <si>
    <t>м.Одеса – вул.Академіка Вільямса: 56 к.3, 62 к.1; вул.Академіка Корольова: 43 к.1–43А, 45 к.1–45 к.3, 47 к.1, 49, 51–53 к.1, 55, 59;</t>
  </si>
  <si>
    <t>м.Ізмаїл – вул.Аеродромна, вул.Аеродромне шосе, вул.Болградське шосе, вул.Гагаріна: 12А, 16–26; вул.Залізнична, вул.Локомотивна, вул.Поперічна, пров.Аеродромний, просп.Миру: 1–1А, 3–7А, 11–13/2, 15;</t>
  </si>
  <si>
    <t>м.Балта – вул.Гоголя, вул.Козачанська, вул.Ломоносова: 28, 32, 34, 36, 40, 42–46, 48–50, 54–179А; вул.Матросова, вул.Молодіжна, вул.Одеська, вул.Островідова, вул.Поштова: 26, 28–28А, 30, 34–145; вул.Радянська, вул.Серафимовича, вул.Чернишевського, вул.Чехова, пров.Ломоносова</t>
  </si>
  <si>
    <t>м.Ізмаїл – вул.Бендерська: 78, 80, 82, 84–84А, 86, 88–90, 92, 94–139; вул.Бесарабська: 67–91; вул.Болградська: 109–109А, 111, 113, 115, 117–151; вул.Винниченка Володимира: 52, 54–90; вул.Гоголя: 116, 127; вул.Грецька: 85, 87, 91, 93–138А; вул.Гурського Олексія: 47–90, 92, 94; вул.Достоєвського, вул.Дунайська: 55, 57–104; вул.Жуковського, вул.Кафедральна: 70, 72, 74–76, 78–78А, 80, 86, 88, 90, 93–129; вул.Кольцова: 2–36; вул.Купріна, вул.Левітана, вул.Лісова, вул.Маламена Олександра: 34–41; вул.Некрасова: 50–52А, 54, 58, 60, 62А, 64–64А, 66–66А, 68, 70, 72–72Б, 74–74В/414, 76, 78А, 80, 82А, 88–88А, 90, 92; вул.Новокілійська: 82, 84, 86–86А, 88, 90–113; вул.Павлова, вул.Першотравнева: 2–112, 114, 116, 118, 122–128; вул.Покровська: 100, 102–149; вул.Пушкіна: 91, 93–148 к.1; вул.Семінарська: 112, 114, 117; вул.Сергія Бурлаченка: 83–83В, 85, 87, 89, 91–91А, 96–114; вул.Соборна: 77, 79, 81–116; вул.Східна: 1–8, 10, 12; вул.Тимирязєва: 49, 51–51А, 53, 55А, 57, 59–74; вул.Тиха: 1, 5, 7, 9, 11, 25, 28–32; вул.Толбухіна: 104, 108–161; вул.Топольна: 40–42А, 44, 61–74; вул.Тульчианівська: 94, 96–98, 100, 102, 104, 108, 110–181; пров.Одеський, пров.Павлова, пров.2-й Першотравневий, пров.3-й Першотравневий</t>
  </si>
  <si>
    <t>м.Білгород-Дністровський – вул.Білгород, вул.Болгарська: 1–22, 24–24 к.А, 26, 28; вул.Вокзальна, вул.Ізмаїльська: 69–73, 77, 79, 81, 84–86, 88, 90, 92, 94, 96, 98, 100, 102; вул.Лесі Українки: 1 к.А–56, 59–63 к.А; вул.Маяковського: 36, 38; вул.Миколаївська: 67 к.А–67 к.В, 69–71, 73, 75, 76 к.А–88 к.В; вул.Плавньова: 1–32, 34, 36, 40, 42, 44, 46–46 к.А; вул.Портова: 3, 5, 7, 9, 13–13 к.А, 17–17 к.А, 19–19 к.В, 21–34, 45; вул.Соборна: 83–83 к.Б, 85–85 к.А, 87–87 к.А, 89, 91–108; вул.Толбухіна: 1–24, 25; вул.Чорноморська: 1–13, 14, 16, 18–20, 22, 24, 26, 28, 30, 32, 34, 36, 38, 40–40 к.Б, 44, 46, 48–50, 52; вул.28-го червня, пров.Білгород, пров.Глухий: 1–18; пров.Лесі Українки, пров.Плавньовий, пров.Чорноморський</t>
  </si>
  <si>
    <t>м.Подільськ – вул.Бочковича, вул.Гагаріна, вул.Грабовського, вул.Добровольського, вул.Заводська, вул.Миколаївська, вул.ретранслятора Дім, вул.Соборна: 275; вул.Стуса, вул.Терешкової, вул.Фабрична, пров.Бочковича, пров.Добровольського, пров.Довженка, пров.Соборний, пров.Терешкової, пров.Фабричний</t>
  </si>
  <si>
    <t>м.Білгород-Дністровський – вул.Белінського, вул.Київська, вул.Кочубинського, вул.Одеська, вул.Приморська: 2–2 к.В, 4, 6–6 к.Б, 8, 10–10 к.А, 12, 14–14 к.А, 16, 18 к.А, 20, 22, 24, 26, 28, 30, 32, 34, 36–38, 40, 42, 44–46, 48, 50, 52, 54, 56, 58, 60, 62, 66–66 к.А, 68–70, 72–74; вул.Татарбунарського повстання, вул.Театральна, пров.Одеський</t>
  </si>
  <si>
    <t>м.Миколаїв – вул.Китобоїв: 7; вул.Новозаводська: 4–10; просп.Миру: 62А, 70, 72;</t>
  </si>
  <si>
    <t>м.Одеса – вул.Довженка: 1–5, 6–8, 9, 9Б; пров.Шампанський: 1–2/1;</t>
  </si>
  <si>
    <t>м.Южноукраїнськ – бульв.Курчатова, просп.Незалежності: 1; просп.Соборності: 7;</t>
  </si>
  <si>
    <t>м.Южноукраїнськ – вул.Набережна Енергетиків: 43–49А; просп.Незалежності: 26;</t>
  </si>
  <si>
    <t>м.Миколаїв – вул.Електронна: 56–56А, 61, 68, 70; вул.Космонавтів: 140Б–140Г;</t>
  </si>
  <si>
    <t>м.Каховка – вул.Велика Куликовська: 1–67, 69–71; вул.Гетьмана Сагайдачного: 1–35, 37, 41–41А; вул.Горького, вул.Г.Сковороди, вул.Золіна: 3В–7Г, 12, 16, 18–20, 22, 24, 26, 28–32, 34, 36, 38, 40, 42, 44, 46, 48, 50, 52, 54; вул.Кобзарська, вул.М.Грушевського, вул.Мелітопольська: 27, 29–29А, 31–31А, 33, 35, 37–39, 41, 45, 47, 49, 74, 76, 78, 80, 82–88, 90, 92, 94–94А, 96, 98, 100, 102, 104, 106, 110, 112, 114, 116–118, 122; вул.Набережна: 1; вул.Осипенко: 1–33, 35; вул.П.Орлика, вул.Портова, вул.Пушкіна: 1–66, 68–70, 72–78; вул.Слобідська, вул.Слобідська-Пушкіна, вул.Шевченка, пров.Портовий</t>
  </si>
  <si>
    <t>м.Одеса – вул.Академіка Заболотного: 1, 3, 7–9, 11, 13–13А, 15; вул.Курська: 161–161 к.1, 163; вул.Тульська, просп.Добровольського: 105–109А, 111;</t>
  </si>
  <si>
    <t>смт Окни – вул.Виноградна, вул.Друга Хутірська, вул.Європейська, вул.Івана Франка, вул.Князя Володимира, вул.Козацької Слави, вул.Комарова, вул.Космонавтів, вул.Льва Толстого, вул.Манагарова, вул.Миколи Антипова, вул.Миколи Хвильового, вул.Олександра Довженка, вул.Перша Хутірська, вул.Пушкінська, вул.Терехова, вул.Херсонська, вул.Шкільна, вул.Ярослава Мудрого, вул.8 Березня, пров.Новий, пров.Південний</t>
  </si>
  <si>
    <t>м.Херсон – вул.Богородицька: 118, 120, 124, 126, 128; вул.Грецька: 40, 42, 44, 46, 48, 50, 52–54, 56–74; вул.Колодязна: 6, 12, 14А, 16–16А, 20, 22, 24, 26, 28, 30, 32, 34, 38, 40–42, 46, 48, 50, 52, 54, 56, 60; вул.Кузнецька: 1–31, 33, 35, 37, 39; вул.Льва Толстого: 1–15, 17, 21, 23, 25; вул.Михайлівська: 87; вул.Пилипа Орлика: 49, 53, 53А, 56, 57, 59, 60, 61, 62, 63, 64, 64А, 68, 70, 72; вул.Поштова: 9–20, 22; вул.Преображенська: 58, 60, 62, 67, 68, 69, 71, 73, 75, 81; вул.Суворова: 41, 43, 45, 47, 49, 51, 53, 57; вул.Театральна: 56, 58, 59, 60, 62, 66, 68, 70; вул.Ярослава Мудрого: 49, 49А, 49В, 51, 57, 59, 59А; пров.Лікарняний, пров.Попова, пров.Санаторний: 14; пров.Шкільний, узвіз Корабельний: 12; узвіз Кошовий: 3;</t>
  </si>
  <si>
    <t>м.Одеса – вул.Варненська: 7, 7 к.2, 7 к.3, 7 к.4, 7А, 7Б, 7В, 7Г, 9; вул.Генерала Петрова: 2, 2А, 4, 4А, 6, 8, 10; вул.Космонавта Комарова: 4А, 6; Люстдорфська дорога: 55/2 к.3, 55/2 к.4, 55/2 к.5, 55/2 к.6, 55/2 к.7;</t>
  </si>
  <si>
    <t>смт Чорноморське – вул.Верхня Чабанка, вул.Нижня Чабанка, вул.Сонячна, в/ч А1032, в/ч А1045</t>
  </si>
  <si>
    <t>м.Рені – вул.Вознесенська: 99А, 101, 103, 105, 107, 109, 111, 113, 115–130, 135; вул.Дунайська: 17, 44, 46, 48, 50, 54, 56, 58; вул.Ізмаїльська, вул.Мічурина: 20–58; вул.Молдавська: 20, 22; вул.Мустафи, вул.Пролетарська: 19, 25; вул.Садова: 50Д, 52, 54, 60, 62, 64–66, 68, 74, 95–131; вул.Соборна: 68, 73, 75, 77, 79; вул.Спортивна: 14, 16, 18–57; вул.Тиха: 88, 90, 92, 94, 96–98, 100–102, 108, 110, 112–112А, 114, 116, 118, 129, 133, 135, 137, 139, 141, 143, 145, 147, 151–153, 155–175А; вул.25 Чапаєвської дивізії: 2, 6–10, 12, 14, 16, 20, 22–22А, 24, 28–30, 32, 34, 36, 38, 40, 42–44, 46, 48–50, 52, 54–56, 58, 60, 62; вул.28 Червня: 94, 101, 105, 107, 109, 113, 115, 117;</t>
  </si>
  <si>
    <t>м.Одеса – вул.Васнецова, вул.Вертелецького: 21–21А, 23–25А, 27, 29, 31–111; вул.Глазунова, вул.Дмитрія Донського: 36, 38–38 к.40, 42, 44, 46–48, 50–50А, 52–52А, 54, 56, 60, 62–115; вул.Донцова Дмитра, вул.Жаботинського: 37–81; вул.Китобійна: 37, 39, 41, 43, 45–110; вул.Лінійна, вул.Олександра Невського: 3–9А, 28А–34А, 35 к.1–36, 38, 39А–40, 42–42Б, 44–44В, 46, 48–48А, 50–50А, 52–52 к.2, 55–56А, 58–80Б; вул.Планетна: 32–101А; вул.Рожева, вул.Уральська, вул.1-а Лінія 4-ї ст. Люстдорфської дороги, пров.Авіаторів, пров.Васнецова 2-й, пров.Глазунова 1-й, пров.Глазунова 2-й, пров.Південний, пров.Теліги Олени, пров.Тупіковий 1-й, пров.Тупіковий 2-й, пров.Уральський, Люстдорфська дорога: 55, 57, 57А, 63, 65, 65А, 71, 72А, 73, 75, 77, 81, 81А, 83, 84, 85, 87, 89Б, 91, 92, 93, 94, 95, 95А, 97, 97А, 99, 100А, 101, 102, 102Б, 103, 103Б, 105, 107, 109, 111, 113, 115, 115А, 116, 116А, 117, 118, 120, 120А, 122, 124, 126, 128, 130, 130А, 130Б, 132, 132А, 134, 136, 138, 138А, 140;</t>
  </si>
  <si>
    <t>м.Каховка – вул.Айвазовського: 2А, 4А, 14, 16; вул.Бориса Кенджієва, вул.Гагаріна, вул.Геологів, вул.Гірників, вул.Дунаєвського, вул.З.Космодем’янської: 1–30, 32, 34, 36, 38, 40, 42, 44, 46, 48; вул.Комарова, вул.Мелітопольська: 2А–6Б, 8А, 10А, 12А–14А, 16А, 18А, 20А–22А, 24А–26А, 28–28А, 30–30Б, 34А, 36; вул.Нафтовиків, вул.Некрасова, вул.Радіщева: 2–55, 57; вул.Рилєєва, вул.Шкільна, вул.Шостаковича, пров.З.Космодем’янської</t>
  </si>
  <si>
    <t>м.Одеса – просп.Академіка Глушка: 5–5В, 7, 9, 11, 11А–11Е;</t>
  </si>
  <si>
    <t>м.Миколаїв – вул.Молодогвардійська: 1–27, 28А–29, 31, 33, 35, 37, 39, 41, 43–55; вул.Театральна: 25А–25В; вул.Чайковського: 29–29/1, 31; пров.Полярний: 1, 2А–3, 5, 7А–7/1, 9, 11, 13, 15, 17; пров.Прогресивний, пров.Фестивальний</t>
  </si>
  <si>
    <t>м.Миколаїв – вул.Океанівська: 26, 30А, 38–38Б, 45, 47–50; вул.Самойловича: 30–30/1;</t>
  </si>
  <si>
    <t>м.Татарбунари – вул.Бесарабська: 1–40, 42, 44, 46, 48–48А; вул.Зоряна, вул.Київська: 1–38, 40, 42, 44, 46, 48, 50; вул.Клюшнікова, вул.Князєва: 1–29, 31; вул.Лесі Українки: 20, 24, 26–125; вул.Маяковського: 1–52; вул.Миру, вул.Мічуріна, вул.Нагорна, вул.Папаніна, вул.Перемоги, вул.Покровська, вул.Польова, вул.Скальська, пров.Івана Яковича Франка</t>
  </si>
  <si>
    <t>м.Роздільна – вул.Європейська: 1–71; вул.Молодіжна: 36, 38–38А, 54, 58–60, 62, 64, 66, 68–165; вул.Муніципальна, вул.Незалежності, вул.Одеська, вул.Привокзальна, вул.1-го Травня, пров.Космонавтів, пров.Мічуріна, пров.Молодіжний, пров.Незалежний, пров.Одеський, пров.Привокзальний, пров.Свято-Миколаївський</t>
  </si>
  <si>
    <t>м.Одеса – вул.Буніна: 1, 3, 5–7; вул.Єврейська: 2–4А; вул.Жуковського: 1–8; вул.Карантинна, вул.Маразліївська: 2, 4, 6, 8–38, 44–54; пров.Сабанський: 1–2, 4–4А; узвіз Деволанівський: 17;</t>
  </si>
  <si>
    <t>м.Татарбунари – вул.Бесарабська: 41, 43, 45–45А, 47, 49–112; вул.Богдана Хмельницького, вул.Бузкова, вул.Героя Радянського союзу М.Колісниченка, вул.Горіхова, вул.Затишна, вул.Івана Кожедуба, вул.Ізмаїльська, вул.Іустина Батіщева, вул.Капітана Салтикова, вул.Київська: 39–39Б, 41–41А, 43, 45, 47, 49, 51–110; вул.Кутузова, вул.Маяковського: 53–97; вул.Отрадна, вул.Сонячна, вул.Степова, вул.Татарбунарського повстання, вул.Федора Бальца, вул.Шевченко, вул.50 років Перемоги, пров.Шевченко</t>
  </si>
  <si>
    <t>м.Одеса – вул.Кінна: 11–18; вул.Князівська: 20–30; вул.Ольгіївська: 7, 9, 15; вул.Пастера: 17, 19, 22, 24–40; вул.Торгова: 20; пров.Ляпунова</t>
  </si>
  <si>
    <t>м.Одеса – вул.Академіка Заболотного: 17, 19, 21, 23, 25; вул.Жоліо-Кюрі: 22, 24, 60–64;</t>
  </si>
  <si>
    <t>м.Одеса – вул.Дворянська: 8–18; вул.Князівська: 31–40; вул.Коблевська: 25–33; вул.Пастера: 52–64; вул.Преображенська: 15–17, 21–23; вул.Садова: 11–21;</t>
  </si>
  <si>
    <t>м.Южне – вул.Хіміків: 18–22; просп.Григорівського десанту: 22А, 30/16;</t>
  </si>
  <si>
    <t>смт Сиваське – вул.Гоголя, вул.Горького, вул.Квіткова, вул.Ломоносова: 7, 12; вул.Миру: 136, 138–140, 142, 144, 146, 148–237; вул.Молодіжна, вул.Новоселівська, вул.О.Залати, вул.Партизанська, вул.Південна, вул.Подова, вул.Садова, вул.Степова, вул.Суворова, вул.Східна, вул.Таврійська, вул.Тельмана, вул.Тернопільська, вул.Херсонська, вул.Центральна</t>
  </si>
  <si>
    <t>м.Одеса – вул.Левітана: 118; просп.Небесної Сотні: 4–4А, 8, 10 к.1–10 к.6;</t>
  </si>
  <si>
    <t>м.Білгород-Дністровський – вул.Абрикосова, вул.Активістів, вул.Березова, вул.Вишнева, вул.Грушевського, вул.Долинівська, вул.Івасюка, вул.Ізмаїльська: 127, 129–131 к.А, 133–133 к.А, 135–135 к.А, 139–139 к.Б, 141–141 к.В, 143–143 к.А, 145–145 к.А, 147–147 к.А, 149–149 к.А; вул.Індустріальна, вул.Лісова, вул.Софіївська, вул.Шовковична, пров.Лісовий, пров.Шовковичний</t>
  </si>
  <si>
    <t>м.Одеса – вул.Базарна: 77, 85–91, 93, 95, 110–120; вул.Велика Арнаутська: 92/94, 96; вул.Старопортофранківська: 89–105; вул.Тираспольська: 23, 25–35; вул.Успенська: 129; вул.Утьосова, пров.Щіпний</t>
  </si>
  <si>
    <t>м.Каховка – вул.Велика Куликовська: 160; вул.Вишнева, вул.Золіна: 35, 37, 39, 41–41А, 43, 45, 47, 49, 51, 53–53А, 55–55А, 57, 59, 61, 63, 67, 69, 71, 73, 75, 77, 79, 81, 83, 85, 87–87А, 89, 91, 93, 95, 97, 99, 101, 103, 105, 107–109, 111, 113, 115, 117, 119, 121, 123, 158, 160, 162, 164, 166, 168, 170, 172, 176, 178, 180–180А, 182, 184, 186–186А, 188–190, 192, 194, 196, 198, 200, 202, 204, 206, 208, 210, 212–212А, 214, 216, 218, 220, 222, 224, 226, 228–228А, 230–242; вул.Мелітопольська: 159, 161, 163–173, 175, 177–179, 181, 183, 185, 187, 189, 191–193; вул.Панкеєвська: 3–84; вул.Пушкіна: 132; вул.Спендіарова: 1–29А; вул.Чкалова: 36, 38, 40–134; вул.Я.Мудрого: 2–30, 34, 36, 38, 40, 42;</t>
  </si>
  <si>
    <t>electoral_id</t>
  </si>
  <si>
    <t>Велика</t>
  </si>
  <si>
    <t>Середня</t>
  </si>
  <si>
    <t>Мала</t>
  </si>
  <si>
    <t>м.Карлівка – вул.В.Стуса, вул.Гімназична, вул.Заводська, вул.Івана Франка, вул.Маяковського, вул.Незалежності: 8, 12, 14; вул.Огородня, вул.Полтавський шлях: 56, 58, 62/2, 72/1, 74–110/2, 112А–112/1, 114, 118, 122; вул.Січових стрільців, вул.Слюсарна, вул.Спартака, вул.Чернишевського, вул.Чехова, пров.Горького, пров.Київський, пров.Короленка, пров.М.Євтушенка, пров.Ніколаєвського, пров.Огородній, пров.Привокзальний</t>
  </si>
  <si>
    <t>вул.Полтавський шлях, 95, м.Карлівка, Карлівський р-н, Полтавська обл., 39500 (будинок культури, фойє)</t>
  </si>
  <si>
    <t>м.Карлівка – вул.Великотирнівська: 1–35; вул.Відродження, вул.Незалежності: 1–7, 9–11, 13, 15–126/24; вул.Полтавський шлях: 42/2; вул.Полтавського полку, вул.П.Орлика, вул.Радевича: 1; вул.Симоненка, вул.Успенська: 1/6–25, 27, 29, 31/6; пров.Ольжича, пров.Пасічний, пров.Спартака</t>
  </si>
  <si>
    <t>вул.Радевича, 2, м.Карлівка, Карлівський р-н, Полтавська обл., 39500 (Карлівська ЦРЛ, приміщення конференц залу)</t>
  </si>
  <si>
    <t>вул.Гімназична, 1, м.Карлівка, Карлівський р-н, Полтавська обл., 39500 (гімназія імені Ніни Герасименко, фойє)</t>
  </si>
  <si>
    <t>м.Карлівка – вул.Винниченка, вул.Героїв Крут, вул.Гоголя, вул.Гориста, вул.Дніпровська, вул.Залізнична, вул.Запорізька, вул.Комарова, вул.Кузнечна, вул.Кутузова, вул.Левада, вул.Марковича, вул.Новопроектна, вул.Полтавський шлях: 7, 9–13, 17, 19, 21–21А, 27, 29, 31–33, 37, 39, 41, 43–55, 57/2, 59–61А, 63–71, 73; вул.Радевича: 4–33; вул.Робоча, вул.Розумовських, вул.Таврійська, пров.Винниченка, пров.Героїв Крут, пров.Гоголя, пров.Гористий, пров.Данилишина, пров.Залізничний, пров.Козацький, пров.Косий, пров.Крутий, пров.Кутузова, пров.Мостовий, пров.Набережний, пров.Нафтовиків, пров.Південний, пров.Прибережний, пров.Рєпіна, пров.Робочий, пров.Розумовських, пров.Трудовий, пров.Шолом-Алейхема</t>
  </si>
  <si>
    <t>пров.Сергія Нігояна, 2, м.Карлівка, Карлівський р-н, Полтавська обл., 39500 (Машинобудівний завод, актовий зал)</t>
  </si>
  <si>
    <t>м.Карлівка – вул.Виноградна, вул.Гетьманська, вул.Гурамішвілі, вул.Каштанова, вул.Квітнева, вул.Лермонтова, вул.Локомотивна, вул.Миру, вул.Осіння, вул.Паркова, вул.Поповича, вул.Промислова, вул.Р.Кириченко, вул.Спортивна: 2–56; вул.Харчовиків, вул.Янтарна, пров.Каштановий, пров.Квітневий, пров.Миру, пров.Нектарний, пров.Промисловий, пров.Спортивний, пров.Ювілейний, с-ще Солона Балка</t>
  </si>
  <si>
    <t>вул.Промислова, 43, м.Карлівка, Карлівський р-н, Полтавська обл., 39500 (школа №3, фойє)</t>
  </si>
  <si>
    <t>м.Карлівка – вул.В.Чорновола, вул.Глінки, вул.Зелена, вул.Лесі Українки, вул.Лисенка, вул.Матросова, вул.Панаса Мирного, вул.Полтавська, вул.Польова, вул.Садова, вул.Спортивна: 57/3–131; вул.Ходаковського, вул.Чайковського, вул.Чураївни, пров.Глухий, пров.Кооперативний, пров.Полтавський, пров.Чураївни, с-ще Іванівка</t>
  </si>
  <si>
    <t>вул.Полтавська, 3, м.Карлівка, Карлівський р-н, Полтавська обл., 39500 (ДП "Жовтневий спиртозавод", фойє)</t>
  </si>
  <si>
    <t>м.Карлівка – вул.Виставочна, вул.Довгалівська, вул.Дробця, вул.Іподромна, вул.Київська, вул.Короленка, вул.Коцюбинського, вул.Ломоносова, вул.Мічуріна, вул.Некрасова, вул.Перспективна, вул.Полтавський шлях: 111/2, 113, 115–117, 119–121, 123–193; вул.Сінна, вул.Соборності, вул.Суворова, вул.Танкістів, вул.Чкалова, пров.Герцена, пров.Д.Коряка, пров.Довгалівський, пров.Дробця, пров.Ломоносова, пров.Луговий, пров.Мічуріна, пров.Павлова, пров.Приозерний, пров.Танкістів, пров.Чкалова</t>
  </si>
  <si>
    <t>вул.Коцюбинського, 45, м.Карлівка, Карлівський р-н, Полтавська обл., 39500 (школа №4, фойє)</t>
  </si>
  <si>
    <t>с-ще Голобородьківське, с-ще Михайлівське, с-ще Тагамлицьке</t>
  </si>
  <si>
    <t>вул.Набережна, 1А, с-ще Голобородьківське, Карлівський р-н, Полтавська обл., 39508 (сільська рада, актовий зал)</t>
  </si>
  <si>
    <t>с.Попівка – вул.Абрикосова, вул.Вербова, вул.Виноградна, вул.Вишнева, вул.Калинова, вул.Квітнева, вул.Київська, вул.Кооперативна, вул.Котляревського, вул.Лугова, вул.Миру, вул.Молодіжна, вул.Піщана, вул.Садова, вул.Спартака, вул.Стадіонна, вул.Українська: 3–59, 60, 62, 70; вул.Ясенова, пров.Каштановий, пров.Лісний, пров.Мирний, пров.Перемоги, пров.Слюсарний, пров.Степовий</t>
  </si>
  <si>
    <t>вул.Молодіжна, 5Б, с.Попівка, Карлівський р-н, Полтавська обл., 39523 (Будинок культури, фойє)</t>
  </si>
  <si>
    <t>с.Попівка – вул.Балкова, вул.Городня, вул.Джерельна, вул.Дружби, вул.Івана Франка, вул.Короленка, вул.Крайня, вул.Лялі Убийвовк, вул.Мічуріна, вул.Нікрасова, вул.Нова, вул.Панаса Мирного, вул.Полтавська, вул.Полунична, вул.Поповича, вул.Пушкіна, вул.Річкова, вул.Світанкова, вул.Травнева, вул.Українська: 59А, 61, 63–69, 71–105; вул.Харківська, вул.Шевченка, пров.Глухий, пров.Зелений, пров.Садовий, пров.Тупий</t>
  </si>
  <si>
    <t>вул.Поповича, 11Б, с.Попівка, Карлівський р-н, Полтавська обл., 39524 (Будинок культури, зал)</t>
  </si>
  <si>
    <t>с.Нижня Ланна</t>
  </si>
  <si>
    <t>вул.Молодіжна, 2, с.Нижня Ланна, Карлівський р-н, Полтавська обл., 39542 (будинок культури, фойє)</t>
  </si>
  <si>
    <t>с-ще Ланна, с.Куми, с.Львівське</t>
  </si>
  <si>
    <t>вул.Миру, 12А, с-ще Ланна, Карлівський р-н, Полтавська обл., 39541 (будинок культури, фойє)</t>
  </si>
  <si>
    <t>с.Коржиха, с.Чалівка</t>
  </si>
  <si>
    <t>вул.Панаса Мирного, 3Б, с.Коржиха, Карлівський р-н, Полтавська обл., 39543 (фельдшерсько-акушерський пункт, кабінет медсестри)</t>
  </si>
  <si>
    <t>мала</t>
  </si>
  <si>
    <t>с.Верхня Ланна, с.Редути, с.Холодне Плесо</t>
  </si>
  <si>
    <t>вул.Центральна, 8А, с.Верхня Ланна, Карлівський р-н, Полтавська обл., 39540 (будинок культури, фойє)</t>
  </si>
  <si>
    <t>вул.Центральна, 48, с.Федорівка, Карлівський р-н, Полтавська обл., 39531 (сільська рада, зал засідань)</t>
  </si>
  <si>
    <t>с.Климівка</t>
  </si>
  <si>
    <t>вул.Кооперативна, 14, с.Климівка, Карлівський р-н, Полтавська обл., 39532 (будинок культури, зал)</t>
  </si>
  <si>
    <t>с.Лип’янка, с.Бабайкове, с.Розумівка, с.Ясне</t>
  </si>
  <si>
    <t>вул.Центральна, 14, с.Лип’янка, Карлівський р-н, Полтавська обл., 39530 (школа, фойє)</t>
  </si>
  <si>
    <t>с.Варварівка</t>
  </si>
  <si>
    <t>пл.Шкільна, 6, с.Варварівка, Карлівський р-н, Полтавська обл., 39512 (школа, фойє)</t>
  </si>
  <si>
    <t>с.Білухівка, с.Знаменка</t>
  </si>
  <si>
    <t>вул.Миру, 11, с.Білухівка, Карлівський р-н, Полтавська обл., 39511 (сільська рада, зал)</t>
  </si>
  <si>
    <t>с.Максимівка, с.Володимирівка, с.Давидівка, с.Короленківка, с.Павлівщина, с.Тарасівка</t>
  </si>
  <si>
    <t>вул.Центральна, 1/11, с.Максимівка, Карлівський р-н, Полтавська обл., 39510 (сільська рада, актовий зал)</t>
  </si>
  <si>
    <t>вул.Першотравнева, 17, с.Мар’янівка, Карлівський р-н, Полтавська обл., 39522 (школа, фойє)</t>
  </si>
  <si>
    <t>с-ще Мартинівка</t>
  </si>
  <si>
    <t>вул.Богдана Хмельницького, 22, с-ще Мартинівка, Карлівський р-н, Полтавська обл., 39520 (Будинок культури, фойє)</t>
  </si>
  <si>
    <t>с-ще Вакулиха, с-ще Красне, с-ще Тишенківка, с-ще Шевченка</t>
  </si>
  <si>
    <t>вул.Шевченка, 4, с-ще Красне, Карлівський р-н, Полтавська обл., 39521 (будинок культури, зал)</t>
  </si>
  <si>
    <t>смт Білики – вул.Дніпропетровська, вул.ІІ-Набережна, вул.Кобеляцька: 51–51А, 53, 55, 57, 61–162; вул.Надворсклянська: 91–93А, 95, 97, 99, 101–103, 105, 109–111, 113А, 115–115А, 117–121, 123, 125, 127, 131, 135–139А, 141, 143–232; вул.Підгірна: 1, 3, 7–13, 15А, 19, 21, 23, 25, 27, 29, 31, 35, 39–41, 43–45, 47, 49, 51–96; вул.Подільська, пров.Дніпропетровський, пров.Кобеляцький, пров.Лівий Кобеляцький, пров.Набережний, пров.Правий Кобеляцький</t>
  </si>
  <si>
    <t>вул.Надворсклянська, 201, смт Білики, Кобеляцький р-н, Полтавська обл., 39220 (школа №2, фойє)</t>
  </si>
  <si>
    <t>смт Білики – вул.Базарна, вул.Виноградна, вул.Гопка, вул.Зоряна, вул.Історична, вул.Кобеляцька: 1, 3, 5–7, 9, 11–11А, 15, 17, 19, 21, 23, 25, 27, 29, 31, 33, 35, 37, 39, 41, 43, 45, 47, 49, 53Г; вул.Марченка, вул.Надворсклянська: 53, 55, 57, 59–61, 63, 65, 69, 72–90, 94, 96, 98, 100, 104, 106–108, 112, 114, 116, 122, 124, 126, 128–130, 134, 140, 142; вул.Перемоги, вул.Підгірна: 2, 4–6, 14, 16–18, 20, 22, 24–24А, 26, 28, 30, 32–34, 36–38, 42, 46, 48, 50; вул.Пристанційна: 3, 5Б–7Б, 9, 11–13, 15В, 17, 19, 21, 23–23А, 25А, 27–47; вул.Репіна, вул.Робітнича, вул.Шевченка, вул.Яблунева, пл.Історична, пров.Базарний, пров.Виноградний, пров.Виробничий, пров.Гопка, пров.Марченка, пров.Пристанційний</t>
  </si>
  <si>
    <t>вул.Марченка, 4Б, смт Білики, Кобеляцький р-н, Полтавська обл., 39221 (школа №4, фойє)</t>
  </si>
  <si>
    <t>смт Білики – вул.Баричева, вул.Будівельна, вул.Заводська, вул.Кобеляцька: 2, 4, 8, 10, 12–14А, 16, 18, 20, 22, 24–24А, 26, 28, 30, 32, 34, 36, 38, 40, 42, 44, 46, 48, 50, 52, 56, 58–60; вул.Костенка, вул.Котляревського, вул.Лесі Українки, вул.Миру, вул.Молодіжна, вул.Паркова, вул.Петренка, вул.Пристанційна: 1–2Г, 4–5, 8, 10, 14, 16, 18, 20, 22, 24, 26; вул.Садова, вул.Сонячна, вул.Степова, вул.1 Травня, пров.Молодіжний</t>
  </si>
  <si>
    <t>вул.Будівельна, 2А, смт Білики, Кобеляцький р-н, Полтавська обл., 39221 (будинок культури, фойє)</t>
  </si>
  <si>
    <t>смт Білики – вул.Вишнева: 1–27, 29; вул.Залізнична, вул.Калинова: 2–37; вул.Надворсклянська: 1, 3, 5–5В, 7, 9, 11, 13, 15, 17, 19–52, 54, 56, 58, 62, 64, 68, 70; вул.Полтавська: 1–99А, 104–106, 108–108А; вул.Пушкіна, вул.Радіщева: 1–36, 38–40, 42; вул.Соборна, вул.Юріївська: 2, 4, 6, 8, 10, 12, 14, 16, 18, 20–22, 24, 26; вул.1-Набережна, пров.Калиновий, пров.Підгірний, пров.Полтавський, пров.Пушкіна, пров.Соборний, пров.8 Березня</t>
  </si>
  <si>
    <t>вул.Полтавська, 29, смт Білики, Кобеляцький р-н, Полтавська обл., 39220 (музична школа, класна кімната)</t>
  </si>
  <si>
    <t>смт Білики – вул.Вишнева: 28, 30–64А; вул.Калинова: 39–62; вул.Короленка, вул.Михайла Коцюбинського, вул.Надворсклянська: 2, 4, 6, 8, 10, 12, 14, 16, 18; вул.Олеся Гончара, вул.Партизанська, вул.Полтавська: 101–103, 107, 109–150; вул.Радіщева: 37, 41, 43–92; вул.Санаторська, вул.Шкільна, вул.Юріївська: 1, 3, 5, 7, 9, 11, 13, 15, 17, 19, 23, 25, 27–37; пров.Радіщева, пров.Федорівський</t>
  </si>
  <si>
    <t>вул.Шкільна, 29, смт Білики, Кобеляцький р-н, Полтавська обл., 39221 (школа №3, фойє)</t>
  </si>
  <si>
    <t>с.Бродщина, с.Миколаївка</t>
  </si>
  <si>
    <t>вул.Шкільна, 42, с.Бродщина, Кобеляцький р-н, Полтавська обл., 39237 (будинок культури, актова зала)</t>
  </si>
  <si>
    <t>с.Леваневське, с.Павлівка, с.Самарщина</t>
  </si>
  <si>
    <t>вул.Молодіжна, 12, с.Павлівка, Кобеляцький р-н, Полтавська обл., 39238 (сільський клуб, фойє)</t>
  </si>
  <si>
    <t>с.Бутенки – вул.Головка, вул.Залізнична, вул.Короленка, вул.Молодіжна, вул.Набережна: 20–69; вул.полковника Андрейка, вул.Полтавська: 59–207; вул.Сонячна, вул.Степова, с.Чумаки</t>
  </si>
  <si>
    <t>вул.Полтавська, 111А, с.Бутенки, Кобеляцький р-н, Полтавська обл., 39213 (будинок культури, фойє)</t>
  </si>
  <si>
    <t>с.Бутенки – вул.Братів Хряпів, вул.Вишнева, вул.Гоголя, вул.Грушевського, вул.Дніпропетровська, вул.Дорожна, вул.Дружби, вул.Затишна, вул.Зоріна, вул.Котляревського, вул.Лугова, вул.Набережна: 2–19; вул.О.Невського, вул.Островського, вул.Полтавська: 1–58; вул.Польова, вул.Решетилівська, вул.Садова, вул.Шевченка, вул.Шкільна, вул.Яблунева, вул.1 Травня, пров.Береговий, пров.Вишневий, пров.Заводський, пров.Зелений, пров.Сонячний, пров.Яблуневий, с.Славнівка</t>
  </si>
  <si>
    <t>вул.Шкільна, 37, с.Бутенки, Кобеляцький р-н, Полтавська обл., 39213 (ЗОШ І-ІІІ ступенів, фойє)</t>
  </si>
  <si>
    <t>с.Бережнівка, с.Колодяжне</t>
  </si>
  <si>
    <t>вул.Шевченка, 3, с.Бережнівка, Кобеляцький р-н, Полтавська обл., 39213 (будинок культури, фойє)</t>
  </si>
  <si>
    <t>с.Вишневе, с.Шапки</t>
  </si>
  <si>
    <t>вул.Шкільна, 8, с.Вишневе, Кобеляцький р-н, Полтавська обл., 39213 (школа, класна кімната)</t>
  </si>
  <si>
    <t>с.Зелене, с.Вітрова Балка</t>
  </si>
  <si>
    <t>вул.Центральна, 14, с.Вітрова Балка, Кобеляцький р-н, Полтавська обл., 39214 (фельдшерсько-акушерський пункт, приймальня)</t>
  </si>
  <si>
    <t>с.Василівка, с.Гаймарівка, с.Лесинки</t>
  </si>
  <si>
    <t>вул.Центральна, 1/2, с.Василівка, Кобеляцький р-н, Полтавська обл., 39270 (школа, фойє)</t>
  </si>
  <si>
    <t>с.Бринзи, с.Литвини, с.Мартинівка, с.Сінне</t>
  </si>
  <si>
    <t>вул.Центральна, 16, с.Мартинівка, Кобеляцький р-н, Полтавська обл., 39271 (школа, фойє)</t>
  </si>
  <si>
    <t>с.Вільховатка, с.Проскури</t>
  </si>
  <si>
    <t>вул.Миру, 29, с.Вільховатка, Кобеляцький р-н, Полтавська обл., 39272 (сільська рада, зал засідань)</t>
  </si>
  <si>
    <t>с.Деменки</t>
  </si>
  <si>
    <t>вул.Перемоги, 5, с.Деменки, Кобеляцький р-н, Полтавська обл., 39274 (школа, фойє)</t>
  </si>
  <si>
    <t>с.Панське, с.Лівобережна Сокілка</t>
  </si>
  <si>
    <t>вул.Молодіжна, 15, с.Лівобережна Сокілка, Кобеляцький р-н, Полтавська обл., 39273 (сільський клуб, актова зала)</t>
  </si>
  <si>
    <t>с.Григоро-Бригадирівка, с.Мотрине</t>
  </si>
  <si>
    <t>вул.Миру, 8А, с.Григоро-Бригадирівка, Кобеляцький р-н, Полтавська обл., 39243 (сільська рада, зал засідань)</t>
  </si>
  <si>
    <t>с.Солошине</t>
  </si>
  <si>
    <t>вул.Піонерська, 16, с.Солошине, Кобеляцький р-н, Полтавська обл., 39245 (школа, фойє)</t>
  </si>
  <si>
    <t>с.Дашківка, с.Григорівка</t>
  </si>
  <si>
    <t>вул.Центральна, 76, с.Дашківка, Кобеляцький р-н, Полтавська обл., 39280 (школа, фойє)</t>
  </si>
  <si>
    <t>с.Шевченки</t>
  </si>
  <si>
    <t>вул.Покотило, 42, с.Шевченки, Кобеляцький р-н, Полтавська обл., 39280 (сільський клуб, актова зала)</t>
  </si>
  <si>
    <t>с.Ревущине, с.Твердохліби</t>
  </si>
  <si>
    <t>вул.Степова, 14, с.Ревущине, Кобеляцький р-н, Полтавська обл., 39280 (фельдшерсько-акушерський пункт, приймальня)</t>
  </si>
  <si>
    <t>с.Дрижина Гребля</t>
  </si>
  <si>
    <t>вул.Шкільна, 7, с.Дрижина Гребля, Кобеляцький р-н, Полтавська обл., 39212 (школа, фойє)</t>
  </si>
  <si>
    <t>с.Жуки, с.Рубани, с.Мирне</t>
  </si>
  <si>
    <t>вул.Лісова, 12, с.Жуки, Кобеляцький р-н, Полтавська обл., 39222 (школа, фойє)</t>
  </si>
  <si>
    <t>с.Золотарівка, с.Галагурівка, с.Ганжівка, с.Мідянівка</t>
  </si>
  <si>
    <t>вул.Вишнева, 1А, с.Мідянівка, Кобеляцький р-н, Полтавська обл., 39215 (сільська рада, зал засідань)</t>
  </si>
  <si>
    <t>вул.40 річчя Перемоги, 8, с.Іванівка, Кобеляцький р-н, Полтавська обл., 39233 (сільська рада, зал засідань)</t>
  </si>
  <si>
    <t>с.Канави, с.Водолагівка</t>
  </si>
  <si>
    <t>вул.Центральна, 110, с.Канави, Кобеляцький р-н, Полтавська обл., 39235 (будинок культури, актова зала)</t>
  </si>
  <si>
    <t>с.Лебедине</t>
  </si>
  <si>
    <t>вул.Перемоги, 15, с.Лебедине, Кобеляцький р-н, Полтавська обл., 39250 (сільський клуб, актова зала)</t>
  </si>
  <si>
    <t>с.Перегонівка, с.Шабельники</t>
  </si>
  <si>
    <t>вул.Матросова, 30А, с.Перегонівка, Кобеляцький р-н, Полтавська обл., 39251 (фельдшерсько-акушерський пункт, хол)</t>
  </si>
  <si>
    <t>с.Гарбузівка</t>
  </si>
  <si>
    <t>вул.1 Травня, 16, с.Гарбузівка, Кобеляцький р-н, Полтавська обл., 39251 (сільський клуб, актова зала)</t>
  </si>
  <si>
    <t>м.Кобеляки – вул.Гатищанська, вул.Горького, вул.Дніпровська: 22/1, 30/1; вул.Євгенія Золотаренка: 5–5А, 9–11, 13, 15, 17, 19, 21, 23, 25, 27, 29, 31, 33–33А, 35, 37, 39; вул.Зарічанська, вул.Касьяна: 53, 55, 57, 59–82; вул.Козацька, вул.Космонавтів, вул.Котляревського, вул.Лугова, вул.Макаренка, вул.Михайлівська: 1А–1/2, 3–5, 7, 11–11/53; вул.Набережна, вул.Павла Волявського, вул.Подільська, вул.Природна, вул.Ракетна, вул.Репіна, вул.Стародніпровська, вул.Чкалова, вул.Шкільна, вул.Яблунева, пров.Котляревського, пров.Миколи Іващенка, пров.Мічуріна, пров.Новий, пров.Подільський, пров.Репіна, пров.Степана Шкурата, пров.Тупіковий, пров.Шкільний, пров.Юрія Дольд-Михайлика, тупик Лермонтова</t>
  </si>
  <si>
    <t>вул.Шкільна, 1/28, м.Кобеляки, Кобеляцький р-н, Полтавська обл., 39200 (навчально-виховний комплекс №1, фойє)</t>
  </si>
  <si>
    <t>м.Кобеляки – вул.Батиря, вул.Броварська, вул.Декабристів, вул.Дніпровська: 5А, 11Д, 13, 17, 19, 21, 25–29, 31–39; вул.Заворскло, вул.Калинова, вул.Короленка, вул.Лісгоспна, вул.Лісна, вул.Лісне Селище, вул.Ломоносова, вул.Олега Данильця, вул.Полтавська: 2В, 6, 8, 10, 12–12А, 14, 16–18, 20, 22–22/2, 28/2, 30–30А, 32–40; вул.Успенська, вул.Черкеська, вул.Ярмаркова, пров.Заворскло, пров.Зелений, пров.Культурський, пров.Ломоносова, пров.Полтавський, пров.Світанковий, пров.Ярмарковий, тупик Рилєєва</t>
  </si>
  <si>
    <t>вул.Дніпровська, 18, м.Кобеляки, Кобеляцький р-н, Полтавська обл., 39200 (будинок дитячої творчості, фойє)</t>
  </si>
  <si>
    <t>м.Кобеляки – вул.Ветеринарна: 3, 5–5Б, 7А, 11, 13/1, 15/2, 17, 19/2–21, 23; вул.Дніпровська: 10–10Б, 12, 14–16, 18А–18Б, 20–20Б; вул.Дружби, вул.Касьяна: 1/13–47А, 49, 51/14; вул.Михайлівська: 2/7, 6, 8–10, 12, 16/44, 18, 20, 22, 24, 26/59; вул.Мільйонна, вул.Небесної Сотні: 7–7/31, 9, 11, 13, 18–36А, 40, 42/2, 44–44/1, 46, 48, 50; вул.Олеся Гончара: 25–27/35, 35; вул.Покровська: 27–49/36; вул.Полтавська: 3–5, 7, 9, 11, 13, 15, 19, 21, 25–27/1, 29, 31; вул.Пушкіна: 2/19, 4, 6, 9/27–37, 39, 43/7, 45, 47, 51/27, 53, 55–57А, 59; вул.Раїси Кириченко: 2/10–56А, 58, 60, 62–62А, 64, 66, 68/29; вул.Шевченка: 6–47/2, 49, 51–51А, 53/39; вул.Юр’ївська: 1–10, 12–14, 16, 18, 20, 24А–24/52, 26, 28, 30, 34–36; вул.1 Травня: 2/6–25; пров.Ветеринарний, пров.Вишневий: 3–37; пров.Володимира Кашина, пров.Кленовий, пров.Кооперативний, пров.Проїжджий, пров.Спортивний, пров.Юр’ївський</t>
  </si>
  <si>
    <t>вул.Касьяна, 26, м.Кобеляки, Кобеляцький р-н, Полтавська обл., 39200 (районний центр культури та дозвілля, фойє)</t>
  </si>
  <si>
    <t>м.Кобеляки – вул.Ведмедівська, вул.Гоголя: 2А–35, 37, 39, 41–43, 47, 49–51, 55–57А, 61–61А, 63, 65, 67, 71/39; вул.Євгенія Золотаренка: 4–4А, 6–6А, 12, 14, 16, 18, 20, 22, 24, 26, 28, 30, 32, 34, 36, 38; вул.Зінгенська, вул.Касьяна: 48/2, 50/1, 52/2, 54/1, 56, 58/2; вул.Комарова, вул.Людмили Овдієнко, вул.Михайлівська: 13/46–15, 17, 19, 21, 23, 25–25А, 27–120/74; вул.Молодіжна, вул.Небесної Сотні: 37–39, 41/8, 43/10, 45, 47, 49, 51–72; вул.Олеся Гончара: 71/31, 73, 75, 79, 81, 83–130; вул.Осикова, вул.Павла Загребельного: 3–23, 25, 27, 29, 35, 39/1, 41, 45, 49/1, 53, 57/2, 61–63А; вул.Панаса Мирного, вул.Перемоги, вул.Пилипа Орлика, вул.Покровська: 53, 55–55/1, 57/11, 61–61А, 63, 65–65А, 69/57, 73, 76/13–126; вул.Пушкіна: 38/9, 40/2–42/1, 44, 46/24, 48–48/29, 52, 54–54А, 58, 60/28–82/10; вул.Ушакова, вул.Юності, вул.Юр’ївська: 11–11А, 15, 17, 19, 21–23, 25/35, 27, 29, 31–33/51; вул.Янтарна, вул.1 Травня: 26–85; пров.Матвія Бобошка, пров.Михайла Черненка, пров.Надії, пров.Пушкіна, пров.Тамари Гриценко, пров.Ушакова, пров.1 Травня, пров.8 Березня, тупик Павлова, тупик Радищева</t>
  </si>
  <si>
    <t>вул.1 Травня, 43/2, м.Кобеляки, Кобеляцький р-н, Полтавська обл., 39200 (школа №3, класна кімната)</t>
  </si>
  <si>
    <t>м.Кобеляки – вул.Бабенкова, вул.Ватутіна, вул.Ветеринарна: 44/26–46, 48, 54–56, 58, 60–62, 64/20, 75–91/22; вул.Віталія Кирейка: 38–63; вул.Гоголя: 36/30, 38, 40, 44–46, 48, 54–54А, 58–60А, 62–62А, 64, 66, 68–70/13, 72–111А; вул.Григорія Китастого, вул.Київська: 40/8, 42, 44–65; вул.Кутузова, вул.Лесі Українки, вул.Маяковського, вул.Миру: 29/6–46; вул.Михайла Грушевського, вул.Ніни Уварової, вул.Олеся Гончара: 2, 12/39, 14, 20–22, 24, 28/73–34, 36/70, 38–70, 72, 74, 78, 80, 82/42; вул.Павла Загребельного: 24, 26, 28, 30–34/1, 36–38, 40/69, 44, 46–48, 50/2–52/1, 54, 58–60, 64–78; вул.Павла Усенка, вул.Покровська: 54, 56А–56Б, 58–60/38, 62/35, 64/2, 66/1–68, 70–72, 74/24; вул.Раїси Кириченко: 57, 59, 61, 63–63Б, 65Б, 67, 71–118/80; вул.Садова: 32/13, 34/16, 36–61/10; вул.Суворова, вул.Франка, вул.Шевченка: 48/46, 50, 52, 54–131; вул.Юр’ївська: 37–49; пров.Абрикосовий, пров.Будівельний, пров.Вишневий: 38–66; пров.Гоголя, пров.Діденка, пров.Кутузова, пров.Лесі Українки, пров.Менделєєва, пров.Остроградського, пров.Покровський, пров.Франка, пров.Цвіточний: 41–57; пров.Шевченка, тупик Медовий</t>
  </si>
  <si>
    <t>вул.Шевченка, 34/37, м.Кобеляки, Кобеляцький р-н, Полтавська обл., 39200 (школа №2, фойє)</t>
  </si>
  <si>
    <t>м.Кобеляки – вул.Весняна, вул.Ветеринарна: 4–4Б, 6А, 8–10/14, 12, 14, 16, 18–18А, 22/24, 24–43, 47, 51/26–53, 57, 59–59А, 63, 65–69; вул.Віталія Кирейка: 1–37; вул.Гагаріна, вул.Київська: 1Б–39, 41, 43/9; вул.Мануальна, вул.Миру: 1–28/3; вул.Міжколгоспна, вул.Небесної Сотні: 1–6А, 8/1, 10, 12/1, 16/33; вул.Новорічна, вул.Оздоровча, вул.Олеся Гончара: 3, 13Б, 19А–19/37, 23/71, 37/2; вул.Осіння, вул.Покровська: 1А–25/49; вул.Польова, вул.Пушкіна: 1–2А, 3, 5, 7–7Б/1; вул.Садова: 1А–31, 33, 35; пров.Мануальний, пров.Новорічний, пров.Цвіточний: 1–37/2;</t>
  </si>
  <si>
    <t>вул.Пушкіна, 3, м.Кобеляки, Кобеляцький р-н, Полтавська обл., 39200 (лікарня ветмедицини, хол)</t>
  </si>
  <si>
    <t>с.Комендантівка, с.Колісники, с.Черемушки</t>
  </si>
  <si>
    <t>вул.Миру, 42, с.Комендантівка, Кобеляцький р-н, Полтавська обл., 39240 (сільська рада, зал засідань)</t>
  </si>
  <si>
    <t>с.Криничне, с.Пилипенки</t>
  </si>
  <si>
    <t>вул.Центральна, 26, с.Криничне, Кобеляцький р-н, Полтавська обл., 39241 (будинок культури, фойє)</t>
  </si>
  <si>
    <t>с.Дабинівка, с.Олександрія, с.Порубаї</t>
  </si>
  <si>
    <t>вул.Шкільна, 21, с.Дабинівка, Кобеляцький р-н, Полтавська обл., 39241 (школа, фойє)</t>
  </si>
  <si>
    <t>с.Красне, с.Гайове, с.Грицаївка, с.Соснівка</t>
  </si>
  <si>
    <t>вул.Вишнева, 34, с.Красне, Кобеляцький р-н, Полтавська обл., 39236 (сільський клуб, актова зала)</t>
  </si>
  <si>
    <t>с.Кунівка, с.Галі-Горбатки, с.Колісниківка, с.Ліщинівка, с.Яблунівка</t>
  </si>
  <si>
    <t>вул.Першотравнева, 35, с.Кунівка, Кобеляцький р-н, Полтавська обл., 39224 (школа, фойє)</t>
  </si>
  <si>
    <t>с.Лучки</t>
  </si>
  <si>
    <t>вул.Народна, 1, с.Лучки, Кобеляцький р-н, Полтавська обл., 39255 (сільська рада, актова зала)</t>
  </si>
  <si>
    <t>с.Правобережна Сокілка</t>
  </si>
  <si>
    <t>вул.Центральна, 1, с.Правобережна Сокілка, Кобеляцький р-н, Полтавська обл., 39254 (сільський клуб, фойє)</t>
  </si>
  <si>
    <t>с.Марківка, с.Трояни</t>
  </si>
  <si>
    <t>вул.Молодіжна, 3, с.Марківка, Кобеляцький р-н, Полтавська обл., 39210 (сільська рада, зал засідань)</t>
  </si>
  <si>
    <t>с.Свічкареве</t>
  </si>
  <si>
    <t>вул.Перемоги, 25, с.Свічкареве, Кобеляцький р-н, Полтавська обл., 39211 (школа, актова зала)</t>
  </si>
  <si>
    <t>с.Озера</t>
  </si>
  <si>
    <t>вул.Гагаріна, 1, с.Озера, Кобеляцький р-н, Полтавська обл., 39260 (будинок культури, обрядова зала)</t>
  </si>
  <si>
    <t>с.Морози, с.Поводи, с.Прощуради</t>
  </si>
  <si>
    <t>вул.Академіка Забігайла, 5, с.Морози, Кобеляцький р-н, Полтавська обл., 39261 (будинок культури, кабінет завклуба)</t>
  </si>
  <si>
    <t>с.Орлик</t>
  </si>
  <si>
    <t>вул.Центральна, 14/38, с.Орлик, Кобеляцький р-н, Полтавська обл., 39281 (школа, фойє)</t>
  </si>
  <si>
    <t>с.Підгора, с.Чкалове</t>
  </si>
  <si>
    <t>вул.Колгоспна, 1/1, с.Підгора, Кобеляцький р-н, Полтавська обл., 39200 (сільська рада, фойє)</t>
  </si>
  <si>
    <t>с.Придніпрянське</t>
  </si>
  <si>
    <t>вул.Центральна, 27, с.Придніпрянське, Кобеляцький р-н, Полтавська обл., 39282 (школа, фойє)</t>
  </si>
  <si>
    <t>с.Світлогірське</t>
  </si>
  <si>
    <t>вул.Молодіжна, 40, с.Світлогірське, Кобеляцький р-н, Полтавська обл., 39262 (школа, актова зала)</t>
  </si>
  <si>
    <t>с.Кишеньки</t>
  </si>
  <si>
    <t>вул.Приморська, 7, с.Кишеньки, Кобеляцький р-н, Полтавська обл., 39262 (сільський клуб, актова зала)</t>
  </si>
  <si>
    <t>с.Брачківка, с.Просяниківка</t>
  </si>
  <si>
    <t>вул.Центральна, 19, с.Просяниківка, Кобеляцький р-н, Полтавська обл., 39263 (сільський клуб, актова зала)</t>
  </si>
  <si>
    <t>с.Сухинівка, с.Лісне</t>
  </si>
  <si>
    <t>вул.Огія, 2, с.Сухинівка, Кобеляцький р-н, Полтавська обл., 39234 (сільський будинок культури, кім.2)</t>
  </si>
  <si>
    <t>с.Червоні Квіти, с.Прогрес, с.Степове</t>
  </si>
  <si>
    <t>вул.Квітнева, 36, с.Червоні Квіти, Кобеляцький р-н, Полтавська обл., 39231 (сільський клуб, фойє)</t>
  </si>
  <si>
    <t>с.Жирки, с.Кустолові Кущі</t>
  </si>
  <si>
    <t>вул.Шкільна, 60, с.Кустолові Кущі, Кобеляцький р-н, Полтавська обл., 39220 (школа, класна кімната)</t>
  </si>
  <si>
    <t>с.Чорбівка, с.Білоконівка, с.Комарівка, с.Червоне</t>
  </si>
  <si>
    <t>вул.Центральна, 10А, с.Чорбівка, Кобеляцький р-н, Полтавська обл., 39230 (сільський клуб, фойє)</t>
  </si>
  <si>
    <t>с.Шенгури, с.Вібли</t>
  </si>
  <si>
    <t>вул.Гагаріна, 9, с.Шенгури, Кобеляцький р-н, Полтавська обл., 39252 (будинок культури, обрядова зала)</t>
  </si>
  <si>
    <t>с.Коваленківка</t>
  </si>
  <si>
    <t>вул.Павлівська, 3, с.Коваленківка, Кобеляцький р-н, Полтавська обл., 39253 (сільський клуб, глядацька зала)</t>
  </si>
  <si>
    <t>вул.Остроградського, 56, смт Козельщина, Козельщинський р-н, Полтавська обл., 39100 (районний будинок культури, фойє)</t>
  </si>
  <si>
    <t>смт Козельщина – вул.Богдана Хмельницького: 36–36/6, 38–40, 42, 46–146; вул.Дружби, вул.Залізнична, вул.Залізнична будка, вул.Короленка, вул.Маяковського, вул.Михайла Коцюбинського, вул.Остроградського: 110, 112, 114–118, 120, 122, 124–128, 130–132, 134, 136, 139–229; вул.Партизанська: 16, 18, 20, 24, 26, 28, 30, 34–38, 40–44; вул.Першотравнева, вул.Промислова, вул.Пушкіна, пров.Маяковського, пров.Першотравневий, пров.Промисловий, с.Лозки, с.Підгорівка</t>
  </si>
  <si>
    <t>вул.Остроградського, 56, смт Козельщина, Козельщинський р-н, Полтавська обл., 39100 (районний будинок культури, зала №1)</t>
  </si>
  <si>
    <t>с.Квіти, с.Омельниче, с.Павлівка</t>
  </si>
  <si>
    <t>вул.Шевченка, 18, с.Омельниче, Козельщинський р-н, Полтавська обл., 39106 (фельдшерсько-акушерський пункт, фойє)</t>
  </si>
  <si>
    <t>смт Нова Галещина – вул.Вернадського, вул.Весняна, вул.Гагаріна, вул.Геологічна, вул.Горького, вул.Заводська, вул.Івана Франка, вул.Лугова, вул.Лучицького, вул.Молодіжна, вул.Пушкіна, вул.П’ятницького, вул.Радіонова, вул.Садова, пров.Затишний, пров.Лесі Українки, пров.Лісний, пров.Набережний, пров.Першотравневий, пров.Робітничий, с.Горбані</t>
  </si>
  <si>
    <t>вул.Заводська, 1, смт Нова Галещина, Козельщинський р-н, Полтавська обл., 39140 (приміщення медпункту "Галещина, машзавод", к.1, 2)</t>
  </si>
  <si>
    <t>вул.Центральна, 137, смт Нова Галещина, Козельщинський р-н, Полтавська обл., 39140 (будинок культури, фойє)</t>
  </si>
  <si>
    <t>с.Бреусівка, с.Винники, с.Красносілля, с.Новоселівка, с.Олександрівка Друга, с.Хмарине, с.Чечужине</t>
  </si>
  <si>
    <t>вул.О.Гончара, 66, с.Бреусівка, Козельщинський р-н, Полтавська обл., 39150 (спортивний зал, зал 1)</t>
  </si>
  <si>
    <t>с.Василівка, с.Олександрівка</t>
  </si>
  <si>
    <t>вул.Горького, 9, с.Василівка, Козельщинський р-н, Полтавська обл., 39123 (сільська рада, зал засідань)</t>
  </si>
  <si>
    <t>вул.Мічуріна, 3, с.Трудовик, Козельщинський р-н, Полтавська обл., 39124 (сільський клуб, фойє)</t>
  </si>
  <si>
    <t>с.Висока Вакулівка</t>
  </si>
  <si>
    <t>вул.Лесі Українки, 14, с.Висока Вакулівка, Козельщинський р-н, Полтавська обл., 39130 (сільський будинок культури, фойє)</t>
  </si>
  <si>
    <t>с.Довге, с.Мар’янівка, с.Юрівка</t>
  </si>
  <si>
    <t>вул.Шевченка, 64, с.Мар’янівка, Козельщинський р-н, Полтавська обл., 39131 (школа, фойє)</t>
  </si>
  <si>
    <t>с.Буняківка</t>
  </si>
  <si>
    <t>вул.Центральна, 25А, с.Буняківка, Козельщинський р-н, Полтавська обл., 39104 (школа, фойє)</t>
  </si>
  <si>
    <t>с.Говтва, с.Киселівка, с.Плавні</t>
  </si>
  <si>
    <t>вул.Козацький шлях, 2А, с.Говтва, Козельщинський р-н, Полтавська обл., 39110 (сільська рада, зал засідань)</t>
  </si>
  <si>
    <t>с.Лутовинівка, с.Кащівка, с.Майорщина</t>
  </si>
  <si>
    <t>вул.Грушевського, 44, с.Лутовинівка, Козельщинський р-н, Полтавська обл., 39132 (сільська рада, зал засідань)</t>
  </si>
  <si>
    <t>с.Ганнівка, с.Задовга</t>
  </si>
  <si>
    <t>вул.Молодіжна, 82, с.Задовга, Козельщинський р-н, Полтавська обл., 39138 (школа, фойє)</t>
  </si>
  <si>
    <t>с.Верхня Мануйлівка, с.Дяченки, с.Нижня Мануйлівка, с.Харченки, с.Цибівка</t>
  </si>
  <si>
    <t>вул.Горького, 40, с.Верхня Мануйлівка, Козельщинський р-н, Полтавська обл., 39120 (сільська рада, зал засідань)</t>
  </si>
  <si>
    <t>с.Михайлики, с.В’язівка</t>
  </si>
  <si>
    <t>вул.Центральна, 8, с.Михайлики, Козельщинський р-н, Полтавська обл., 39105 (школа, фойє)</t>
  </si>
  <si>
    <t>с.Оленівка, с.Дзюбанівка, с.Калинівка</t>
  </si>
  <si>
    <t>вул.Молодіжна, 1А, с.Оленівка, Козельщинський р-н, Полтавська обл., 39133 (сільська рада, зал засідань)</t>
  </si>
  <si>
    <t>с.Бригадирівка</t>
  </si>
  <si>
    <t>вул.Рязанська, 2, с.Бригадирівка, Козельщинський р-н, Полтавська обл., 39102 (фельдшерсько-акушерський пункт, фойє)</t>
  </si>
  <si>
    <t>с.Пашківка, с.Булахи, с.Бутоярівка, с.Калашники, с.Ольгівка</t>
  </si>
  <si>
    <t>пров.Шкільний, 1, с.Пашківка, Козельщинський р-н, Полтавська обл., 39143 (школа, фойє)</t>
  </si>
  <si>
    <t>с.Піски, с.Бутенки, с.Йосипівка, с.Книшівка</t>
  </si>
  <si>
    <t>вул.Партизанська, 40, с.Піски, Козельщинський р-н, Полтавська обл., 39122 (сільська рада, зал засідань)</t>
  </si>
  <si>
    <t>с.Пригарівка, с.Андрійки, с.Панасівка</t>
  </si>
  <si>
    <t>вул.Нова, 1, с.Пригарівка, Козельщинський р-н, Полтавська обл., 39142 (сільська рада, зал засідань)</t>
  </si>
  <si>
    <t>с.Сухий Кобелячок, с.Сушки</t>
  </si>
  <si>
    <t>вул.Лесі Українки, 39, с.Сушки, Козельщинський р-н, Полтавська обл., 39152 (сільський будинок культури, фойє)</t>
  </si>
  <si>
    <t>с.Приліпка, с.Глибока Долина</t>
  </si>
  <si>
    <t>вул.Шевченка, 72/3, с.Приліпка, Козельщинський р-н, Полтавська обл., 39111 (школа, фойє)</t>
  </si>
  <si>
    <t>с.Рибалки, с.Миргородщина, с.Нова Україна, с.Чорноглазівка</t>
  </si>
  <si>
    <t>вул.Миру, 9, с.Рибалки, Козельщинський р-н, Полтавська обл., 39134 (школа, фойє)</t>
  </si>
  <si>
    <t>с.Солониця, с.Верхня Жужманівка, с.Павлики, с.Нижня Жужманівка, с.Шевченки</t>
  </si>
  <si>
    <t>вул.Центральна, 25, с.Солониця, Козельщинський р-н, Полтавська обл., 39141 (школа, фойє)</t>
  </si>
  <si>
    <t>с.Хорішки, с.Вільне, с.Загребелля, с.Костівка, с.Пашенівка, с.Юрочки</t>
  </si>
  <si>
    <t>вул.Олеся Гончара, 47, с.Хорішки, Козельщинський р-н, Полтавська обл., 39112 (сільська рада, зал засідань)</t>
  </si>
  <si>
    <t>с.Юрки</t>
  </si>
  <si>
    <t>вул.Центральна, 1А, с.Юрки, Козельщинський р-н, Полтавська обл., 39113 (будинок сімейного дозвілля, фойє)</t>
  </si>
  <si>
    <t>с.Мальці, с.Улинівка</t>
  </si>
  <si>
    <t>пров.Шкільний, 1, с.Мальці, Козельщинський р-н, Полтавська обл., 39151 (школа, фойє)</t>
  </si>
  <si>
    <t>смт Машівка – вул.Богдана Хмельницького, вул.Василя Стуса, вул.Зоріна, вул.Короленка, вул.Ломоносова, вул.Молодіжна, вул.Незалежності: 1–112; вул.Нестерця, вул.Остапа Вишні, вул.Остапенка, вул.Першотравнева, вул.Пилипа Орлика, вул.Романа Шухевича, вул.Спортивна, вул.Степова, вул.Шевченка, вул.Юрія Печериці: 2–5, 7–66; пров.Зелений, пров.Стадіонний</t>
  </si>
  <si>
    <t>вул.Незалежності, 109, смт Машівка, Машівський р-н, Полтавська обл., 39400 (будинок культури, великий танцювальний зал, 2-й поверх)</t>
  </si>
  <si>
    <t>смт Машівка – вул.В’ячеслава Чорновола, вул.Героїв Майдану, вул.Гоголя, вул.Івана Мазепи, вул.Ламана, вул.Лесі Українки, вул.Незалежності: 119–226А; вул.Нова, вул.Павла Кудрявцева, вул.Панфілова, вул.Симона Петлюри, вул.Юрія Печериці: 6; пров.Низовий, Гуртожиток КСП ’Машівка’</t>
  </si>
  <si>
    <t>вул.Незалежності, 109, смт Машівка, Машівський р-н, Полтавська обл., 39400 (будинок культури, зал для дискотек, 1-й поверх)</t>
  </si>
  <si>
    <t>с.Абрамівка, с.Нова Павлівка</t>
  </si>
  <si>
    <t>вул.Шевченка, 22, с.Абрамівка, Машівський р-н, Полтавська обл., 39441 (сільський клуб, глядацький зал)</t>
  </si>
  <si>
    <t>с.Андріївка</t>
  </si>
  <si>
    <t>вул.Миру, 11, с.Андріївка, Машівський р-н, Полтавська обл., 39442 (сільський будинок культури, фойє)</t>
  </si>
  <si>
    <t>с.Красногірка</t>
  </si>
  <si>
    <t>вул.Лесі Українки, 17, с.Красногірка, Машівський р-н, Полтавська обл., 39442 (сільський клуб, глядацький зал)</t>
  </si>
  <si>
    <t>с.Базилівщина</t>
  </si>
  <si>
    <t>вул.Незалежності, 40, с.Базилівщина, Машівський р-н, Полтавська обл., 39420 (будинок культури, глядацький зал)</t>
  </si>
  <si>
    <t>вул.Лесі Українки, 37, с.Дмитрівка, Машівський р-н, Полтавська обл., 39440 (будинок культури, малий зал)</t>
  </si>
  <si>
    <t>с.Калинівка</t>
  </si>
  <si>
    <t>вул.Лесі Українки, 43, с.Калинівка, Машівський р-н, Полтавська обл., 39440 (сільський клуб, глядацький зал)</t>
  </si>
  <si>
    <t>с.Коновалівка, с.Усть-Лип’янка</t>
  </si>
  <si>
    <t>вул.Лесі Українки, 33А, с.Коновалівка, Машівський р-н, Полтавська обл., 39452 (сільська рада, зал для засідань)</t>
  </si>
  <si>
    <t>с.Кошманівка</t>
  </si>
  <si>
    <t>вул.Центральна, 2, с.Кошманівка, Машівський р-н, Полтавська обл., 39411 (будинок культури, фойє)</t>
  </si>
  <si>
    <t>с.Богданівка, с.Миронівка</t>
  </si>
  <si>
    <t>вул.Дружби, 20, с.Миронівка, Машівський р-н, Полтавська обл., 39411 (сільський клуб, глядацький зал)</t>
  </si>
  <si>
    <t>с.Кустолово-Суходілка – вул.Вишнева, вул.Гагаріна, вул.Лісна: 1А, 2–86; вул.Молодіжна, вул.Степова, вул.Центральна, вул.Шевченка, вул.Шкільна, пров.Садовий, пров.Степовий</t>
  </si>
  <si>
    <t>вул.Центральна, 141, с.Кустолово-Суходілка, Машівський р-н, Полтавська обл., 39433 (будинок культури, фойє)</t>
  </si>
  <si>
    <t>с.Мала Нехвороща, с.Свистунівка</t>
  </si>
  <si>
    <t>вул.Шевченка, 14, с.Мала Нехвороща, Машівський р-н, Полтавська обл., 39451 (школа, їдальня)</t>
  </si>
  <si>
    <t>с.Михайлівка</t>
  </si>
  <si>
    <t>вул.Молодіжна, 30, с.Михайлівка, Машівський р-н, Полтавська обл., 39443 (будинок культури, глядацький зал)</t>
  </si>
  <si>
    <t>с.Жирківка</t>
  </si>
  <si>
    <t>вул.Лип’янська, 35, с.Жирківка, Машівський р-н, Полтавська обл., 39443 (амбулаторія, зал для засідань)</t>
  </si>
  <si>
    <t>с.Любимівка</t>
  </si>
  <si>
    <t>вул.Магістральна, 15, с.Любимівка, Машівський р-н, Полтавська обл., 39443 (школа, кл.1А)</t>
  </si>
  <si>
    <t>с.Первомайське</t>
  </si>
  <si>
    <t>вул.Спеціалістів, 4, с.Первомайське, Машівський р-н, Полтавська обл., 39443 (сільський клуб, фойє)</t>
  </si>
  <si>
    <t>с.Новий Тагамлик, с.Козельщина</t>
  </si>
  <si>
    <t>вул.Староцерковна, 2, с.Новий Тагамлик, Машівський р-н, Полтавська обл., 39432 (школа, кабінет естетичного виховання)</t>
  </si>
  <si>
    <t>с.Вільне, с.Огуївка</t>
  </si>
  <si>
    <t>вул.Молодіжна, 1, с.Огуївка, Машівський р-н, Полтавська обл., 39432 (Полтавський обласний державний центр експертизи сортів рослин, зал для засідань)</t>
  </si>
  <si>
    <t>с.Павлівка, с.Грабівщина</t>
  </si>
  <si>
    <t>вул.Єретика, 61, с.Павлівка, Машівський р-н, Полтавська обл., 39450 (сільський будинок культури, глядацький зал)</t>
  </si>
  <si>
    <t>с.Ряське</t>
  </si>
  <si>
    <t>вул.Шевченка, 69, с.Ряське, Машівський р-н, Полтавська обл., 39453 (навчально-виховний комплекс, фойє)</t>
  </si>
  <si>
    <t>/</t>
  </si>
  <si>
    <t>вул.Шевченка, 62, с.Ряське, Машівський р-н, Полтавська обл., 39453</t>
  </si>
  <si>
    <t>с.Сахнівщина, с.Вовча Балка, с.Григорівка, с.Петрівка</t>
  </si>
  <si>
    <t>вул.Українська, 48, с.Сахнівщина, Машівський р-н, Полтавська обл., 39421 (сільський будинок культури, зал)</t>
  </si>
  <si>
    <t>с.Селещина – вул.Барвінкова, вул.Березова, вул.Богдана Хмельницького, вул.Бузкова, вул.Вишнева, вул.Дачна, вул.Зарічна, вул.Затишна, вул.Зої Космодем’янської, вул.Зоріна, вул.Калинова, вул.Кобзаря, вул.Козацька, вул.Лесі Українки, вул.Миру, вул.Молодіжна, вул.Молодої Гвардії, вул.Паркова, вул.Першотравнева, вул.Рябінова, вул.Садова, вул.Солов’їна, вул.Сонячна, вул.Спортивна, вул.Тополина, вул.Шевченка, пров.Гагаріна, пров.Садовий, пров.Солов’їний, пров.Тихий</t>
  </si>
  <si>
    <t>вул.Миру, 49, с.Селещина, Машівський р-н, Полтавська обл., 39430 (школа, спортивний зал)</t>
  </si>
  <si>
    <t>вул.Остапенка, 36, с.Селещина, Машівський р-н, Полтавська обл., 39430 (будинок культури, фойє)</t>
  </si>
  <si>
    <t>с.Селещина – вул.Степна, вул.Степова, вул.Центральна</t>
  </si>
  <si>
    <t>вул.Степова, 12, с.Селещина, Машівський р-н, Полтавська обл., 39431 (приймальня громадян в/ч А-0312, зал для прийому громадян)</t>
  </si>
  <si>
    <t>с.Старицьківка, с.Зоря, с.Олексіївка</t>
  </si>
  <si>
    <t>пров.Шкільний, 10, с.Старицьківка, Машівський р-н, Полтавська обл., 39410 (фельдшерсько-акушерський пункт, приміщення для засідань)</t>
  </si>
  <si>
    <t>с.Рубанівка, с.Сонячне</t>
  </si>
  <si>
    <t>вул.Сонячна, 1, с.Сонячне, Машівський р-н, Полтавська обл., 39410 (навчально-виховний комплекс, хол)</t>
  </si>
  <si>
    <t>смт Нові Санжари – вул.Будьонного, вул.Весняна, вул.Гогорішвілі Шота, вул.Горбенка, вул.Зарічанська, вул.Каштанова, вул.Лісна, вул.Лобача Юрія, вул.Маджарянська, вул.Музична, вул.Надії, вул.Надії Курченко, вул.Незалежності, вул.Першотравнева, вул.Польова, вул.Садова, вул.Степна, вул.Центральна: 1–42; вул.8 Березня, пров.Гористий, пров.Гостинний, пров.Дачний, пров.Дубініна Володі, пров.Зарічанський, пров.Курченко Надії, пров.Лялі Убийвовк, пров.Незалежності, пров.Підгірний, пров.Польовий, пров.Рибальський, пров.Садовий, пров.Тракторний, пров.8 Березня</t>
  </si>
  <si>
    <t>пл.Перемоги, 2/2, смт Нові Санжари, Новосанжарський р-н, Полтавська обл., 39300 (центр культури та дозвілля, актова зала)</t>
  </si>
  <si>
    <t>смт Нові Санжари – вул.Гагаріна, вул.Дружби, вул.Затишна, вул.Калинова, вул.Козацька, вул.Миру, вул.Молодіжна, вул.Нова, вул.Пам’яті, вул.Полтавська, вул.П’ятенка, вул.Шкільна, вул.Ювілейна, вул.Юності, пров.Комунарський, пров.Нафтовий, пров.Новий, пров.Ювілейний, проїзд Ювілейний</t>
  </si>
  <si>
    <t>вул.Центральна, 25, смт Нові Санжари, Новосанжарський р-н, Полтавська обл., 39300 (бібліотека для дорослих, фойє)</t>
  </si>
  <si>
    <t>смт Нові Санжари – вул.Берегова, вул.Вереснева, вул.Ветеринарна, вул.Лесі Українки, вул.Набережна, вул.Піщана, вул.Пролетарська, вул.Робітнича, вул.Святотроїцька, вул.Соборності: 9, 30–135; вул.Соснова Роща, вул.Шевченка, пров.Базарний, пров.Береговий, пров.Ветеринарний, пров.Комунальний, пров.Левадний, пров.Піщаний, пров.Пролетарський, пров.Робітничий, пров.Соснова Роща, пров.Ярмарковий 1, пров.Ярмарковий 2, пров.Ярмарковий 3, тупик Береговий</t>
  </si>
  <si>
    <t>пров.Комунальний, 4, смт Нові Санжари, Новосанжарський р-н, Полтавська обл., 39300 (будинок дитячої творчості, фойє)</t>
  </si>
  <si>
    <t>смт Нові Санжари – вул.Автомобілістів, вул.Вернадського, вул.Ковалівська, вул.Космічна, вул.Свободи, вул.Слюсарна, вул.Соборності: 1–8, 11–29; вул.Центральна: 43–125; пров.Автомобілістів, пров.Гоголя, пров.Зелений, пров.Ковалівський, пров.Кустарний, пров.Лелюхівський, пров.Лілейний, пров.Пушкіна, пров.Слюсарний, пров.Спортивний, пров.Шкільний, проїзд Слюсарний</t>
  </si>
  <si>
    <t>вул.Центральна, 41, смт Нові Санжари, Новосанжарський р-н, Полтавська обл., 39300 (навчально-виховний комплекс, фойє)</t>
  </si>
  <si>
    <t>смт Нові Санжари – вул.Короленка, вул.Курортна, вул.Носенка Івана, вул.Чкалова, пров.Дорожний, пров.Заворсклянський, пров.Короленка, пров.Курортний, пров.Луговий, пров.Озерний, пров.Ромашковий, пров.Чкалова</t>
  </si>
  <si>
    <t>вул.Чкалова, 11, смт Нові Санжари, Новосанжарський р-н, Полтавська обл., 39300 (філія відкритого акціонерного товариства "Полтаваобленерго", актова зала)</t>
  </si>
  <si>
    <t>с.Богданівка</t>
  </si>
  <si>
    <t>вул.Трудова, 2, с.Богданівка, Новосанжарський р-н, Полтавська обл., 39341 (навчально-виховний комплекс, актова зала)</t>
  </si>
  <si>
    <t>вул.Чередняка лейтенанта, 35, с.Варварівка, Новосанжарський р-н, Полтавська обл., 39341 (фельдшерсько-акушерський пункт, фойє)</t>
  </si>
  <si>
    <t>с.Великий Кобелячок</t>
  </si>
  <si>
    <t>вул.Шевченка, 47Б, с.Великий Кобелячок, Новосанжарський р-н, Полтавська обл., 39331 (сільський будинок культури, актова зала)</t>
  </si>
  <si>
    <t>с.Козуби, с.Сулими, с.Шовкопляси</t>
  </si>
  <si>
    <t>вул.Лесі Українки, 1А, с.Шовкопляси, Новосанжарський р-н, Полтавська обл., 39331 (приміщення адмінбудівлі агрофірми "Україна", актова зала)</t>
  </si>
  <si>
    <t>с.Великі Солонці</t>
  </si>
  <si>
    <t>вул.Шевченка, 2А, с.Великі Солонці, Новосанжарський р-н, Полтавська обл., 39342 (будинок культури, актова зала)</t>
  </si>
  <si>
    <t>с.Пологи-Низ</t>
  </si>
  <si>
    <t>вул.Горбенка, 4, с.Пологи-Низ, Новосанжарський р-н, Полтавська обл., 39342 (фельдшерсько-акушерський пункт, фойє)</t>
  </si>
  <si>
    <t>с.Галущина Гребля</t>
  </si>
  <si>
    <t>пл.Миру, 3, с.Галущина Гребля, Новосанжарський р-н, Полтавська обл., 39344 (будинок культури, актова зала)</t>
  </si>
  <si>
    <t>с.Мушина Гребля</t>
  </si>
  <si>
    <t>пров.Колгоспний, 4, с.Мушина Гребля, Новосанжарський р-н, Полтавська обл., 39344 (будинок культури, актова зала)</t>
  </si>
  <si>
    <t>с.Драбинівка, с.Веселка</t>
  </si>
  <si>
    <t>вул.Центральна, 2, с.Драбинівка, Новосанжарський р-н, Полтавська обл., 39351 (будинок культури, актова зала)</t>
  </si>
  <si>
    <t>с.Вовківка</t>
  </si>
  <si>
    <t>вул.ім.І.Н.Сидоренка, 21, с.Вовківка, Новосанжарський р-н, Полтавська обл., 39351 (будинок культури, актова зала)</t>
  </si>
  <si>
    <t>с.Довга Пустош</t>
  </si>
  <si>
    <t>вул.Польова, 8, с.Довга Пустош, Новосанжарський р-н, Полтавська обл., 39351 (будинок культури, актова зала)</t>
  </si>
  <si>
    <t>вул.Шкільна, 6, с.Зачепилівка, Новосанжарський р-н, Полтавська обл., 39372 (будинок культури, актова зала)</t>
  </si>
  <si>
    <t>с.Клюсівка</t>
  </si>
  <si>
    <t>пров.Шкільний, 6, с.Клюсівка, Новосанжарський р-н, Полтавська обл., 39373 (школа, каб.2)</t>
  </si>
  <si>
    <t>с.Кунцеве, с.Балівка, с.Вісичі, с.Ганжі, с.Собківка</t>
  </si>
  <si>
    <t>вул.Клубна, 5, с.Кунцеве, Новосанжарський р-н, Полтавська обл., 39314 (сільський клуб, актова зала)</t>
  </si>
  <si>
    <t>с.Крута Балка</t>
  </si>
  <si>
    <t>вул.Центральна, 9, с.Крута Балка, Новосанжарський р-н, Полтавська обл., 39350 (сільська рада, зал засідань)</t>
  </si>
  <si>
    <t>с.Вільний Степ</t>
  </si>
  <si>
    <t>вул.Молодіжна, 17, с.Вільний Степ, Новосанжарський р-н, Полтавська обл., 39350 (будинок культури, актова зала)</t>
  </si>
  <si>
    <t>с.Дудкин Гай</t>
  </si>
  <si>
    <t>вул.Правди, 16, с.Дудкин Гай, Новосанжарський р-н, Полтавська обл., 39350 (сільський клуб, фойє)</t>
  </si>
  <si>
    <t>с.Кустолове</t>
  </si>
  <si>
    <t>вул.Степана Деркача, 3, с.Кустолове, Новосанжарський р-н, Полтавська обл., 39340 (сільська рада, кабінет землевпорядника)</t>
  </si>
  <si>
    <t>с.Малі Солонці</t>
  </si>
  <si>
    <t>вул.Садова, 16, с.Малі Солонці, Новосанжарський р-н, Полтавська обл., 39340 (будинок культури, актова зала)</t>
  </si>
  <si>
    <t>с.Лелюхівка</t>
  </si>
  <si>
    <t>вул.Жовтнева, 20, с.Лелюхівка, Новосанжарський р-н, Полтавська обл., 39363 (будинок культури, фойє)</t>
  </si>
  <si>
    <t>с.Забрідки</t>
  </si>
  <si>
    <t>вул.Перемоги, 10А, с.Забрідки, Новосанжарський р-н, Полтавська обл., 39363 (бібліотека, фойє)</t>
  </si>
  <si>
    <t>с.Лівенське</t>
  </si>
  <si>
    <t>вул.Центральна, 6, с.Лівенське, Новосанжарський р-н, Полтавська обл., 39360 (сільський будинок культури, актова зала)</t>
  </si>
  <si>
    <t>с.Малий Кобелячок, с.Горобці, с.Ємцева Долина, с.Лахни, с.Олійники</t>
  </si>
  <si>
    <t>вул.Миру, 4, с.Малий Кобелячок, Новосанжарський р-н, Полтавська обл., 39333 (сільська рада, актова зала)</t>
  </si>
  <si>
    <t>вул.Клименка, 14, с.Мала Перещепина, Новосанжарський р-н, Полтавська обл., 39320 (школа, фойє)</t>
  </si>
  <si>
    <t>с.Маньківка, с.Пристанційне</t>
  </si>
  <si>
    <t>вул.Шкільна, 53А, с.Пристанційне, Новосанжарський р-н, Полтавська обл., 39322 (школа, фойє)</t>
  </si>
  <si>
    <t>с.Маячка, с.Губарівка, с.Рекунівка</t>
  </si>
  <si>
    <t>вул.Локшина, 7, с.Маячка, Новосанжарський р-н, Полтавська обл., 39362 (сільський будинок культури, актова зала)</t>
  </si>
  <si>
    <t>с.Нехвороща</t>
  </si>
  <si>
    <t>вул.Корчукова, 1, с.Нехвороща, Новосанжарський р-н, Полтавська обл., 39354 (будинок культури, актова зала)</t>
  </si>
  <si>
    <t>с.Писарівка</t>
  </si>
  <si>
    <t>вул.Центральна, 182А, с.Писарівка, Новосанжарський р-н, Полтавська обл., 39321 (будинок культури, фойє)</t>
  </si>
  <si>
    <t>с.Пологи, с.Лисівка</t>
  </si>
  <si>
    <t>вул.Тараса Шевченка, 1А, с.Пологи, Новосанжарський р-н, Полтавська обл., 39320 (дитячий садок, актова зала)</t>
  </si>
  <si>
    <t>с.Полузір’я, с.Бондури, с.Дмитренки</t>
  </si>
  <si>
    <t>вул.Соборності, 19, с.Полузір’я, Новосанжарський р-н, Полтавська обл., 39310 (сільський будинок культури, актова зала)</t>
  </si>
  <si>
    <t>с.Бечеве, с.Попове</t>
  </si>
  <si>
    <t>вул.Центральна, 61, с.Попове, Новосанжарський р-н, Полтавська обл., 39332 (приміщення будинку відпочинку та дозвілля, фойє)</t>
  </si>
  <si>
    <t>с.Руденківка</t>
  </si>
  <si>
    <t>вул.Шкільна, 5, с.Руденківка, Новосанжарський р-н, Полтавська обл., 39323 (школа, фойє)</t>
  </si>
  <si>
    <t>с.Дубина</t>
  </si>
  <si>
    <t>вул.Балівська, 4А, с.Дубина, Новосанжарський р-н, Полтавська обл., 39371 (школа, фойє)</t>
  </si>
  <si>
    <t>с.Мар’янівка, с.Пудлівка</t>
  </si>
  <si>
    <t>вул.Центральна, 38А, с.Мар’янівка, Новосанжарський р-н, Полтавська обл., 39323 (будинок культури, фойє)</t>
  </si>
  <si>
    <t>с.Соколова Балка</t>
  </si>
  <si>
    <t>вул.Перемоги, 36А, с.Соколова Балка, Новосанжарський р-н, Полтавська обл., 39352 (будинок культури, фойє)</t>
  </si>
  <si>
    <t>с.Андріївка, с.Світлівщина</t>
  </si>
  <si>
    <t>вул.Центральна, 8А, с.Андріївка, Новосанжарський р-н, Полтавська обл., 39353 (будинок культури, фойє)</t>
  </si>
  <si>
    <t>с.Старі Санжари – вул.Г.Курилеха, вул.Жовтнева, вул.Миколи Середи, вул.Михайла Маджара, вул.Новоселівська, вул.Перебудівська, вул.Приворсклянська, вул.Старосанжарська: 72, 76, 79–153; вул.Тараса Рибаса, пров.Береговий, пров.Вишневий, пров.Вузький, пров.Жовтневий, пров.Заозерний, пров.Затишний, пров.Зелений, пров.Кленовий, пров.Короткий, пров.Кустарний, пров.Мирний, пров.Михайла Маджара, пров.Набережний, пров.Озерний, пров.Перебудівський, пров.Підгорянський, пров.Польовий, пров.Решетника, пров.Сонячний, пров.Тихий, пров.Травневий, пров.Тупий, майдан Ярмарковий</t>
  </si>
  <si>
    <t>вул.Старосанжарська, 70, с.Старі Санжари, Новосанжарський р-н, Полтавська обл., 39313 (сільська рада, актова зала)</t>
  </si>
  <si>
    <t>с.Старі Санжари – вул.Андрія Рубана, вул.Великоярянська, вул.Молодіжна, вул.Мостового, вул.Набережна, вул.Одаричівська, вул.Петра Корсуна, вул.П’ятирічанська, вул.Рубана, вул.Руденка, вул.Старосанжарська: 1–71, 75, 77–78; вул.Федора Корсуна, вул.Шкільна, пров.Багнянський, пров.Бочанський, пров.Горянський, пров.Корсуна, пров.Луговий, пров.Лучний, пров.Молодіжний, пров.Нафтовий, пров.Новий, пров.Новоселівський, пров.Огородній, пров.Піщаний, пров.Прямий, пров.Рибальський, пров.Річковий, пров.Садовий, пров.Спортивний, пров.Ставковий, пров.Шевченка, пров.Яблуневий</t>
  </si>
  <si>
    <t>вул.Шкільна, 10, с.Старі Санжари, Новосанжарський р-н, Полтавська обл., 39313 (будинок культури, каб.2)</t>
  </si>
  <si>
    <t>с.Стовбина Долина, с.Грекопавлівка, с.Давидівка, с.Коби</t>
  </si>
  <si>
    <t>вул.Покровська, 7/1, с.Стовбина Долина, Новосанжарський р-н, Полтавська обл., 39312 (сільська рада, актова зала)</t>
  </si>
  <si>
    <t>с.Судівка, с.Бридуни, с.Назаренки, с.Шпортьки</t>
  </si>
  <si>
    <t>вул.Степового, 1/12, с.Судівка, Новосанжарський р-н, Полтавська обл., 39311 (сільська рада, актова зала)</t>
  </si>
  <si>
    <t>с.Супротивна Балка</t>
  </si>
  <si>
    <t>вул.Яблунева, 1, с.Супротивна Балка, Новосанжарський р-н, Полтавська обл., 39330 (сільський клуб, актова зала)</t>
  </si>
  <si>
    <t>с.Пасічне</t>
  </si>
  <si>
    <t>вул.Центральна, 5, с.Пасічне, Новосанжарський р-н, Полтавська обл., 39330 (сільський клуб, актова зала)</t>
  </si>
  <si>
    <t>с.Суха Маячка, с.Лугове, с.Райдужне</t>
  </si>
  <si>
    <t>вул.Центральна, 41, с.Суха Маячка, Новосанжарський р-н, Полтавська обл., 39343 (будинок культури, фойє)</t>
  </si>
  <si>
    <t>с.Бурти, с.Шедієве</t>
  </si>
  <si>
    <t>вул.Шевченка, 3А, с.Шедієве, Новосанжарський р-н, Полтавська обл., 39361 (будинок культури, актова зала)</t>
  </si>
  <si>
    <t>вул.Миру, 22, смт Скороходове, Чутівський р-н, Полтавська обл., 38813 (школа, фойє)</t>
  </si>
  <si>
    <t>вул.Софіївська, 36, смт Скороходове, Чутівський р-н, Полтавська обл., 38813 (будинок культури, зал)</t>
  </si>
  <si>
    <t>с.Коханівка, с.Степанівка, с.Шевченківка</t>
  </si>
  <si>
    <t>вул.Центральна, 5, с.Коханівка, Чутівський р-н, Полтавська обл., 38813 (дитячий садок "Чебурашка", к.2)</t>
  </si>
  <si>
    <t>смт Чутове – вул.Котляревського, вул.Лугова, вул.Набережна, вул.Незалежності, вул.Першотравнева, вул.Полтавський Шлях: 83, 85, 87–116, 118, 120; вул.Правди, вул.Шевченка, пл.Перемоги</t>
  </si>
  <si>
    <t>вул.Набережна, 9, смт Чутове, Чутівський р-н, Полтавська обл., 38800 (селищна рада, актовий зал)</t>
  </si>
  <si>
    <t>смт Чутове – вул.Виноградна, вул.Волошкова, вул.Зелена, вул.Комарова, вул.Короленка, вул.Маяковського, вул.Медична, вул.Молодіжна, вул.Нова, вул.О.Кошового, вул.Полтавська, вул.Полтавський Шлях: 1–82, 84, 86; вул.Пушкіна, вул.Свободи, вул.Солов’їна, вул.Сонячна, вул.Степна, вул.Фруктова, вул.20 вересня, пров.Солов’їний, пров.Тополиний</t>
  </si>
  <si>
    <t>вул.Полтавський Шлях, 33, смт Чутове, Чутівський р-н, Полтавська обл., 38800 (ПТУ №55, фойє)</t>
  </si>
  <si>
    <t>смт Чутове – вул.Бочанська: 1–89, 91, 93, 95, 97, 99; вул.Б.Хмельницького, вул.Весняна, вул.Вишнева, вул.Гоголя, вул.Заводська, вул.Зарічна, вул.ім.Ропавки, вул.Калинова, вул.Ковпака, вул.Коханова, вул.Лісова, вул.Миру, вул.Полтавський Шлях: 117–117/2, 119, 121–383; вул.Польова, вул.Садова, вул.Художня, вул.Чкалова, вул.Шовкова, вул.Щаслива, пров.Весняний</t>
  </si>
  <si>
    <t>вул.Чкалова, 78А, смт Чутове, Чутівський р-н, Полтавська обл., 38800 (дошкільний навчальний заклад "Світанок", спортивний зал)</t>
  </si>
  <si>
    <t>смт Чутове – вул.Бочанська: 90, 92, 94, 96, 98, 100–144; вул.Будівельна, вул.Горького, вул.Дружби, вул.Мічуріна, вул.Спортивна, вул.Східна, вул.Центральна, вул.8 березня, пров.Волошковий, пров.Мічуріна, пров.Центральний, с.Лисича, с.Охоче</t>
  </si>
  <si>
    <t>вул.Полтавський Шлях, 113, смт Чутове, Чутівський р-н, Полтавська обл., 38800 (районний будинок культури, фойє)</t>
  </si>
  <si>
    <t>с.Новофедорівка</t>
  </si>
  <si>
    <t>вул.Чкалова, 70, с.Новофедорівка, Чутівський р-н, Полтавська обл., 38805 (школа, зал)</t>
  </si>
  <si>
    <t>с.Водяне, с.Кантемирівка, с.Стінка</t>
  </si>
  <si>
    <t>вул.Шкільна, 1, с.Водяне, Чутівський р-н, Полтавська обл., 38804 (школа, зал)</t>
  </si>
  <si>
    <t>с.Василівка, с.Розпашне</t>
  </si>
  <si>
    <t>вул.Перемоги, 2, с.Василівка, Чутівський р-н, Полтавська обл., 38850 (школа, хол)</t>
  </si>
  <si>
    <t>с.Лозуватка</t>
  </si>
  <si>
    <t>вул.Миру, 4, с.Лозуватка, Чутівський р-н, Полтавська обл., 38861 (фельдшерсько-акушерський пункт, зал)</t>
  </si>
  <si>
    <t>с.Вільниця, с.Лисівщина, с.Флорівка</t>
  </si>
  <si>
    <t>вул.Центральна, 34А, с.Вільниця, Чутівський р-н, Полтавська обл., 38834 (сільська рада, обрядовий зал)</t>
  </si>
  <si>
    <t>с.Вільхуватка, с.Левенцівка</t>
  </si>
  <si>
    <t>вул.Ювілейна, 1, с.Вільхуватка, Чутівський р-н, Полтавська обл., 38852 (школа, спортивний зал)</t>
  </si>
  <si>
    <t>с.Войнівка, с.Виноминівка</t>
  </si>
  <si>
    <t>вул.Свободи, 6, с.Войнівка, Чутівський р-н, Полтавська обл., 38840 (будинок культури, фойє)</t>
  </si>
  <si>
    <t>с.Сторожове</t>
  </si>
  <si>
    <t>пров.Шкільний, 7, с.Сторожове, Чутівський р-н, Полтавська обл., 38841 (сільський клуб, зал)</t>
  </si>
  <si>
    <t>с.Грякове, с.Дондасівка, с.Нове Грякове</t>
  </si>
  <si>
    <t>вул.Центральна, 80, с.Грякове, Чутівський р-н, Полтавська обл., 38851 (школа, спортивний зал)</t>
  </si>
  <si>
    <t>с.Смородщина, с.Юнаки</t>
  </si>
  <si>
    <t>вул.40-річчя Перемоги, 80А, с.Смородщина, Чутівський р-н, Полтавська обл., 38843 (сільський будинок культури, хол)</t>
  </si>
  <si>
    <t>вул.Полтавська, 9, с.Зеленківка, Чутівський р-н, Полтавська обл., 38842 (сільський клуб, зал)</t>
  </si>
  <si>
    <t>с.Іскрівка</t>
  </si>
  <si>
    <t>вул.Незалежності, 1Б, с.Іскрівка, Чутівський р-н, Полтавська обл., 38821 (школа, актовий зал)</t>
  </si>
  <si>
    <t>с.Нова Кочубеївка, с.Первозванівка, с.Підгірне</t>
  </si>
  <si>
    <t>вул.Комінника, 46, с.Нова Кочубеївка, Чутівський р-н, Полтавська обл., 38830 (школа, фойє)</t>
  </si>
  <si>
    <t>с.Скибівка, с.Трудолюбівка</t>
  </si>
  <si>
    <t>вул.Центральна, 31, с.Скибівка, Чутівський р-н, Полтавська обл., 38811 (сільська рада, кабінет секретаря)</t>
  </si>
  <si>
    <t>с.Рябківка</t>
  </si>
  <si>
    <t>вул.Центральна, 3, с.Рябківка, Чутівський р-н, Полтавська обл., 38812 (сільський будинок культури, актовий зал)</t>
  </si>
  <si>
    <t>с.Таверівка, с.Першотравневе, с.Щасливе</t>
  </si>
  <si>
    <t>вул.Шкільна, 7А, с.Таверівка, Чутівський р-н, Полтавська обл., 38806 (школа, актовий зал)</t>
  </si>
  <si>
    <t>с.Филенкове, с.Березове, с.Козаче, с.Никонорівка, с.Степове</t>
  </si>
  <si>
    <t>вул.Шкільна, 1, с.Филенкове, Чутівський р-н, Полтавська обл., 38810 (сільська рада, зал засідань)</t>
  </si>
  <si>
    <t>с.Петрівка, с.Майорівка</t>
  </si>
  <si>
    <t>вул.Центральна, 18, с.Петрівка, Чутівський р-н, Полтавська обл., 38832 (школа, фойє)</t>
  </si>
  <si>
    <t>с.Черняківка, с.Верхні Рівні, с.Нижні Рівні</t>
  </si>
  <si>
    <t>вул.Центральна, 35, с.Черняківка, Чутівський р-н, Полтавська обл., 38820 (школа, фойє)</t>
  </si>
  <si>
    <t>вул.Центральна, 38, с.Черняківка, Чутівський р-н, Полтавська обл., 38820</t>
  </si>
  <si>
    <t>с.Кочубеївка</t>
  </si>
  <si>
    <t>вул.Шкільна, 9, с.Кочубеївка, Чутівський р-н, Полтавська обл., 38822 (школа, фойє)</t>
  </si>
  <si>
    <t>с.Сухе</t>
  </si>
  <si>
    <t>вул.Шевченка, 12, с.Сухе, Кобеляцький р-н, Полтавська обл., 39250 (фельдшерсько-акушерський пункт, приймальня)</t>
  </si>
  <si>
    <t>Кобеляцька центральна районна лікарня</t>
  </si>
  <si>
    <t>вул.Шевченка, 78/109, м.Кобеляки, Полтавська обл., 39200</t>
  </si>
  <si>
    <t>Державна установа "Машівська виправна колонія (№9)"</t>
  </si>
  <si>
    <t>вул.Лісна, 1/1, с.Кустолово-Суходілка, Машівський р-н, Полтавська обл., 39433</t>
  </si>
  <si>
    <t>с.Бобриця</t>
  </si>
  <si>
    <t>вул.Шкільна, 6, с.Бобриця, Києво-Святошинський р-н, Київська обл., 08142 (будинок культури, фойє)</t>
  </si>
  <si>
    <t>с.Бузова</t>
  </si>
  <si>
    <t>вул.Центральна, 19, с.Бузова, Києво-Святошинський р-н, Київська обл., 08120 (Бузівська загальноосвітня школа I-III ступенів, фойє, 1-й поверх)</t>
  </si>
  <si>
    <t>вул.Київська, 78/1, с.Гурівщина, Києво-Святошинський р-н, Київська обл., 08124 (Бузівська сільська рада, фойє, 1-й поверх)</t>
  </si>
  <si>
    <t>с.Хмільна</t>
  </si>
  <si>
    <t>вул.Кучерова, 67/1, с.Хмільна, Києво-Святошинський р-н, Київська обл., 08124 (клуб, фойє)</t>
  </si>
  <si>
    <t>с.Віта-Поштова</t>
  </si>
  <si>
    <t>вул.Боярська, 4, с.Віта-Поштова, Києво-Святошинський р-н, Київська обл., 08170 (Віто-Поштова сільська рада, зал засідань, 2-й поверх)</t>
  </si>
  <si>
    <t>с.Юрівка</t>
  </si>
  <si>
    <t>вул.Шевченка, 3, с.Юрівка, Києво-Святошинський р-н, Київська обл., 08170 (Юрівська загальноосвітня школа I-III ступенів, фойє)</t>
  </si>
  <si>
    <t>с.Гатне – бульв.Приозерний, вул.Абрикосова, вул.Академічна, вул.Амбулаторна, вул.Андріївська, вул.Археологічна, вул.Барвінкова, вул.Берегова, вул.Березнева, вул.Богдана Хмельницького, вул.Ботанічна, вул.В. Марченка, вул.В. Швеця, вул.Виноградна, вул.Володимирська, вул.Гагаріна, вул.Гоголя, вул.Грушева, вул.Грушевського, вул.Дачна, вул.Дорошенка, вул.Дружби, вул.Затишна, вул.Зелена, вул.Землебудівна, вул.Зоряна, вул.Івана Сірка, вул.Івана Франка, вул.Інститутська, вул.Калинова, вул.Кармелюка, вул.Карпа Воловня, вул.Каштанова, вул.Квіткова, вул.Квітнева, вул.Київська, вул.Кібернетична, вул.Кленова, вул.Кожемяцька, вул.Кооперативна, вул.Коцюбинського, вул.Курганна, вул.Лесі Українки, вул.Лугова, вул.Межигірська, вул.Механізаторів, вул.Миру, вул.Набережна, вул.Нагорна, вул.Незалежна, вул.Нова, вул.Оболонська, вул.Одеська, вул.Озерна, вул.П. Янчука, вул.Південна, вул.Північна, вул.Плодова, вул.Польова, вул.Приозерна, вул.Райдужна, вул.Салютна, вул.Свободи, вул.Святкова, вул.Святопетровського, вул.Симоненка, вул.Сонячна, вул.СТ «Джерело», вул.Теремська, вул.Тополева, вул.Травнева, вул.Трояндова, вул.Українського козацтва, вул.Центральна, вул.Чумацька, вул.Шевченка, вул.Юності, вул.Яблунева, вул.Ягідна, вул.Ярослава Мудрого, пров.Абрикосовий, пров.Амбулаторний, пров.Гагаріна, пров.Зелений, пров.Київський, пров.Кібернетичний, пров.Лісовий, пров.Райдужний, пров.Сонячний, пров.Шевченка, пров.Ягідний</t>
  </si>
  <si>
    <t>вул.Космонавтів, 1, с.Гатне, Києво-Святошинський р-н, Київська обл., 08160 (Гатнянська загальноосвітня школа I-III ступенів, фойє)</t>
  </si>
  <si>
    <t>с.Гатне – вул.Ватутіна, вул.Вишнева, вул.Джерельна, вул.Доброго дуба, вул.Доброго шляху, вул.Жовтнева, вул.Жулянська, вул.Козацька, вул.Комарова, вул.Космонавтів, вул.Лісова, вул.Мічуріна, вул.Молодіжна, вул.Музейна, вул.Перемоги, вул.Підлісна, вул.Покровська, вул.Прикордонна, вул.Садова, вул.Східна, вул.Шкільна, вул.Ярова, пров.Озерний, пров.Шкільний</t>
  </si>
  <si>
    <t>вул.Київська, 138, с.Гатне, Києво-Святошинський р-н, Київська обл., 08160 (клуб, фойє, 1-й поверх)</t>
  </si>
  <si>
    <t>с.Забір’я</t>
  </si>
  <si>
    <t>вул.Грисюка, 4, с.Забір’я, Києво-Святошинський р-н, Київська обл., 08145 (будинок культури, кабінет директора, технічне приміщення)</t>
  </si>
  <si>
    <t>с.Княжичі</t>
  </si>
  <si>
    <t>вул.Воздвиженська, 2Б, с.Княжичі, Києво-Святошинський р-н, Київська обл., 08143 (громадський центр, фойє)</t>
  </si>
  <si>
    <t>с.Жорнівка</t>
  </si>
  <si>
    <t>вул.Лесі Українки, 2, с.Жорнівка, Києво-Святошинський р-н, Київська обл., 08143 (сільський клуб, фойє)</t>
  </si>
  <si>
    <t>с.Лісники</t>
  </si>
  <si>
    <t>пров.Шкільний, 22, с.Лісники, Києво-Святошинський р-н, Київська обл., 08172 (сільський клуб, фойє)</t>
  </si>
  <si>
    <t>с.Личанка</t>
  </si>
  <si>
    <t>вул.Центральна, 62, с.Личанка, Києво-Святошинський р-н, Київська обл., 08127 (сільський клуб, фойє)</t>
  </si>
  <si>
    <t>с.Малютянка, с.Іванків</t>
  </si>
  <si>
    <t>вул.Перемоги, 34, с.Малютянка, Києво-Святошинський р-н, Київська обл., 08158 (Малютянська загальноосвітня школа I-III ступенів, спортивний зал)</t>
  </si>
  <si>
    <t>с.Музичі</t>
  </si>
  <si>
    <t>вул.Музична, 2, с.Музичі, Києво-Святошинський р-н, Київська обл., 08125 (Музичанська загальноосвітня школа I-III ступенів, їдальня)</t>
  </si>
  <si>
    <t>с.Неграші</t>
  </si>
  <si>
    <t>вул.Шевченка, 23А, с.Неграші, Києво-Святошинський р-н, Київська обл., 08125 (сільський клуб, фойє)</t>
  </si>
  <si>
    <t>с.Петрушки</t>
  </si>
  <si>
    <t>вул.Гагаріна, 29, с.Петрушки, Києво-Святошинський р-н, Київська обл., 08113 (будинок культури, зал)</t>
  </si>
  <si>
    <t>с.Тарасівка – вул.Братів Ткаченків, вул.будинок операторів, вул.Весняна, вул.Гоголя, вул.Григорія Сковороди, вул.Залізнична, вул.Київська, вул.Козацька, вул.Леоніда Медоєва, вул.Механізаторів, вул.Набережна, вул.Надії, вул.Нова, вул.Олександа Олеся, вул.Петра Могили, вул.Пушкіна, вул.Свято-Успенська, вул.Сіверська, вул.Хутірська, вул.Шевченка: 1–100; вул.Щаслива, вул.Юріївська, пров.Гоголя, пров.Жовтневий, пров.Лесі Українки, пров.Михайла Жизневського</t>
  </si>
  <si>
    <t>вул.Шевченка, 16, с.Тарасівка, Києво-Святошинський р-н, Київська обл., 08161 (будинок культури, фойє)</t>
  </si>
  <si>
    <t>с.Тарасівка – вул.Абрикосова, вул.Братів Щеглів, вул.Василя Стуса, вул.Високовольтна, вул.Відродження, вул.Вітянська, вул.Гагаріна, вул.Зелена, вул.Зоряна, вул.Космонавтів, вул.Котляревського, вул.Коцюбинського, вул.Лісна, вул.Лісова, вул.Ломоносова, вул.Ніни Майбороди, вул.Олекси Тихого, вул.Олени Дубинчук, вул.Польова, вул.Садова, вул.Сергія Нігояна, вул.Сільгосптехнікум, вул.Соснова, вул.Франка, вул.Хабарова, вул.Червона, вул.Юрія Литвина, пров.Братів Погребних, пров.Братів Чмілів, пров.Василя Погребного, пров.Вишневий, пров.Зелений, пров.Котляревського, пров.Ломоносова, пров.Патріотів: 7; пров.Пролетарський</t>
  </si>
  <si>
    <t>вул.Шкільна, 2, с.Тарасівка, Києво-Святошинський р-н, Київська обл., 08161 (Тарасівська загальноосвітня школа I-III ступенів, фойє)</t>
  </si>
  <si>
    <t>с.Нове</t>
  </si>
  <si>
    <t>вул.Чкалова, 3, с.Нове, Києво-Святошинський р-н, Київська обл., 08161 (торгівельний комплекс, фойє)</t>
  </si>
  <si>
    <t>с.Ходосівка</t>
  </si>
  <si>
    <t>вул.Соборна, 2, с.Ходосівка, Києво-Святошинський р-н, Київська обл., 08173 (центр культури та мистецтв, глядацька зала, 1-й поверх)</t>
  </si>
  <si>
    <t>с.Кременище, с.Круглик</t>
  </si>
  <si>
    <t>вул.Вітянська, 11, с.Круглик, Києво-Святошинський р-н, Київська обл., 08171 (сільський клуб, фойє)</t>
  </si>
  <si>
    <t>с.Хотів – вул.Богомольця, вул.Б.Хмельницького: 1В, 3–7, 9–127; вул.Ветеринарна, вул.Вигінська, вул.Гагаріна, вул.Гайова, вул.Голосіївська, вул.Дружби, вул.Енергетиків, вул.Заслонова, вул.Затишна, вул.Зоряна, вул.Калинова, вул.Київська, вул.Князькіна, вул.Козацька, вул.Коцюбинського, вул.Круглицька, вул.Лісова, вул.Львова, вул.Максимова, вул.Матросова, вул.Миру, вул.Молодіжна, вул.Московська, вул.Набережна, вул.Невського, вул.Нова, вул.Ново-Московська, вул.Перемоги, вул.Промислова, вул.Руднєва, вул.Садова, вул.Соборності, вул.Софіївська, вул.Спортивна, вул.Суворова, вул.Т.Наливайко, вул.Травнева, вул.Чкалова, вул.Чумацька, вул.Юності, вул.Яблунева, вул.Ярослава Мудрого, пл.Ленінградська, пров.Ветеринарний, пров.Зоряний, пров.Князькіна, пров.Лісовий, пров.Луговий, пров.Мальовничий, пров.Михайлівський, пров.Молодіжний, пров.О.Невського, пров.Південний, пров.Сонячний, пров.Центральний, пров.Шевченка</t>
  </si>
  <si>
    <t>пл.Паширова, 1, с.Хотів, Києво-Святошинський р-н, Київська обл., 08171 (Хотівський навчально-виробничий комбінат, фойє)</t>
  </si>
  <si>
    <t>с.Хотів – вул.Б.Хмельницького: 1, 2, 7А; вул.Вишнева, вул.Вітянська, вул.Героїв Чорнобиля, вул.Житкова, вул.Липовий Яр, вул.Лісниківська, вул.Миколи Чирки, вул.Незалежності, вул.Олега Кошового, вул.Паркова, вул.Партизанська, вул.Пирогівська, вул.Польова, вул.Феофанівська, вул.Франка, вул.Червоноармійська, вул.Шевченка, вул.Щаслива, пл.Паширова, пров.Лікарський, пров.Сіряківський</t>
  </si>
  <si>
    <t>пл.Паширова, 2, с.Хотів, Києво-Святошинський р-н, Київська обл., 08171 (Хотівська сільська рада, актовий зал)</t>
  </si>
  <si>
    <t>смт Чабани – вул.Абрикосова, вул.Васильківська, вул.Виноградна, вул.Вишнева, вул.Грушева, вул.Квіткова, вул.Київська, вул.Малинова, вул.Машинобудівників: 1В, 3Б–3В, 6А, 8–43Б; вул.Нова, вул.Новосілківська, вул.Південна, вул.Покровська, вул.Польова, вул.Приозерна, вул.Сунична, вул.Хотівська, вул.Центральна, вул.Юності, вул.Яблунева, пров.Вишневий, пров.Квітковий</t>
  </si>
  <si>
    <t>вул.Покровська, 5А, смт Чабани, Києво-Святошинський р-н, Київська обл., 08162 (ДГ "Чабани", їдальня)</t>
  </si>
  <si>
    <t>смт Чабани – вул.Машинобудівників: 1Б, 2–3, 4–6, 6Б–6В; вул.Одеське шосе, вул.Терасна, вул.Тіниста, пров.Польовий</t>
  </si>
  <si>
    <t>вул.Машинобудівників, 2Б, смт Чабани, Києво-Святошинський р-н, Київська обл., 08162 (ННЦ "Інститут землеробства Національної академії аграрних наук України", фойє)</t>
  </si>
  <si>
    <t>с.Новосілки – вул.Академічна, вул.Боженка, вул.Бузкова, вул.Васильківська, вул.В.Єрмоленка, вул.Вишнева, вул.Деметра, вул.Київська, вул.Лермонтова, вул.Либідська, вул.Нова, вул.Паркова, вул.Приміська, вул.Смерекова, вул.Теремська, вул.Фіалкова, вул.Центральна, вул.Шкільна, пров.Академічний</t>
  </si>
  <si>
    <t>вул.Озерна, 4, с.Новосілки, Києво-Святошинський р-н, Київська обл., 03027 (районний будинок культури, фойє, 1-й поверх)</t>
  </si>
  <si>
    <t>с.Шпитьки</t>
  </si>
  <si>
    <t>вул.Покровська, 8, с.Шпитьки, Києво-Святошинський р-н, Київська обл., 08122 (будинок культури, фойє)</t>
  </si>
  <si>
    <t>с.Лісне, с.Мрія</t>
  </si>
  <si>
    <t>вул.Лісна, 12, с.Лісне, Києво-Святошинський р-н, Київська обл., 08122 (сільський клуб, фойє)</t>
  </si>
  <si>
    <t>с.Горбовичі</t>
  </si>
  <si>
    <t>вул.Сонячна, 2А, с.Горбовичі, Києво-Святошинський р-н, Київська обл., 08122 (сільський клуб, фойє)</t>
  </si>
  <si>
    <t>с.Новосілки – вул.Богуславська, вул.Озерна, вул.Олександрівська, вул.Садова</t>
  </si>
  <si>
    <t>вул.Озерна, 4, с.Новосілки, Києво-Святошинський р-н, Київська обл., 03027 (районний будинок культури, спортивна зала, 1-й поверх)</t>
  </si>
  <si>
    <t>смт Кодра – вул.Варшавська, вул.Дружби, вул.Ключева, вул.Ковпака, вул.Кооперативна, вул.Лесі Українки, вул.Лісна, вул.Миру, вул.Партизанська, вул.Північна, вул.Польова, вул.Садова, вул.Центральна, вул.Шевченка: 1–5, 7–9, 12–39; пров.Ковпака, пров.Миру, пров.Шевченка</t>
  </si>
  <si>
    <t>вул.Ковпака, 44, смт Кодра, Макарівський р-н, Київська обл., 08010 (школа, спортивна зала)</t>
  </si>
  <si>
    <t>смт Кодра – вул.Вишнева, вул.Вокзальна, вул.Жовтнева, вул.Заводська, вул.Калинова, вул.Механізаторів, вул.Молодіжна, вул.Нова, вул.Першотравнева, вул.Підлісна, вул.Шевченка: 6, 10; пров.Механізаторів, пров.Молодіжний, пров.Партизанський</t>
  </si>
  <si>
    <t>пров.Партизанський, 2, смт Кодра, Макарівський р-н, Київська обл., 08010 (дитячий садок, актова зала)</t>
  </si>
  <si>
    <t>смт Макарів – вул.Макарівська, с.Калинівка</t>
  </si>
  <si>
    <t>вул.Спортивна, 6, с.Калинівка, Макарівський р-н, Київська обл., 08004 (дитячий навчальний заклад "Веселка", актова зала)</t>
  </si>
  <si>
    <t>смт Макарів – вул.Абрикосова, вул.Благодатна, вул.Ватутіна, вул.Гончара Олеся, вул.Донецька, вул.Заводська, вул.Затишна, вул.І.Франка, вул.Київська, вул.Колгоспна, вул.Кочубея, вул.Кошового, вул.Лазурна, вул.Львівська, вул.Льотчика Потапенка, вул.Олекси Довбуша, вул.Ольгинська, вул.Правика, вул.Свердлова, вул.Сірка Івана, вул.Франка, вул.Харківська, вул.Юності, вул.Ярослава Мудрого, пров.Заводський, пров.Молодіжний, пров.Шкільний, пров.Яровий, с.Фасівочка</t>
  </si>
  <si>
    <t>вул.Ватутіна, 10, смт Макарів, Макарівський р-н, Київська обл., 08000 (школа №2, актова зала)</t>
  </si>
  <si>
    <t>смт Макарів – вул.Банківська, вул.Б.Хмельницького, вул.Гагаріна, вул.Героїв Крут, вул.Героїв Чорнобиля, вул.Димитрія Ростовського: 3–52Б, 54, 56, 61–64; вул.Довга, вул.Дорожна, вул.Житня, вул.Медична, вул.Механізаторів: 3–62; вул.Набережна, вул.Нова, вул.Піонерська, вул.Проектна: 7, 14; вул.Шевченка, вул.Шляхетська, пров.Жовтневий, пров.Короленка, пров.Мирний</t>
  </si>
  <si>
    <t>вул.Димитрія Ростовського, 27, смт Макарів, Макарівський р-н, Київська обл., 08000 (будинок культури, обрядова зала)</t>
  </si>
  <si>
    <t>смт Макарів – вул.Весняна, вул.Виноградна, вул.Вишнева, вул.Волощенка, вул.Дружби, вул.Ковпака, вул.Комарова, вул.Космонавтів, вул.Маяковського, вул.Механізаторів: 63–94; вул.Миру, вул.Московська, вул.Незалежності, вул.Паркова, вул.Першотравнева, вул.Петриченка, вул.Прогрес, вул.Проектна: 8–12; вул.Пушкіна, вул.Толстого, вул.Черняхівського, вул.Чкалова, вул.Щаслива, вул.8 Березня, пров.Аптечний, пров.Гетьманський, пров.Дніпровський, пров.Київський, пров.Поштовий, пров.Правди, пров.Промисловий, с.Зурівка</t>
  </si>
  <si>
    <t>вул.Димитрія Ростовського, 37, смт Макарів, Макарівський р-н, Київська обл., 08000 (центр творчості, актова зала)</t>
  </si>
  <si>
    <t>вул.Піонерська, 3, смт Макарів, Макарівський р-н, Київська обл., 08000 (школа №1, вестибюль)</t>
  </si>
  <si>
    <t>с.Андріївка, с.Червона Гірка</t>
  </si>
  <si>
    <t>вул.Шевченка, 1, с.Андріївка, Макарівський р-н, Київська обл., 08013 (школа, спортивна зала)</t>
  </si>
  <si>
    <t>вул.Меля О.М., 114, с.Андріївка, Макарівський р-н, Київська обл., 08013</t>
  </si>
  <si>
    <t>с.Бишів, с.Горобіївка, с.Лубське, с.Ферма(Бишівська с/р)</t>
  </si>
  <si>
    <t>вул.Захисників України, 6, с.Бишів, Макарівський р-н, Київська обл., 08072 (школа, коридор)</t>
  </si>
  <si>
    <t>вул.Центральна, 29А, с.Борівка, Макарівський р-н, Київська обл., 08023 (будинок культури, актова зала)</t>
  </si>
  <si>
    <t>с.Великий Карашин</t>
  </si>
  <si>
    <t>вул.Перемоги, 2, с.Великий Карашин, Макарівський р-н, Київська обл., 08050 (школа, спортивна зала)</t>
  </si>
  <si>
    <t>с.Малий Карашин</t>
  </si>
  <si>
    <t>вул.Перемоги, 1А, с.Великий Карашин, Макарівський р-н, Київська обл., 08050 (сільська рада, актова зала)</t>
  </si>
  <si>
    <t>с.Вільне, с.Юрівка</t>
  </si>
  <si>
    <t>вул.Миру, 45, с.Вільне, Макарівський р-н, Київська обл., 08055 (сільська рада, актова зала)</t>
  </si>
  <si>
    <t>с.Гавронщина</t>
  </si>
  <si>
    <t>вул.Київська, 22Б, с.Гавронщина, Макарівський р-н, Київська обл., 08003 (будинок культури, актова зала)</t>
  </si>
  <si>
    <t>с.Грузьке</t>
  </si>
  <si>
    <t>вул.Шевченка, 13Б, с.Грузьке, Макарівський р-н, Київська обл., 08052 (будинок культури, актова зала)</t>
  </si>
  <si>
    <t>с.Весела Слобідка</t>
  </si>
  <si>
    <t>вул.Київська, 14В, с.Весела Слобідка, Макарівський р-н, Київська обл., 08052 (будинок культури, актова зала)</t>
  </si>
  <si>
    <t>с.Забуяння, с.Волосінь, с.Макарівська Буда, с.Соболівка</t>
  </si>
  <si>
    <t>вул.Незалежності, 12, с.Забуяння, Макарівський р-н, Київська обл., 08011 (сільська рада, актова зала)</t>
  </si>
  <si>
    <t>с.Козичанка</t>
  </si>
  <si>
    <t>вул.Вишнева, 1, с.Козичанка, Макарівський р-н, Київська обл., 08053 (сільська рада, актова зала)</t>
  </si>
  <si>
    <t>с.Колонщина, с.Мар’янівка(Колонщинська с/р)</t>
  </si>
  <si>
    <t>вул.Шевченка, 2, с.Колонщина, Макарівський р-н, Київська обл., 08032 (будинок культури, зала засідань)</t>
  </si>
  <si>
    <t>с.Березівка, с.Миколаївка</t>
  </si>
  <si>
    <t>вул.Житомирська, 25, с.Березівка, Макарівський р-н, Київська обл., 08032 (фельдшерсько-акушерський пункт, актова зала)</t>
  </si>
  <si>
    <t>с.Комарівка</t>
  </si>
  <si>
    <t>вул.Миру, 27, с.Комарівка, Макарівський р-н, Київська обл., 08020 (будинок культури, актова зала)</t>
  </si>
  <si>
    <t>с.Копилів</t>
  </si>
  <si>
    <t>вул.Жовтнева, 84, с.Копилів, Макарівський р-н, Київська обл., 08033 (школа, актова зала)</t>
  </si>
  <si>
    <t>вул.Жовтнева, 82, с.Копилів, Макарівський р-н, Київська обл., 08033</t>
  </si>
  <si>
    <t>с.Северинівка</t>
  </si>
  <si>
    <t>вул.Шевченка, 7, с.Северинівка, Макарівський р-н, Київська обл., 08033 (бібліотека, зала засідань)</t>
  </si>
  <si>
    <t>с.Королівка, с.Новомирівка</t>
  </si>
  <si>
    <t>вул.Клубна, 2, с.Королівка, Макарівський р-н, Київська обл., 08012 (школа, актова зала)</t>
  </si>
  <si>
    <t>с.Ферма(Королівська с/р)</t>
  </si>
  <si>
    <t>вул.Садова, 1, с.Ферма, Макарівський р-н, Київська обл., 08012 (сільський клуб, актова зала)</t>
  </si>
  <si>
    <t>с.Липівка, с.Лозовик</t>
  </si>
  <si>
    <t>вул.Шевченка, 44, с.Липівка, Макарівський р-н, Київська обл., 08014 (школа, актова зала)</t>
  </si>
  <si>
    <t>вул.Шевченка, 48, с.Липівка, Макарівський р-н, Київська обл., 08014</t>
  </si>
  <si>
    <t>с.Лишня</t>
  </si>
  <si>
    <t>вул.Київська, 12А, с.Лишня, Макарівський р-н, Київська обл., 08063 (школа, актова зала)</t>
  </si>
  <si>
    <t>вул.Київська, 1Д, с.Лишня, Макарівський р-н, Київська обл., 08063</t>
  </si>
  <si>
    <t>с.Осикове</t>
  </si>
  <si>
    <t>вул.Горького, 6, с.Осикове, Макарівський р-н, Київська обл., 08063 (будинок культури, актова зала)</t>
  </si>
  <si>
    <t>с.Людвинівка</t>
  </si>
  <si>
    <t>пров.Калинівський, 30, с.Людвинівка, Макарівський р-н, Київська обл., 08045 (сільська рада, актова зала)</t>
  </si>
  <si>
    <t>с.Маковище, с.Вишеград</t>
  </si>
  <si>
    <t>вул.Центральна, 46, с.Маковище, Макарівський р-н, Київська обл., 08034 (школа, спортивна зала)</t>
  </si>
  <si>
    <t>с.Мар’янівка(Мар’янівська с/р)</t>
  </si>
  <si>
    <t>вул.Миру, 1, с.Мар’янівка, Макарівський р-н, Київська обл., 08051 (сільська рада, актова зала)</t>
  </si>
  <si>
    <t>с.Мостище</t>
  </si>
  <si>
    <t>вул.Шевченка, 3, с.Мостище, Макарівський р-н, Київська обл., 08071 (сільська рада, актова зала)</t>
  </si>
  <si>
    <t>с.Мотижин</t>
  </si>
  <si>
    <t>вул.Горького, 1А, с.Мотижин, Макарівський р-н, Київська обл., 08060 (будинок культури, актова зала)</t>
  </si>
  <si>
    <t>с.Наливайківка, с.Почепин</t>
  </si>
  <si>
    <t>вул.Центральна, 117Б, с.Наливайківка, Макарівський р-н, Київська обл., 08022 (школа, вестибюль)</t>
  </si>
  <si>
    <t>с.Небелиця</t>
  </si>
  <si>
    <t>вул.Миру, 11, с.Небелиця, Макарівський р-н, Київська обл., 08024 (будинок культури, актова зала)</t>
  </si>
  <si>
    <t>с.Ніжиловичі</t>
  </si>
  <si>
    <t>вул.Підсухи, 44, с.Ніжиловичі, Макарівський р-н, Київська обл., 08021 (будинок культури, актова зала)</t>
  </si>
  <si>
    <t>с.Новосілки</t>
  </si>
  <si>
    <t>вул.Кучеренка, 43, с.Новосілки, Макарівський р-н, Київська обл., 08070 (сільська рада, актова зала)</t>
  </si>
  <si>
    <t>с.Нові Опачичі</t>
  </si>
  <si>
    <t>вул.Кібенка, 4, с.Нові Опачичі, Макарівський р-н, Київська обл., 08035 (сільська рада, актова зала)</t>
  </si>
  <si>
    <t>с.Пашківка, с.Вітрівка</t>
  </si>
  <si>
    <t>вул.Центральна, 1, с.Пашківка, Макарівський р-н, Київська обл., 08062 (школа, актова зала)</t>
  </si>
  <si>
    <t>с.Плахтянка</t>
  </si>
  <si>
    <t>вул.Кавказька, 34, с.Плахтянка, Макарівський р-н, Київська обл., 08030 (школа, актова зала)</t>
  </si>
  <si>
    <t>с.Рожів</t>
  </si>
  <si>
    <t>вул.Соборна, 2, с.Рожів, Макарівський р-н, Київська обл., 08043 (будинок культури, актова зала)</t>
  </si>
  <si>
    <t>с.Ситняки</t>
  </si>
  <si>
    <t>вул.Миру, 125А, с.Ситняки, Макарівський р-н, Київська обл., 08040 (сільська рада, актова зала)</t>
  </si>
  <si>
    <t>с.Соснівка, с.Конопельки</t>
  </si>
  <si>
    <t>вул.Соборна, 40, с.Соснівка, Макарівський р-н, Київська обл., 08054 (сільськогосподарське товариство з обмеженою відповідальністю "Зоря", актова зала)</t>
  </si>
  <si>
    <t>с.Фасова</t>
  </si>
  <si>
    <t>вул.Франка, 1, с.Фасова, Макарівський р-н, Київська обл., 08044 (будинок культури, актова зала)</t>
  </si>
  <si>
    <t>с.Чорногородка</t>
  </si>
  <si>
    <t>вул.Ірпінська, 87, с.Чорногородка, Макарівський р-н, Київська обл., 08074 (сільський клуб, актова зала)</t>
  </si>
  <si>
    <t>с.Червона Слобода</t>
  </si>
  <si>
    <t>вул.Лесі Українки, 91, с.Червона Слобода, Макарівський р-н, Київська обл., 08042 (будинок культури, актова зала)</t>
  </si>
  <si>
    <t>с.Юрів, с.Копіївка</t>
  </si>
  <si>
    <t>вул.Вишнева, 29, с.Юрів, Макарівський р-н, Київська обл., 08041 (будинок культури, актова зала)</t>
  </si>
  <si>
    <t>с.Завалівка</t>
  </si>
  <si>
    <t>пров.Солов’їний, 5, с.Завалівка, Макарівський р-н, Київська обл., 08041 (будинок культури, актова зала)</t>
  </si>
  <si>
    <t>с.Яблунівка, с.Леонівка</t>
  </si>
  <si>
    <t>вул.Миру, 1, с.Яблунівка, Макарівський р-н, Київська обл., 08073 (сільський клуб, зала засідань)</t>
  </si>
  <si>
    <t>вул.Київська, 33, с.Ясногородка, Макарівський р-н, Київська обл., 08061 (будинок культури, зала засідань)</t>
  </si>
  <si>
    <t>с.Буки</t>
  </si>
  <si>
    <t>вул.Першотравнева, 4, с.Буки, Сквирський р-н, Київська обл., 09022 (школа, спортзал)</t>
  </si>
  <si>
    <t>с.Великі Єрчики</t>
  </si>
  <si>
    <t>вул.Молодіжна, 1А, с.Великі Єрчики, Сквирський р-н, Київська обл., 09024 (школа, історичний клас)</t>
  </si>
  <si>
    <t>с.Великополовецьке, с.Андріївка, с.Мала Михайлівка</t>
  </si>
  <si>
    <t>вул.Центральна, 65А, с.Великополовецьке, Сквирський р-н, Київська обл., 09030 (школа, вестибюль)</t>
  </si>
  <si>
    <t>вул.Центральна, 34, с.Великополовецьке, Сквирський р-н, Київська обл., 09030</t>
  </si>
  <si>
    <t>с.Дулицьке</t>
  </si>
  <si>
    <t>вул.Миру, 233А, с.Дулицьке, Сквирський р-н, Київська обл., 09025 (будинок культури, фойє)</t>
  </si>
  <si>
    <t>вул.Миру, 230А, с.Дулицьке, Сквирський р-н, Київська обл., 09025</t>
  </si>
  <si>
    <t>с.Безпечна</t>
  </si>
  <si>
    <t>вул.Шевченка, 50А, с.Безпечна, Сквирський р-н, Київська обл., 09025 (фельдшерсько-акушерський пункт, к.1)</t>
  </si>
  <si>
    <t>с.Красноліси</t>
  </si>
  <si>
    <t>вул.Шевченка, 4А, с.Красноліси, Сквирський р-н, Київська обл., 09021 (школа, вестибюль)</t>
  </si>
  <si>
    <t>с.Кривошиїнці</t>
  </si>
  <si>
    <t>вул.Сквирська, 87Б, с.Кривошиїнці, Сквирський р-н, Київська обл., 09013 (будинок культури, фойє)</t>
  </si>
  <si>
    <t>с.Цапіївка</t>
  </si>
  <si>
    <t>вул.Березнева, 76А, с.Цапіївка, Сквирський р-н, Київська обл., 09013 (сільський клуб, фойє)</t>
  </si>
  <si>
    <t>с.Малі Єрчики</t>
  </si>
  <si>
    <t>вул.Центральна, 6, с.Малі Єрчики, Сквирський р-н, Київська обл., 09010 (будинок культури, вестибюль)</t>
  </si>
  <si>
    <t>с.Малі Лисівці</t>
  </si>
  <si>
    <t>вул.Центральна, 7А, с.Малі Лисівці, Сквирський р-н, Київська обл., 09011 (школа, фойє)</t>
  </si>
  <si>
    <t>с.Миньківці</t>
  </si>
  <si>
    <t>вул.Перемоги, 21А, с.Миньківці, Сквирський р-н, Київська обл., 09012 (сільський клуб, фойє)</t>
  </si>
  <si>
    <t>с.Пищики</t>
  </si>
  <si>
    <t>вул.Миру, 122, с.Пищики, Сквирський р-н, Київська обл., 09031 (школа, спортзал)</t>
  </si>
  <si>
    <t>вул.Шевченка, 120Б, с.Безугляки, Сквирський р-н, Київська обл., 09031 (сільський клуб, фойє)</t>
  </si>
  <si>
    <t>с.Рогізна, с.Дунайка, с.Краснянка</t>
  </si>
  <si>
    <t>вул.Центральна, 17, с.Рогізна, Сквирський р-н, Київська обл., 09020 (школа, їдальня)</t>
  </si>
  <si>
    <t>с.Руда – вул.Будівельна, вул.Заводська, вул.Квітнева, вул.Миру, вул.Першотравнева, вул.Польова, вул.Шевченка, вул.Ювілейна, вул.30-річчя Перемоги, пров.Заводський, с.Владиславка</t>
  </si>
  <si>
    <t>вул.Заводська, 27, с.Руда, Сквирський р-н, Київська обл., 09035 (Товариство з додатковою відповідальністю "Шамраївський цукровий завод", актова зала)</t>
  </si>
  <si>
    <t>с.Руда – вул.Високовольтна, вул.Відділок Руда, вул.Грудневого прориву, вул.Залізнична, вул.Івана Лучинського, вул.Івана Франка, вул.Імріха Лисака, вул.Урожайна, вул.Чешська</t>
  </si>
  <si>
    <t>вул.Івана Франка, 68, с.Руда, Сквирський р-н, Київська обл., 09035 (школа, фойє)</t>
  </si>
  <si>
    <t>с.Самгородок, с.Новий Шлях, с.Саврань</t>
  </si>
  <si>
    <t>вул.Центральна, 8, с.Самгородок, Сквирський р-н, Київська обл., 09040 (школа, фойє)</t>
  </si>
  <si>
    <t>с.Селезенівка</t>
  </si>
  <si>
    <t>вул.Соборна, 32, с.Селезенівка, Сквирський р-н, Київська обл., 09014 (будинок культури, фойє)</t>
  </si>
  <si>
    <t>вул.Стаханова, 1А, с.Чубинці, Сквирський р-н, Київська обл., 09023 (будинок культури, фойє)</t>
  </si>
  <si>
    <t>с.Таборів</t>
  </si>
  <si>
    <t>вул.Балишова, 1А, с.Таборів, Сквирський р-н, Київська обл., 09023 (сільський клуб, зал)</t>
  </si>
  <si>
    <t>вул.Незалежності, 65А, с.Бортники, Фастівський р-н, Київська обл., 08544 (клуб-бібліотека, фойє)</t>
  </si>
  <si>
    <t>с.Великі Гуляки, с.Василівка, с.Федорівка</t>
  </si>
  <si>
    <t>вул.Слобідська, 2, с.Великі Гуляки, Фастівський р-н, Київська обл., 08511 (будинок культури, фойє)</t>
  </si>
  <si>
    <t>вул.Слобідська, 1, с.Великі Гуляки, Фастівський р-н, Київська обл., 08511</t>
  </si>
  <si>
    <t>с.Велика Снітинка</t>
  </si>
  <si>
    <t>вул.Центральна, 83, с.Велика Снітинка, Фастівський р-н, Київська обл., 08540 (школа, спортивна зала)</t>
  </si>
  <si>
    <t>вул.Центральна, 62, с.Велика Снітинка, Фастівський р-н, Київська обл., 08540</t>
  </si>
  <si>
    <t>с.Веприк, с.Млинок</t>
  </si>
  <si>
    <t>вул.Стеценка, 3, с.Веприк, Фастівський р-н, Київська обл., 08531 (школа, спортивна зала)</t>
  </si>
  <si>
    <t>с.Волиця</t>
  </si>
  <si>
    <t>вул.Гагаріна, 22, с.Волиця, Фастівський р-н, Київська обл., 08534 (будинок культури, фойє)</t>
  </si>
  <si>
    <t>с.Дідівщина, с.Вільшанська Нива, с.Деминівка</t>
  </si>
  <si>
    <t>вул.Незалежності, 1Б, с.Дідівщина, Фастівський р-н, Київська обл., 08514 (будинок культури, фойє)</t>
  </si>
  <si>
    <t>вул.Незалежності, 1А, с.Дідівщина, Фастівський р-н, Київська обл., 08514</t>
  </si>
  <si>
    <t>с.Дмитрівка, с.Півні</t>
  </si>
  <si>
    <t>вул.Кільцева, 20, с.Дмитрівка, Фастівський р-н, Київська обл., 08533 (школа, спортивна зала)</t>
  </si>
  <si>
    <t>с.Дорогинка</t>
  </si>
  <si>
    <t>вул.Центральна, 5, с.Дорогинка, Фастівський р-н, Київська обл., 08512 (будинок культури, зала)</t>
  </si>
  <si>
    <t>вул.Центральна, 4, с.Дорогинка, Фастівський р-н, Київська обл., 08512</t>
  </si>
  <si>
    <t>с.Кощіївка</t>
  </si>
  <si>
    <t>вул.Савченка, 52Б, с.Кощіївка, Фастівський р-н, Київська обл., 08512 (сільський клуб, зала)</t>
  </si>
  <si>
    <t>с.Кищинці</t>
  </si>
  <si>
    <t>вул.Островського, 12Б, с.Кищинці, Фастівський р-н, Київська обл., 08554 (сільський клуб, зала)</t>
  </si>
  <si>
    <t>с.Малополовецьке, с.Тарасівка</t>
  </si>
  <si>
    <t>вул.Паркова, 8, с.Малополовецьке, Фастівський р-н, Київська обл., 08555 (будинок культури, актова зала)</t>
  </si>
  <si>
    <t>вул.Гагаріна, 117, с.Мала Снітинка, Фастівський р-н, Київська обл., 08523 (школа, фойє)</t>
  </si>
  <si>
    <t>вул.Чумацький шлях, 1Б, с.Велика Офірна, Фастівський р-н, Київська обл., 08523 (агрофірма "Світанок", адмінбудинок, зала)</t>
  </si>
  <si>
    <t>с.Мотовилівська Слобідка</t>
  </si>
  <si>
    <t>вул.Центральна, 33, с.Мотовилівська Слобідка, Фастівський р-н, Київська обл., 08524 (школа, спортивна зала)</t>
  </si>
  <si>
    <t>с.Оленівка</t>
  </si>
  <si>
    <t>вул.Варвари Ханенко, 1, с.Оленівка, Фастівський р-н, Київська обл., 08525 (школа, актова зала)</t>
  </si>
  <si>
    <t>с.Паляничинці</t>
  </si>
  <si>
    <t>вул.Лесі Українки, 9Б, с.Паляничинці, Фастівський р-н, Київська обл., 08542 (будинок культури, фойє)</t>
  </si>
  <si>
    <t>с.Пилипівка, с.Єлизаветівка, с.Королівка</t>
  </si>
  <si>
    <t>вул.Святомихайлівська, 63, с.Пилипівка, Фастівський р-н, Київська обл., 08553 (школа, їдальня)</t>
  </si>
  <si>
    <t>вул.Садова, 2Б, с.Пришивальня, Фастівський р-н, Київська обл., 08513 (будинок культури, фойє)</t>
  </si>
  <si>
    <t>с.Скригалівка, с.Ставки</t>
  </si>
  <si>
    <t>вул.Шкільна, 9, с.Ставки, Фастівський р-н, Київська обл., 08530 (сільська рада, зала засідань)</t>
  </si>
  <si>
    <t>вул.30-річчя Перемоги, 5, с.Томашівка, Фастівський р-н, Київська обл., 08510 (будинок культури, фойє)</t>
  </si>
  <si>
    <t>с.Триліси – вул.Берегова, вул.Б.Хмельницького, вул.Вишнева, вул.Гірська, вул.Горького, вул.Декабристів, вул.Довженка, вул.Дружби, вул.Зарічна, вул.Кармелюка, вул.Козацька, вул.Короленка, вул.Котляревського: 1–31; вул.Ланова, вул.Механізаторів, вул.Миру: 5–34, 36, 38, 40, 42, 44, 46, 48, 50, 52; вул.Набережна, вул.Олександренка, вул.Островського, вул.Першотравнева, вул.Польова, вул.Пушкіна, вул.Соборна, вул.Франка, вул.Шевченка, вул.Шляхова, пров.Горького, пров.Зарічний, пров.Олександренка, пров.Шляховий</t>
  </si>
  <si>
    <t>вул.Горького, 22, с.Триліси, Фастівський р-н, Київська обл., 08552 (будинок культури, фойє)</t>
  </si>
  <si>
    <t>с.Триліси – вул.Богуна, вул.Гагаріна, вул.Гончара, вул.Дачна, вул.Жовтнева, вул.Заводська, вул.Кожанське шосе, вул.Корчіївка, вул.Котляревського: 33–55; вул.Лугова, вул.Л.Українки, вул.Марка Вовчка, вул.Миру: 35, 37, 39, 41, 43, 45, 47, 49, 51, 53–88; вул.Молодіжна, вул.Незалежна, вул.Нова, вул.Околонська, вул.Садова, вул.Степова, вул.Шкільна, пров.Заводський, пров.Степовий, Відгодівельний пункт, Житлове містечко, Лісова сторожа</t>
  </si>
  <si>
    <t>вул.Незалежна, 4, с.Триліси, Фастівський р-н, Київська обл., 08552 (школа, фойє)</t>
  </si>
  <si>
    <t>с.Фастівець, с.Гвардійське</t>
  </si>
  <si>
    <t>вул.Дружби, 90А, с.Фастівець, Фастівський р-н, Київська обл., 08541 (будинок культури, актова зала)</t>
  </si>
  <si>
    <t>с.Клехівка</t>
  </si>
  <si>
    <t>вул.Мічуріна, 15, с.Клехівка, Фастівський р-н, Київська обл., 08541 (сільський клуб, зала)</t>
  </si>
  <si>
    <t>с.Червоне</t>
  </si>
  <si>
    <t>вул.Шевченка, 1, с.Червоне, Фастівський р-н, Київська обл., 08543 (школа, кабінет зарубіжної літератури)</t>
  </si>
  <si>
    <t>с.Мотовилівка – вул.Автозаправочна, вул.Бишівська, вул.Богуна, вул.Борівська, вул.Вишнева, вул.Вишняківська, вул.В.Івасюка, вул.Володимирська, вул.Грушевського, вул.Дружби, вул.Дубинська, вул.Західна, вул.Зелена, вул.Квітнева, вул.Козацька, вул.Коцюбинського, вул.Кривоноса, вул.Лесі Українки, вул.Львівська, вул.Матросова, вул.Одеська, вул.Озерна, вул.Перехресна, вул.Північна, вул.Підлісна, вул.П.Мирного, вул.Польова, вул.Рокотянська, вул.Садова, вул.Серпнева, вул.Собківська, вул.Соборна, вул.Сорочинська, вул.Стельмащука, вул.Степова, вул.Страшуківська, вул.Українська, вул.Фастівська, вул.Франка: 1–29; вул.Чехова, вул.Шевченка: 2–76; вул.Шкільна, вул.Ялинкова, вул.Ярова, пров.Вишневий, пров.О.Вишні, пров.Освіти, пров.Польовий, пров.Садовий, пров.Собківський, пров.Транспортний, пров.Яровий, СТ ’Будівельник’, СТ ’Вишеньки’, СТ ’Вишняки’, СТ ’Гай’, СТ ’Гудок’, СТ ’Дружба-2’, СТ ’Каштан’, СТ ’Колос’, СТ ’Легенда’, СТ ’Луч’, СТ ’Нива’, СТ ’Отклик’, СТ ’Ромашка’, СТ ’Сонячний’, СТ ’Стугна’, СТ ’Урожай’, СТ ’Юність’, СТ ’Явір’</t>
  </si>
  <si>
    <t>вул.Шевченка, 1, с.Мотовилівка, Фастівський р-н, Київська обл., 08522 (школа, фойє)</t>
  </si>
  <si>
    <t>с.Мотовилівка – вул.Будівельна, вул.Виноградна, вул.Вінницька, вул.Дачна, вул.Залізнична, вул.Зіркова, вул.Лісна, вул.Лугова, вул.Миронівська, вул.Миру, вул.Молодіжна, вул.Нова, вул.Нова Лісна, вул.Поповича, вул.Привокзальна, вул.Прорізна, вул.Світла, вул.Ставкова, вул.Франка: 30–177А; вул.Шевченка: 77–214; вул.Яблунева, пров.Залізничний, пров.Зелений, пров.Зірковий, пров.Лісовий, Лісовий кордон, ПСГ ’Зірка’, СТ ’Експрес’, СТ ’Каштан-1’, СТ ’Лісова пісня’, СТ ’Плазмотрон’, СТ ’Світанок’, СТ ’Унава’, СТ ’Унава-1’, 907 км МШС</t>
  </si>
  <si>
    <t>вул.Шевченка, 1, с.Мотовилівка, Фастівський р-н, Київська обл., 08522 (початкова школа, фойє)</t>
  </si>
  <si>
    <t>с.Велика Мотовилівка</t>
  </si>
  <si>
    <t>вул.Шкільна, 3, с.Велика Мотовилівка, Фастівський р-н, Київська обл., 08522 (школа, фойє)</t>
  </si>
  <si>
    <t>с.Вишняки, с.Тарасенки</t>
  </si>
  <si>
    <t>вул.Тітова, 1, с.Вишняки, Фастівський р-н, Київська обл., 08522 (Вишняківський фельдшерський пункт, фойє)</t>
  </si>
  <si>
    <t>с.Яхни</t>
  </si>
  <si>
    <t>вул.Гагаріна, 1, с.Яхни, Фастівський р-н, Київська обл., 08556 (школа, спортивна зала)</t>
  </si>
  <si>
    <t>смт Борова – вул.Буйка, вул.Вишнева, вул.В.Сосюри, вул.Г.Сковороди, вул.Залізнична, вул.Калабаліна, вул.Леоніда Барановського, вул.М.Крюківської, вул.Остапа Вишні, вул.Польова, вул.Пушкіна, вул.Свободи, вул.Українська, вул.Червоних Троянд, вул.Щаслива, вул.Яблунева, вул.1 Грудня, вул.1 Травня, вул.40-річчя Перемоги, вул.8 Березня, пров.Г.Сковороди, пров.Небесної Сотні, пров.Ольги Косовської, пров.1 Грудня, СТ ’Білки’</t>
  </si>
  <si>
    <t>вул.Пушкіна, 68, смт Борова, Фастівський р-н, Київська обл., 08520 (школа, фойє)</t>
  </si>
  <si>
    <t>смт Борова – вул.Васильківська: 15, 17, 19, 21, 23, 25, 27, 29, 31, 33, 35, 37–146; вул.Вокзальна, вул.Гагаріна, вул.Глібова, вул.Дружби, вул.Зелена, вул.Лісна, вул.Миру, вул.Нововокзальна, вул.Оксани Петрусенко, вул.Садова, вул.Театральна, вул.Тітова, вул.Франка, вул.Шевченка, пров.Кузнечний, пров.Миру, будинок МШС 46 км, будинок операторів, гуртожиток ДОКу, Лісовий кордон 245 квартал, Лісовий кордон 250 квартал, станція Мотовилівка 46 км</t>
  </si>
  <si>
    <t>вул.Миру, 36, смт Борова, Фастівський р-н, Київська обл., 08520 (школа, фойє)</t>
  </si>
  <si>
    <t>смт Борова – вул.Ватутіна, вул.В.Бойка, вул.Зоряна, вул.Квіткова, вул.Кожедуба, вул.Набережна, вул.Ново-Фастівська, вул.Озерна, вул.Південна, вул.Поповича, вул.Соборності, вул.Сонячна, вул.Тополева, вул.Фастівська, вул.Федіра Черника, вул.Чехова, вул.Шовковична, пров.Михайлівський, пров.Ново-Фастівський, пров.Сонячний, пров.Федіра Черника, пров.Щасливий, тупик Михайлівський, СТ ’Стугна-4’</t>
  </si>
  <si>
    <t>вул.Франка, 3, смт Борова, Фастівський р-н, Київська обл., 08520 (будинок культури, актова зала)</t>
  </si>
  <si>
    <t>смт Борова – вул.Б.Хмельницького, вул.Васильківська: 1–14, 16, 18, 20, 22–22А, 24, 26, 28, 30, 32, 34, 36; вул.Іванкова, вул.Калинова, вул.Київська, вул.Крайового, вул.Лугова, вул.Мічуріна, вул.Молодіжна, вул.Олександра Свірського, вул.Січових Стрільців, вул.Соколова, вул.Суворова, пров.Абрикосний, пров.Сергія Гуріча, пров.Соколова, пров.Ставковий, пров.Суворова, пров.Табірний, СТ ’Стугна’</t>
  </si>
  <si>
    <t>вул.Олександра Свірського, 2, смт Борова, Фастівський р-н, Київська обл., 08520 (Київська дослідна станція, їдальня)</t>
  </si>
  <si>
    <t>смт Кожанка – вул.Абрикосова, вул.Виноградна, вул.Квітнева, вул.Кооперативна, вул.Лугова, вул.Миколаєнка, вул.Польова, вул.Садова, вул.Триліська, вул.Шевченка: 85, 87, 89, 91, 93, 95, 97, 99, 101, 103, 105, 107, 109, 111, 113–331; вул.Яблунева, пров.Кільцевий, пров.Кооперативний, пров.Лісовий, пров.Луговий, пров.Миру, пров.Садовий, пров.Шевченка</t>
  </si>
  <si>
    <t>вул.Шевченка, 173, смт Кожанка, Фастівський р-н, Київська обл., 08550 (школа, фойє)</t>
  </si>
  <si>
    <t>смт Кожанка – вул.Андрія Галущенка, вул.Андрія Сабадаша, вул.Вишнева, вул.Гагаріна, вул.Дачна, вул.Дружби, вул.Заводська, вул.Завокзальна, вул.Залізнична, вул.Інтернаціональна, вул.Миру, вул.Півня, вул.Півнянська, вул.Поштова, вул.Сергія Гуріча, вул.Скрипака, вул.Шевченка: 1–84, 86, 88, 90, 92, 94, 96, 98, 100, 102, 104–104А, 106, 108, 110, 112; пров.Гагаріна, пров.Заводський, буд. МШС, буд.МШС 939 КМ</t>
  </si>
  <si>
    <t>вул.Заводська, 5, смт Кожанка, Фастівський р-н, Київська обл., 08550 (будинок культури, фойє)</t>
  </si>
  <si>
    <t>смт Кожанка – вул.Зубарська, вул.Комарова, вул.Комісарова, вул.Новоселицька, вул.Піонерська, вул.Софіївська, вул.Шкільна, пров.Зарічний, пров.Комісарова, пров.Польовий, с.Софіївка</t>
  </si>
  <si>
    <t>вул.Шкільна, 26, смт Кожанка, Фастівський р-н, Київська обл., 08550 (школа, фойє)</t>
  </si>
  <si>
    <t>с-ще Степове</t>
  </si>
  <si>
    <t>вул.Новоселицька, 3, с-ще Степове, Фастівський р-н, Київська обл., 08550 (контора радгоспу, кімната № 2)</t>
  </si>
  <si>
    <t>м.Фастів – вул.Годованцева, вул.Дорогинська, вул.Дорошенка, вул.Європейська, вул.Журавлина, вул.Козацька, вул.Лебедина, вул.Лугова, вул.Папаніна, вул.Райдужна, вул.Сагайдачного, вул.Сковороди, вул.Солов’їна, вул.Сонячна, вул.Ювілейна, пров.Героїв Танкістів, пров.Дорогинський, пров.Європейський, пров.Луговий, пров.Папаніна</t>
  </si>
  <si>
    <t>пров.Європейський, 2, м.Фастів, Київська обл., 08500 (дільниця зрідженого газу, приміщення загального користування)</t>
  </si>
  <si>
    <t>вул.Бишівська, 2, м.Фастів, Київська обл., 08500 (Товариство з обмеженою відповідальністю "Фастів-АВТОТРАНС", адмінбудівля)</t>
  </si>
  <si>
    <t>м.Фастів – вул.Зарічна, вул.Зоряна, вул.Калинова, вул.Квітнева, вул.Княгині Ольги: 2–31, 36, 38–40А, 42, 44, 46, 48, 50, 52, 54; вул.Моріна, вул.Покровська, вул.С.Васильченка, вул.Свято-Покровська: 1–28, 30, 32, 34, 36, 38, 40–40А; вул.Скригалівська, вул.Стеценка, пров.Квітневий, пров.Княгині Ольги, пров.Скригалівський, пров.Стеценка</t>
  </si>
  <si>
    <t>вул.С.Васильченка, 21, м.Фастів, Київська обл., 08500 (школа №3, фойє)</t>
  </si>
  <si>
    <t>вул.С.Васильченка, 21, м.Фастів, Київська обл., 08500 (школа №3, спортивний зал)</t>
  </si>
  <si>
    <t>м.Фастів – вул.Білоцерківська, вул.Гайдамаків: 1–78, 80–82; вул.Героїв України: 2, 4–4Б, 6, 8, 10, 12, 14, 18, 20, 22, 24, 26, 28, 30; вул.Гетьманська: 1А–59, 61; вул.Данила Галицького, вул.Добролюбова, вул.Івана Мазепи: 13, 15, 17, 19–49; вул.Каштанова, вул.Кільцева, вул.Комарова, вул.Льва Толстого: 10, 12, 14–14А, 16–46; вул.Миколи Глухенького, вул.Слабенюка, вул.Чапського, вул.8-го Березня, пров.Кільцевий, пров.Миколи Глухенького, пров.Мирний</t>
  </si>
  <si>
    <t>вул.Комарова, 6, м.Фастів, Київська обл., 08500 (школа №4, вестибюль, 1-й поверх)</t>
  </si>
  <si>
    <t>м.Фастів – вул.Андрія Кузьменка, вул.Богдана Хмельницького, вул.Вишнева, вул.Гайдамаків: 79, 83–204; вул.Гетьманська: 60–60А, 62–159; вул.Джерельна, вул.Набережна, вул.Невського, вул.Незалежності: 32–71; вул.Підгірна, вул.Правобережна, вул.Січових Стрільців, пров.Гайдамаків, пров.Джерельний, пров.Зоряний, пров.Незалежності, пров.Правобережний</t>
  </si>
  <si>
    <t>вул.Гетьманська, 79А, м.Фастів, Київська обл., 08500 (школа №7, вестибюль, 1-й поверх)</t>
  </si>
  <si>
    <t>м.Фастів – вул.Бенардоса, вул.Будівельна, вул.Великопокровська, вул.Героїв України: 1, 3, 5, 7, 9, 11, 13, 15–17, 19, 21, 23, 25–25А, 27, 29, 31–154; вул.Зелена, вул.Лісова, вул.Мічуріна, вул.Потіївська, вул.Проліскова, вул.Стадіонна, вул.Челюскінців, вул.Чернишевського, пров.Богдана Хмельницького, пров.Будівельний, пров.Великопокровський, пров.Героїв України, пров.Мічуріна, пров.Набережний, пров.Пролісковий, пров.Стадіонний, пров.Челюскінців, пров.1-й Казнівський, пров.2-й Казнівський</t>
  </si>
  <si>
    <t>вул.Гетьманська, 79А, м.Фастів, Київська обл., 08500 (школа №7, коридор, 1-й поверх)</t>
  </si>
  <si>
    <t>м.Фастів – вул.Андрія Шептицького, вул.Виконробське містечко, вул.Живзахист, вул.Кожанське шосе, вул.Козятинська, вул.Кривоноса, вул.Кулібіна, вул.Локомотивна, вул.Ломоносова, вул.Миронівська, вул.Миронівський парк, вул.О.Зінченка, вул.Робітнича, вул.Трудова, вул.Червонянська, вул.Ю.Новіцького, пров.Кривоноса, пров.Робітничий, пров.Трудовий, пров.Ю.Новіцького, МК-29</t>
  </si>
  <si>
    <t>вул.О.Зінченка, 5, м.Фастів, Київська обл., 08500 (школа №12, каб.2)</t>
  </si>
  <si>
    <t>м.Фастів – вул.Буйка, вул.Возз’єднання, вул.Галафеєва: 51–108; вул.Завокзальна, вул.Ковпака, вул.Поштова, вул.Прорізна, вул.Родини Симиренків, вул.Яблунева, вул.Якубовського, пров.Пожежний, пров.Поштовий, пров.Прорізний, пров.Якубовського</t>
  </si>
  <si>
    <t>вул.Якубовського, 14, м.Фастів, Київська обл., 08500 (загальноосвітня школа І-ІІІ ст. №10-Гімназія", вестибюль, 2-й поверх)</t>
  </si>
  <si>
    <t>м.Фастів – вул.Дружби: 1–7А, 9–19; вул.Залізнична, вул.Новокиївська, вул.Олега Кошового, вул.Південна, вул.Правди, вул.Рибалка, пров.Південний, МП,4 км</t>
  </si>
  <si>
    <t>вул.Якубовського, 14, м.Фастів, Київська обл., 08500 (Загальноосвітня школа І-ІІІ ступенів №10-Гімназія", коридор, 1-й поверх)</t>
  </si>
  <si>
    <t>м.Фастів – вул.Великоснітинська, вул.Галафеєва: 1–49; вул.Гусєва, вул.Дружби: 8; вул.Затишна, вул.Кривця, вул.Лянгасова, вул.Путьова, вул.Транспортна, вул.Українська, вул.Ягідна, пров.Гусєва, пров.Кривця, пров.Південно-Західний, пров.Транспортний, ЕМП-707</t>
  </si>
  <si>
    <t>вул.Великоснітинська, 63, м.Фастів, Київська обл., 08500 (ліцей-інтернат, спортивний зал, 1-й поверх)</t>
  </si>
  <si>
    <t>м.Фастів – вул.Бондарівська, вул.Броварська, вул.В.Винниченка, вул.Гоголя, вул.І.Виговського, вул.Козацької Слави, вул.Короленка, вул.Лермонтова, вул.Лесі Українки, вул.Лисенка, вул.Маяковського, вул.МПС, вул.Нагорна, вул.Новікова, вул.Пилипа Орлика, вул.Снігурівська, вул.Терешкової, вул.Тичини, вул.Тітова, вул.Тургенєва, вул.Чехова, пров.Броварський, пров.Козацької Слави, пров.Лермонтова, пров.Пилипа Орлика, пров.Терешкової, пров.Тітова, 917 МПС</t>
  </si>
  <si>
    <t>вул.Тітова, 95, м.Фастів, Київська обл., 08500 (початкова школа №11, спортивний зал)</t>
  </si>
  <si>
    <t>м.Фастів – вул.Героїв Прикордонників, вул.Київська: 4, 6, 10, 12–69; вул.Кутузова, вул.Лізи Чайкіної, вул.Молодіжна, вул.Озерна, вул.Олександра Цьопича, вул.Суворова, вул.Франка, вул.Шевченка: 51–74; пров.В.Шестопала, пров.Київський, пров.Комунальний, пров.Кутузова, пров.Озерний, пров.Олександра Цьопича, пров.Суворова, пров.Франка</t>
  </si>
  <si>
    <t>вул.Героїв Прикордонників, 1, м.Фастів, Київська обл., 08500 (виконробська дільниця №3, актовий зал)</t>
  </si>
  <si>
    <t>м.Фастів – вул.Івана Ступака: 14, 16, 18–36; вул.Київська: 5–5А, 7–9, 11;</t>
  </si>
  <si>
    <t>вул.Шевченка, 51, м.Фастів, Київська обл., 08500 (школа №9, малий спортивний зал, 2-й поверх)</t>
  </si>
  <si>
    <t>м.Фастів – вул.Брандта, вул.Володимира Великого: 1; вул.Нова, вул.Соборна: 1–16А; вул.Шевченка: 16, 18–20, 22, 24, 26, 28–46; пров.Брандта</t>
  </si>
  <si>
    <t>вул.Брандта, 65, м.Фастів, Київська обл., 08500 (відділ з питань фізичної культури та спорту, спортивний зал)</t>
  </si>
  <si>
    <t>пл.Перемоги, 1, м.Фастів, Київська обл., 08500 (міський Палац культури, фойє, 1-й поверх)</t>
  </si>
  <si>
    <t>м.Фастів – вул.Андрія Саєнка, вул.Овражна, вул.Соборна: 32, 34–36, 44–54, 57, 59, 63–65, 67–69; пров.Андрія Саєнка, пров.Овражний</t>
  </si>
  <si>
    <t>пл.Перемоги, 1, м.Фастів, Київська обл., 08500 (міський Палац культури, вестибюль, 1-й поверх)</t>
  </si>
  <si>
    <t>м.Фастів – вул.Буцикова, вул.Зої Космодем’янської, вул.Івана Ступака: 1–13, 15, 17; вул.Капітана Строкова, вул.Некрасова, вул.Павла Полуботка, вул.Польова, пров.Буцикова, пров.Зої Космодем’янської, пров.Коцюбинського, пров.Леонтовича, пров.Польовий, пров.Радянський, пров.Шевченка</t>
  </si>
  <si>
    <t>вул.Івана Ступака, 10, м.Фастів, Київська обл., 08500 (школа №5, вестибюль, 2-й поверх)</t>
  </si>
  <si>
    <t>м.Фастів – вул.Ватутіна, вул.Зигмунда Козара, вул.Івана Мазепи: 1–12, в/ч А 1020, в/ч А 1867; вул.Костельна, вул.Матросова, вул.Небесної Сотні: 1–10А, 12; вул.Незалежності: 2–31; вул.Панфілова, вул.Садова: 1А–2А, 4, 6–10; вул.С.Петлюри: 3, 10–71; вул.Унавська, пров.Матросова</t>
  </si>
  <si>
    <t>вул.Льва Толстого, 9, м.Фастів, Київська обл., 08500 (школа №1, вестибюль, 2-й поверх)</t>
  </si>
  <si>
    <t>м.Фастів – вул.Володимира Великого: 2–47; вул.Івана Мазепи: 14, 16, 18; вул.Льва Толстого: 11, 13, 15; вул.Садова: 1, 3, 5, 12–26; вул.Семена Палія, пров.Дачний, пров.Садовий</t>
  </si>
  <si>
    <t>вул.Льва Толстого, 9, м.Фастів, Київська обл., 08500 (школа №1, вестибюль, 1-й поверх)</t>
  </si>
  <si>
    <t>м.Фастів – вул.Васильківська, вул.Володимира Косовського, вул.Друкарська, вул.Миру, вул.Небесної Сотні: 11, 13–31; вул.Осипенка, вул.Родини Онищенків, вул.С.Петлюри: 2, 5–9; вул.Чкалова, вул.Ярослава Мудрого: 1–33, 43–47; пров.Небесної Сотні, пров.Родини Онищенків, пров.Соборний</t>
  </si>
  <si>
    <t>вул.Ярослава Мудрого, 44, м.Фастів, Київська обл., 08500 (школа №2, приміщення початкових класів, вестибюль)</t>
  </si>
  <si>
    <t>м.Фастів – вул.Ярослава Мудрого: 36–42; пров.Ярослава Мудрого</t>
  </si>
  <si>
    <t>вул.Ярослава Мудрого, 44, м.Фастів, Київська обл., 08500 (школа №2, музичний клас)</t>
  </si>
  <si>
    <t>м.Фастів – вул.Героїв Танкістів, вул.Річна, вул.Соборна: 56, 58, 60, 66, 70–135; пров.Річний</t>
  </si>
  <si>
    <t>вул.Ярослава Мудрого, 44, м.Фастів, Київська обл., 08500 (школа №2, вестибюль, 2-й поверх)</t>
  </si>
  <si>
    <t>с.Тарасівка – вул.Березова, вул.Богдана Хмельницького, вул.Братів Чмілів, вул.Ватутіна, вул.Вентова Івана Францовича, вул.Вікентія Хвойки, вул.Володимирська, вул.Гончара, вул.Довженка, вул.Кленова, вул.Комарова, вул.Леоніда Бикова, вул.Марії Залевської, вул.Н. Олійніченко, вул.Парникова, вул.Платона Воронька, вул.Черешнева, вул.Шевченка: 101–187; вул.Шкільна, вул.Ярова, пров.Братів Щеглів, пров.Патріотів: 1–6, 8; пров.Північний</t>
  </si>
  <si>
    <t>вул.Шкільна, 2, с.Тарасівка, Києво-Святошинський р-н, Київська обл., 08161 (Тарасівська загальноосвітня школа I-III ступенів, фойє, 2-й поверх)</t>
  </si>
  <si>
    <t>Макарівська центральна районна лікарня</t>
  </si>
  <si>
    <t>вул.Б.Хмельницького, 56, смт Макарів, Макарівський р-н, Київська обл., 08000</t>
  </si>
  <si>
    <t>Фастівська центральна районна лікарня</t>
  </si>
  <si>
    <t>вул.Льва Толстого, 17, м.Фастів, Київська обл., 08500</t>
  </si>
  <si>
    <t>Комунальне некомерційне підприємство Фастівської міської ради "Фастівський міський Центр первинної медичної (медико-санітарної) допомоги"</t>
  </si>
  <si>
    <t>вул.Київська, 57, м.Фастів, Київська обл., 08500</t>
  </si>
  <si>
    <t>м.Долинська – вул.Дружби народів: 24–32; вул.Нова: 92–108;</t>
  </si>
  <si>
    <t>вул.Ольгерда Бочковського, 13, м.Долинська, Долинський р-н, Кіровоградська обл., 28500 (школа №3, рекреація)</t>
  </si>
  <si>
    <t>м.Долинська – вул.Дружби народів: 14–20; вул.Нова: 76–90; вул.Ольгерда Бочковського: 5, 7;</t>
  </si>
  <si>
    <t>вул.Нова, 80А, м.Долинська, Долинський р-н, Кіровоградська обл., 28500 (житлово-комунальне управління, зал засідань)</t>
  </si>
  <si>
    <t>м.Долинська – вул.Богдана Хмельницького, вул.Відродження, вул.Калинова, вул.Лесі Українки, вул.Надії, вул.Нова: 1–70; вул.Паркова, вул.Приморська, вул.Соборності України: 48; вул.Соснова, пров.Козацький, пров.Чумацький</t>
  </si>
  <si>
    <t>вул.Ольгерда Бочковського, 1, м.Долинська, Долинський р-н, Кіровоградська обл., 28500 (школа №4, рекреація)</t>
  </si>
  <si>
    <t>м.Долинська – вул.Гоголя: 12, 14–64; вул.Івана Франка: 18А–47; вул.Івана Яковенка: 3–106; вул.Олексієнка, вул.Ольгерда Бочковського: 2–4А, 6, 8–66А; вул.Сичова: 17, 21–21А, 23–23А, 25–80; вул.Соборності України: 33–43, 53; вул.Сонячна: 2–11, 13, 15А–17А, 19, 21, 23, 25, 27, 29, 31, 33, 35, 37, 39, 41, 43, 45, 47, 51, 53, 55–57, 59–87; вул.Чкалова: 3–100; вул.8 Березня: 3–97; пров.Братів Клепачів: 16–24; пров.Євгена Коновальця: 2, 4А–7; пров.Костя Гордієнка: 16–18А, 27–31А;</t>
  </si>
  <si>
    <t>вул.Соборності України, 44, м.Долинська, Долинський р-н, Кіровоградська обл., 28500 (молодіжний центр "Червона калина", фойє)</t>
  </si>
  <si>
    <t>м.Долинська – вул.Затишна: 160–205А; вул.Івана Яковенка: 107–170; вул.Сонячна: 12, 14, 18, 20, 22, 24, 26, 28, 30, 32–32А, 34–34А, 36, 38, 40, 42–42А, 44, 46, 48–50, 52, 54, 58, 89–139; вул.Центральна: 155А, 157А, 159, 161А, 163А, 165А, 167, 169А, 171А, 173А, 175, 177, 179, 181–185, 187, 201, 268–294; вул.Чкалова: 104–164; вул.Шевченка: 40, 42, 44–46А, 48–48А, 52, 56, 58, 159–197; вул.8 Березня: 98–137; пров.Пилипа Орлика, пров.Транспортний: 14–23, 34–70; пров.8 Березня, с.Степове</t>
  </si>
  <si>
    <t>вул.Сонячна, 4А, м.Долинська, Долинський р-н, Кіровоградська обл., 28500 (школа №1, малий спортивний зал)</t>
  </si>
  <si>
    <t>м.Долинська – вул.Затишна: 1–159; вул.Сергія Горячка, вул.Соборності України: 7–22; вул.Тесленка, вул.Центральна: 81, 85–155, 156–157, 158, 160–161, 162–163, 165, 166, 168–169, 170–171, 172–173, 174, 176, 178, 180, 186, 188–200, 202–266; пров.Братів Клепачів: 3–10; пров.Євгена Коновальця: 3–4, 8–14; пров.Костя Гордієнка: 4–13, 19–23; пров.Полтавський, пров.Шевченка</t>
  </si>
  <si>
    <t>вул.Центральна, 139, м.Долинська, Долинський р-н, Кіровоградська обл., 28500 (будинок дитячої творчості, фойє)</t>
  </si>
  <si>
    <t>м.Долинська – вул.Лазарева, вул.Шевченка: 1–39, 41, 43, 47, 49, 55, 57–57А, 61–155; Жд будка 81 км</t>
  </si>
  <si>
    <t>вул.Лазарева, 8, м.Долинська, Долинський р-н, Кіровоградська обл., 28500 (культурно-дозвіллєвий комплекс, фойє)</t>
  </si>
  <si>
    <t>м.Долинська – вул.Берегова, вул.Волохінська: 49–96; вул.Гоголя: 1А–11, 13; вул.Заводська, вул.Залізнична: 34, 36, 38, 40–42, 44, 46, 48, 50, 54–93; вул.Зелена, вул.Івана Франка: 1–18; вул.Перемоги, вул.Сичова: 1–16А, 18–20А, 22, 24; вул.Центральна: 80А, 84; пров.Гоголя, пров.Заводський, пров.Петра Калнишевського</t>
  </si>
  <si>
    <t>вул.Центральна, 84, м.Долинська, Долинський р-н, Кіровоградська обл., 28500 (стадіон "Колос", спортивний зал)</t>
  </si>
  <si>
    <t>м.Долинська – вул.Бойка, вул.Волохінська: 1–48; вул.Гагаріна, вул.Декабристів, вул.Дмитра Донцова, вул.Залізнична: 1–33, 35, 37, 39–39А, 43, 45, 47, 49, 51–53; вул.Київської Русі, вул.Олександра Козьми, вул.Попова, вул.Центральна: 1–80; пров.Васильченка, пров.Знам’янський, пров.Симона Петлюри</t>
  </si>
  <si>
    <t>вул.Центральна, 2Б, м.Долинська, Долинський р-н, Кіровоградська обл., 28500 (міський клуб, зала)</t>
  </si>
  <si>
    <t>м.Долинська – вул.В’ячеслава Чорновола: 2–4, 6, 10А, 12, 14, 16, 18, 22, 24, 26, 28–32, 36, 38, 40, 42, 44, 46, 48, 52, 56, 58, 60, 62, 66, 68, 72, 74, 76–114; вул.Героїв Крут: 217, 219–221, 223–350; вул.Гетьмана Івана Мазепи, вул.Івана Богуна: 1–2, 3–4, 5–6, 7, 9, 11–12, 15–16, 17–18, 19, 23–24, 25–30, 31–32, 33–34, 35–36, 37–38, 39–40, 41–42, 43–44, 45–48, 49–50, 51, 52, 53–54, 56; вул.Корольова, вул.Макаренка: 181, 183, 185, 187–298А; вул.Мирна: 67–69А, 71, 73, 75, 77, 79, 83–160; вул.Мічуріна: 219–343; вул.Ольги Долинської, вул.Садова, вул.Чумацький Шлях: 168–260; вул.Широка, вул.Яра Славутича: 49, 51, 53, 55, 57, 59, 61, 63, 65, 67, 69, 71–164; пров.Південий, пров.Транспортний: 2–6, 24–28; Жд будка 164 км</t>
  </si>
  <si>
    <t>вул.Чумацький Шлях, 35, м.Долинська, Долинський р-н, Кіровоградська обл., 28500 (адміністративний будинок дистанції колії, актова зала)</t>
  </si>
  <si>
    <t>вул.Мічуріна, 174, м.Долинська, Долинський р-н, Кіровоградська обл., 28500 (навчально-учбовий комбінат, учбовий кл.2)</t>
  </si>
  <si>
    <t>м.Долинська – вул.Вишневецького, вул.Героїв Крут: 1–118; вул.Макаренка: 1–93А, 96, 98, 100, 102–106, 108, 110–110А; вул.Мічуріна: 1–116; вул.Польова: 1–127, 131; вул.Чумацький Шлях: 1А–64А; пров.Василя Стуса, пров.Вокзальний, пров.Добровольчих Батальйонів, пров.Івана Карпенка Карого, пров.Миколи Міхновського, пров.Петра Косенка, Жд будка 74 км, Жд будка 77 км</t>
  </si>
  <si>
    <t>вул.Чумацький Шлях, 20, м.Долинська, Долинський р-н, Кіровоградська обл., 28500 (комунальне підприємство, каб.6)</t>
  </si>
  <si>
    <t>смт Молодіжне</t>
  </si>
  <si>
    <t>вул.Шкільна, 5, смт Молодіжне, Долинський р-н, Кіровоградська обл., 28524 (будинок культури, зала)</t>
  </si>
  <si>
    <t>с.Антонівка</t>
  </si>
  <si>
    <t>вул.Мирна, 18, с.Антонівка, Долинський р-н, Кіровоградська обл., 28524 (сільський клуб, зала)</t>
  </si>
  <si>
    <t>вул.Центральна, 38А, с.Березівка, Долинський р-н, Кіровоградська обл., 28524 (сільський клуб, фойє)</t>
  </si>
  <si>
    <t>с.Катеринівка, с.Очеретяне, с.Фалькове</t>
  </si>
  <si>
    <t>вул.Кушніра, 52, с.Катеринівка, Долинський р-н, Кіровоградська обл., 28544 (школа, кл.1)</t>
  </si>
  <si>
    <t>с.Богданівка, с.Славне</t>
  </si>
  <si>
    <t>вул.Будівельна, 44, с.Богданівка, Долинський р-н, Кіровоградська обл., 28543 (початкова школа, канцелярія)</t>
  </si>
  <si>
    <t>с.Братський Посад, с.Вишневе, с.Гординівка, с.Згода, с.Марфівка, с.Новоданилівка</t>
  </si>
  <si>
    <t>вул.Нова, 4, с.Марфівка, Долинський р-н, Кіровоградська обл., 28545 (школа, вестибюль)</t>
  </si>
  <si>
    <t>с.Братолюбівка, с.Дубровине</t>
  </si>
  <si>
    <t>вул.Миру, 10, с.Братолюбівка, Долинський р-н, Кіровоградська обл., 28512 (будинок культури, дискозал)</t>
  </si>
  <si>
    <t>с.Варварівка, с.Ситаєве</t>
  </si>
  <si>
    <t>вул.Садова, 4, с.Варварівка, Долинський р-н, Кіровоградська обл., 28510 (будинок культури, зала)</t>
  </si>
  <si>
    <t>вул.Центральна, 70, с.Василівка, Долинський р-н, Кіровоградська обл., 28511 (будинок культури, фойє)</t>
  </si>
  <si>
    <t>с.Гурівка</t>
  </si>
  <si>
    <t>вул.Новосвітська, 9В, с.Гурівка, Долинський р-н, Кіровоградська обл., 28540 (будинок культури, зала)</t>
  </si>
  <si>
    <t>с.Благодатне</t>
  </si>
  <si>
    <t>вул.8 Березня, 11, с.Благодатне, Долинський р-н, Кіровоградська обл., 28540 (фельдшерсько-акушерський пункт, зала)</t>
  </si>
  <si>
    <t>с.Іванівка, с.Веселі Боковеньки, с.Зелений Гай, с.Нагірне, с.Никифорівка</t>
  </si>
  <si>
    <t>вул.Давидова, 19, с.Іванівка, Долинський р-н, Кіровоградська обл., 28513 (сільська рада, актовий зал)</t>
  </si>
  <si>
    <t>с.Ганнівка</t>
  </si>
  <si>
    <t>вул.Гоголя, 34, с.Ганнівка, Долинський р-н, Кіровоградська обл., 28514 (школа, їдальня)</t>
  </si>
  <si>
    <t>с.Бокове – вул.Зарічна, вул.Миркаленка, вул.Нова, вул.Покровська, вул.Шкільна, пл.Миру, пров.Береговий, пров.Вербний, пров.Верхній, пров.Вишневий, пров.Кооперативний, пров.Лєрмонтова, пров.Пісочний, пров.Тімірязєва, пров.Тополиний</t>
  </si>
  <si>
    <t>пл.Миру, 3, с.Бокове, Долинський р-н, Кіровоградська обл., 28516 (будинок культури, актовий зал)</t>
  </si>
  <si>
    <t>с.Бокове – вул.Берегова, вул.Козацька, вул.Кринична, вул.Пушкіна, вул.Сонячна, вул.Шевченка, пров.Боківський, пров.Профирівський</t>
  </si>
  <si>
    <t>вул.Козацька, 68, с.Бокове, Долинський р-н, Кіровоградська обл., 28516 (сільський клуб, кабінет директора)</t>
  </si>
  <si>
    <t>с.Лаврівка</t>
  </si>
  <si>
    <t>вул.Молодіжна, 7, с.Лаврівка, Долинський р-н, Кіровоградська обл., 28523 (сільська рада, зал засідань)</t>
  </si>
  <si>
    <t>с.Маловодяне</t>
  </si>
  <si>
    <t>пров.Транспортний, 1А, с.Маловодяне, Долинський р-н, Кіровоградська обл., 28505 (школа, вестибюль)</t>
  </si>
  <si>
    <t>с.Писанка, с.Червоне Озеро</t>
  </si>
  <si>
    <t>вул.Шкільна, 8, с.Червоне Озеро, Долинський р-н, Кіровоградська обл., 28505 (школа, кл.1)</t>
  </si>
  <si>
    <t>с.Новогригорівка Друга</t>
  </si>
  <si>
    <t>вул.Садова, 57, с.Новогригорівка Друга, Долинський р-н, Кіровоградська обл., 28541 (сільський клуб, зала)</t>
  </si>
  <si>
    <t>с.Новогригорівка Перша</t>
  </si>
  <si>
    <t>вул.30-річчя Перемоги, 72, с.Новогригорівка Перша, Долинський р-н, Кіровоградська обл., 28522 (будинок культури, фойє)</t>
  </si>
  <si>
    <t>пров.Космонавтів, 6, с.Широка Балка, Долинський р-н, Кіровоградська обл., 28524 (сільський клуб, фойє)</t>
  </si>
  <si>
    <t>вул.Степова, 48А, с.Новоолександрівка, Долинський р-н, Кіровоградська обл., 28533 (сільський клуб, зала)</t>
  </si>
  <si>
    <t>с.Федоро-Шулічине</t>
  </si>
  <si>
    <t>вул.Степова, 107, с.Федоро-Шулічине, Долинський р-н, Кіровоградська обл., 28533 (школа, вестибюль)</t>
  </si>
  <si>
    <t>вул.Лісова, 2, с.Олександрівка, Долинський р-н, Кіровоградська обл., 28531 (будинок культури, актова зала)</t>
  </si>
  <si>
    <t>с.Новомихайлівка, с.Новошевченкове</t>
  </si>
  <si>
    <t>вул.Замули, 2А, с.Новошевченкове, Долинський р-н, Кіровоградська обл., 28532 (фельдшерсько-акушерський пункт, зала)</t>
  </si>
  <si>
    <t>вул.Шкільна, 3, с-ще Першотравневе, Долинський р-н, Кіровоградська обл., 28530 (сільська рада, обрядова зала)</t>
  </si>
  <si>
    <t>с.Мирне</t>
  </si>
  <si>
    <t>вул.Шкільна, 8, с.Мирне, Долинський р-н, Кіровоградська обл., 28530 (фельдшерсько-акушерський пункт, зала)</t>
  </si>
  <si>
    <t>с.Пишне, с.Червоне</t>
  </si>
  <si>
    <t>вул.Шкільна, 1, с.Пишне, Долинський р-н, Кіровоградська обл., 28542 (сільський будинок культури, фойє)</t>
  </si>
  <si>
    <t>с.Суходільське</t>
  </si>
  <si>
    <t>вул.Олексієнка, 51, с.Суходільське, Долинський р-н, Кіровоградська обл., 28520 (сільський будинок культури, зала)</t>
  </si>
  <si>
    <t>с.Новосавицьке</t>
  </si>
  <si>
    <t>вул.Ляшенка, 67, с.Новосавицьке, Долинський р-н, Кіровоградська обл., 28521 (сільський клуб, зала)</t>
  </si>
  <si>
    <t>вул.Ягідна, 24, с.Лозуватка, Олександрійський р-н, Кіровоградська обл., 28042 (фельдшерсько-акушерський пункт, кімната прийому)</t>
  </si>
  <si>
    <t>смт Нова Прага – вул.Волошкова, вул.Джерельна, вул.Кленова, вул.Короленка, вул.Курганна, вул.Кутузова, вул.Миру: 153–153Г, 155–155А; вул.Салтикова-Щедрина, вул.Суворова, вул.Толстого, вул.Шевченка, с.Олександро-Пащенкове</t>
  </si>
  <si>
    <t>вул.Миру, 153Д, смт Нова Прага, Олександрійський р-н, Кіровоградська обл., 28042 (будинок культури №1, фойє)</t>
  </si>
  <si>
    <t>смт Нова Прага – вул.Золотий Яр, вул.Левадна: 36–139; вул.Миру: 42–152, 154; вул.Радісна, вул.Срібний Яр, вул.Степова: 1–13, 21–21А, 23, 25, 29, 31, 33, 37А–43; вул.Тімірязєва: 1–5, 9–9А; вул.Федора Плотніра, вул.Шолохова, пров.Новопразький, пров.Озерний, пров.Перемоги, пров.Сонячний, пров.8-го Березня</t>
  </si>
  <si>
    <t>вул.Миру, 99А, смт Нова Прага, Олександрійський р-н, Кіровоградська обл., 28042 (школа, фойє)</t>
  </si>
  <si>
    <t>смт Нова Прага – вул.Зарічна, вул.Івана Франка, вул.Козацька: 1–124, 126–130, 132; вул.Левадна: 1–35А; вул.Лермонтова, вул.Миру: 1–41; вул.Молодіжна, вул.Набережна, вул.Ольги Кобилянської, вул.Підкопая, вул.Пушкіна, вул.П’ятихатки, вул.Сапіна, вул.Степова: 14–20, 22–22Г, 24, 26–28А, 30, 32, 34–36, 45–95; вул.Тімірязєва: 6–8Б, 10–45; вул.Тітаренка, вул.Успішна, вул.Центральна: 1–45, 49, 51, 53, 55, 57, 61; пров.Лисенка</t>
  </si>
  <si>
    <t>вул.Козацька, 44, смт Нова Прага, Олександрійський р-н, Кіровоградська обл., 28042 (будинок дитячої та юнацької творчості, фойє)</t>
  </si>
  <si>
    <t>вул.Соборна, 23, смт Нова Прага, Олександрійський р-н, Кіровоградська обл., 28042 (навчально-виховний комплекс, фойє)</t>
  </si>
  <si>
    <t>смт Нова Прага – вул.Вишнева, вул.Гончарна, вул.Горького, вул.Долинна, вул.Козацька: 125, 131, 133–165; вул.Польова, вул.Садова: 58, 62, 64, 66, 68, 70–74, 76, 78–80, 82, 84, 86, 90–92, 94–189; вул.Соборна: 34, 36, 42, 44, 46, 48, 52–166; вул.Спартака, вул.Тихомирова: 62–94; вул.Чкалова, вул.Шмідта, вул.Шовкова, вул.1-го Травня</t>
  </si>
  <si>
    <t>вул.Садова, 116, смт Нова Прага, Олександрійський р-н, Кіровоградська обл., 28042 (школа, фойє)</t>
  </si>
  <si>
    <t>смт Приютівка – вул.Гоголя, вул.Залізнична, вул.Зарічна, вул.Затишна, вул.Межева, вул.Миру, вул.Молодіжна, вул.Набережна, вул.Надії, вул.Олександрійська, вул.Привокзальна, вул.Робоча, вул.Сонячна, вул.Шкільна: 5–21, 23, 25, 27, 29, 31–35, 37, 39, 41, 43, 45, 47, 49, 51–61; пров.Клубний, пров.Межевий, пров.Набережний, пров.Надії, пров.Олександрійський, пров.Привокзальний, Залізнична казарма 316 км, Залізнична казарма 339 км, Залізничний будинок ПД-1</t>
  </si>
  <si>
    <t>вул.Шкільна, 2, смт Приютівка, Олександрійський р-н, Кіровоградська обл., 28034 (школа, актова зала)</t>
  </si>
  <si>
    <t>смт Приютівка – вул.Березівська, вул.Вільна, вул.Войнівське шосе, вул.Гагаріна, вул.Заводська, вул.Зелена, вул.Зернова, вул.Інгулецька, вул.Кожедуба, вул.Користівське шосе, вул.Садова, вул.Тітова, вул.Центральна, вул.Чкалова, вул.Шкільна: 22, 24, 26, 28–28А, 30, 36, 38, 40, 42, 44, 46, 48, 50, 63–95; вул.Шосейна, вул.1 Травня, пров.Береговий, пров.Вілиний, пров.Гагаріна, пров.Спортивний, просп.Дружби, Залізнична казарма 340 км</t>
  </si>
  <si>
    <t>вул.Центральна, 10, смт Приютівка, Олександрійський р-н, Кіровоградська обл., 28034 (будинок культури, актова зала)</t>
  </si>
  <si>
    <t>с.Андріївка, с.Мала Березівка, с.Рожеве, с.Степанівка, с.Сургани</t>
  </si>
  <si>
    <t>вул.Набережна, 2, с.Андріївка, Олександрійський р-н, Кіровоградська обл., 28053 (школа, актова зала)</t>
  </si>
  <si>
    <t>с.Бандурівка, с.Оліївка</t>
  </si>
  <si>
    <t>вул.Інгулецька, 5, с.Бандурівка, Олександрійський р-н, Кіровоградська обл., 28036 (будинок культури, фойє)</t>
  </si>
  <si>
    <t>вул.Інгулецька, 2, с.Бандурівка, Олександрійський р-н, Кіровоградська обл., 28036</t>
  </si>
  <si>
    <t>с.Морозівка</t>
  </si>
  <si>
    <t>вул.Попова, 88, с.Морозівка, Олександрійський р-н, Кіровоградська обл., 28036 (сільський клуб, зал)</t>
  </si>
  <si>
    <t>с.Ясинуватка</t>
  </si>
  <si>
    <t>вул.Центральна, 61, с.Ясинуватка, Олександрійський р-н, Кіровоградська обл., 28037 (школа, актова зала)</t>
  </si>
  <si>
    <t>с.Войнівка – вул.Будівельників, вул.Виноградна, вул.Вишнева, вул.Вище Польова, вул.Войнівське шосе, вул.Гагаріна, вул.Діброви, вул.Інгулецька, вул.Культурна, вул.Нижче Набережна, вул.Першотравнева, вул.Польова, вул.Садова, вул.Степова, вул.Уютна, вул.Фруктова, вул.Центральна: 1–133, 135–159А; вул.Чкалова, пров.Набережний, пров.Польовий, Гуртожиток Райагробуду</t>
  </si>
  <si>
    <t>вул.Центральна, 117А, с.Войнівка, Олександрійський р-н, Кіровоградська обл., 28021 (школа, спортивний зал)</t>
  </si>
  <si>
    <t>с.Войнівка – вул.Аграрна, вул.Верхня, вул.Квітнева, вул.Користівська, вул.Кошового, вул.Миру, вул.Мічуріна, вул.Центральна: 134А, 161–192; вул.Чалого, вул.Шевченка, вул.Щаслива, вул.Ювілейна, пров.Залізничний, пров.Ломоносова, пров.Мічуріна, пров.Паромний, Гуртожиток КСП, урочище Пристін</t>
  </si>
  <si>
    <t>вул.Центральна, 169В, с.Войнівка, Олександрійський р-н, Кіровоградська обл., 28021 (будинок культури, фойє)</t>
  </si>
  <si>
    <t>с.Головківка – вул.Весняна, вул.Дружби, вул.Железнодорожна, вул.Затишна, вул.Миру, вул.Мічуріна, вул.Набережна, вул.Озерна, вул.Партизанська, вул.Перемоги, вул.Садова, вул.Соборна, вул.Сонячна, вул.Суворова, вул.1 Травня, вул.8 Березня, с.Іванівка</t>
  </si>
  <si>
    <t>вул.Соборна, 42, с.Головківка, Олександрійський р-н, Кіровоградська обл., 28043 (школа, фойє)</t>
  </si>
  <si>
    <t>с.Головківка – вул.Бузкова, вул.Кленова, вул.Коцюбинського, вул.Лугова, вул.Мальовнича, вул.Молодіжна, вул.Осіння, вул.Тімірязева, вул.Українська, вул.Центральна, вул.Шевченка, пров.Центральний</t>
  </si>
  <si>
    <t>вул.Центральна, 114А, с.Головківка, Олександрійський р-н, Кіровоградська обл., 28043 (будинок культури, актова зала)</t>
  </si>
  <si>
    <t>с.Дівоче Поле, с.Новозолотарівка, с.Петрозагір’я, с.Трудівка</t>
  </si>
  <si>
    <t>вул.Чкалова, 19, с.Дівоче Поле, Олександрійський р-н, Кіровоградська обл., 28050 (сільська рада, зал засідань)</t>
  </si>
  <si>
    <t>с.Добронадіївка, с.Зелений Барвінок, с.Зелений Гай, с.Катеринівка, с.Медове</t>
  </si>
  <si>
    <t>вул.Шкільна, 25, с.Добронадіївка, Олександрійський р-н, Кіровоградська обл., 28054 (школа, фойє)</t>
  </si>
  <si>
    <t>с.Долинське</t>
  </si>
  <si>
    <t>вул.Горобця, 91, с.Долинське, Олександрійський р-н, Кіровоградська обл., 28060 (сільський клуб, зал)</t>
  </si>
  <si>
    <t>с.Ізмайлівка, с.Видне, с.Гайок, с.Пустельникове</t>
  </si>
  <si>
    <t>вул.Центральна, 59А, с.Ізмайлівка, Олександрійський р-н, Кіровоградська обл., 28056 (школа, спортивний зал)</t>
  </si>
  <si>
    <t>с.Королівка, с.Піщаний Брід</t>
  </si>
  <si>
    <t>вул.Шевченка, 2, с.Піщаний Брід, Олександрійський р-н, Кіровоградська обл., 28056 (сільський клуб, зал)</t>
  </si>
  <si>
    <t>с-ще Новоселівка, с-ще Веселе</t>
  </si>
  <si>
    <t>вул.Шкільна, 2А, с-ще Новоселівка, Олександрійський р-н, Кіровоградська обл., 28022 (будинок культури, фойє)</t>
  </si>
  <si>
    <t>с.Косівка</t>
  </si>
  <si>
    <t>вул.Культури, 29, с.Косівка, Олександрійський р-н, Кіровоградська обл., 28030 (будинок культури, актова зала)</t>
  </si>
  <si>
    <t>с.Костянтинівка</t>
  </si>
  <si>
    <t>вул.Центральна, 30, с.Костянтинівка, Олександрійський р-н, Кіровоградська обл., 28031 (будинок культури, актова зала)</t>
  </si>
  <si>
    <t>с.Бутівське, с.Занфірівка</t>
  </si>
  <si>
    <t>вул.Шевченка, 19, с.Бутівське, Олександрійський р-н, Кіровоградська обл., 28031 (школа, спортивний зал)</t>
  </si>
  <si>
    <t>с.Куколівка, с.Гулевичі, с.Солов’ївка</t>
  </si>
  <si>
    <t>вул.Центральна, 4, с.Куколівка, Олександрійський р-н, Кіровоградська обл., 28052 (навчально-виховний комплекс, фойє)</t>
  </si>
  <si>
    <t>с.Лікарівка, с.Запоріжжя, с.Новоолексіївка</t>
  </si>
  <si>
    <t>вул.Кооперативна, 5, с.Лікарівка, Олександрійський р-н, Кіровоградська обл., 28032 (школа, актова зала)</t>
  </si>
  <si>
    <t>с.Пахарівка</t>
  </si>
  <si>
    <t>вул.Попова, 1, с.Пахарівка, Олександрійський р-н, Кіровоградська обл., 28064 (фельдшерсько-акушерський пункт, кімната прийому)</t>
  </si>
  <si>
    <t>вул.Центральна, 5, с.Михайлівка, Олександрійський р-н, Кіровоградська обл., 28064 (будинок культури, фойє)</t>
  </si>
  <si>
    <t>с.Тарасівка</t>
  </si>
  <si>
    <t>вул.Гагаріна, 28А, с.Тарасівка, Олександрійський р-н, Кіровоградська обл., 28064 (фельдшерсько-акушерський пункт, кімната прийому)</t>
  </si>
  <si>
    <t>с.Недогарки, с.Вільний Посад, с.Новоулянівка, с.Глибоке, с.Мар’ївка</t>
  </si>
  <si>
    <t>вул.Центральна, 26, с.Недогарки, Олександрійський р-н, Кіровоградська обл., 28033 (школа, кабінет четвертого класу)</t>
  </si>
  <si>
    <t>вул.Центральна, 1Б, с.Олександрівка, Олександрійський р-н, Кіровоградська обл., 28051 (будинок культури, фойє)</t>
  </si>
  <si>
    <t>с.Сонине</t>
  </si>
  <si>
    <t>вул.Весела, 1А, с.Сонине, Олександрійський р-н, Кіровоградська обл., 28051 (сільський клуб, зал)</t>
  </si>
  <si>
    <t>с.Попельнасте</t>
  </si>
  <si>
    <t>вул.Красна, 18, с.Попельнасте, Олександрійський р-н, Кіровоградська обл., 28062 (будинок культури, фойє)</t>
  </si>
  <si>
    <t>с.Травневе, с.Братське, с.Зелена Балка, с.Зелене</t>
  </si>
  <si>
    <t>вул.Садова, 4, с.Травневе, Олександрійський р-н, Кіровоградська обл., 28061 (будинок культури, актова зала)</t>
  </si>
  <si>
    <t>с.Протопопівка – вул.Інгульська, вул.Клубна, вул.Лугова, вул.Матросова, вул.Набережна, вул.Польова, вул.Степова, вул.Фермерська, вул.Шкільна, пров.Інгульський, пров.Клубний, пров.Луговий, пров.Набережний, пров.Озерний, пров.Степовий, пров.Фермерський, пров.Шевченка</t>
  </si>
  <si>
    <t>вул.Клубна, 10А, с.Протопопівка, Олександрійський р-н, Кіровоградська обл., 28034 (будинок культури, актова зала)</t>
  </si>
  <si>
    <t>с.Протопопівка – вул.Водокачна, вул.Зелена, вул.Квіткова, вул.Козацька, вул.Кононова, вул.Мисливська, вул.Молодіжна, вул.Нагорна, вул.Садова, вул.Сонячна, вул.3-го Грудня, пров.Водокачний, пров.Зелений, пров.Козацький, пров.Мисливський, пров.Садовий, с.Діброви</t>
  </si>
  <si>
    <t>вул.Кононова, 18, с.Протопопівка, Олександрійський р-н, Кіровоградська обл., 28034 (школа, спортивний зал)</t>
  </si>
  <si>
    <t>с.Березівка, с.Ягідне</t>
  </si>
  <si>
    <t>вул.Ольховського, 70, с.Березівка, Олександрійський р-н, Кіровоградська обл., 28035 (будинок культури, актова зала)</t>
  </si>
  <si>
    <t>с.Світлопіль</t>
  </si>
  <si>
    <t>вул.Центральна, 34, с.Світлопіль, Олександрійський р-н, Кіровоградська обл., 28041 (сільська рада, зал засідань)</t>
  </si>
  <si>
    <t>с.Улянівка, с.Першотравневе, с.Червоний Поділ</t>
  </si>
  <si>
    <t>вул.Шкільна, 1А, с.Улянівка, Олександрійський р-н, Кіровоградська обл., 28065 (сільський клуб, фойє)</t>
  </si>
  <si>
    <t>с.Тарасово-Шевченкове</t>
  </si>
  <si>
    <t>вул.Діброви, 10, с.Тарасово-Шевченкове, Олександрійський р-н, Кіровоградська обл., 28065 (фельдшерсько-акушерський пункт, кімната прийому)</t>
  </si>
  <si>
    <t>с.Червона Кам’янка</t>
  </si>
  <si>
    <t>вул.Сухинова, 7, с.Червона Кам’янка, Олександрійський р-н, Кіровоградська обл., 28063 (сільськогосподарський виробничий кооператив ім.Фрунзе, зал засідань)</t>
  </si>
  <si>
    <t>вул.Гвоздьова, 39, с.Ялинівка, Олександрійський р-н, Кіровоградська обл., 28063 (сільський клуб, зал)</t>
  </si>
  <si>
    <t>с.Шарівка</t>
  </si>
  <si>
    <t>вул.Пушкіна, 7, с.Шарівка, Олександрійський р-н, Кіровоградська обл., 28044 (будинок культури, фоє)</t>
  </si>
  <si>
    <t>с-ще Гайове</t>
  </si>
  <si>
    <t>вул.Шкільна, 28, с-ще Гайове, Олександрійський р-н, Кіровоградська обл., 28044 (сільський клуб, зал)</t>
  </si>
  <si>
    <t>с-ще Квітневе</t>
  </si>
  <si>
    <t>вул.Миру, 3, с-ще Квітневе, Олександрійський р-н, Кіровоградська обл., 28044 (сільський клуб, зал)</t>
  </si>
  <si>
    <t>вул.Центральна, 12А, с.Щасливе, Олександрійський р-н, Кіровоградська обл., 28055 (сільська рада, зал засідань)</t>
  </si>
  <si>
    <t>смт Петрове – вул.Вереснева, вул.Відродження, вул.Гагаріна, вул.Дружби, вул.Злагоди, вул.Зустрічна, вул.Медова, вул.Садова, вул.Святкова, вул.Семеренка, вул.Степняка Кравчинського, вул.Степова, вул.Філатова, вул.Ювілейна, пров.Весняний, пров.Волкова, пров.Заводський, пров.Миру, пров.Молодіжний, пров.Парковий, пров.Підгірний</t>
  </si>
  <si>
    <t>вул.Центральна, 38, смт Петрове, Петрівський р-н, Кіровоградська обл., 28300 (музична школа, спортзал)</t>
  </si>
  <si>
    <t>смт Петрове – вул.Вишнева, вул.Гоголя, вул.Грушева, вул.Зарічна, вул.Засядька, вул.Лермонтова, вул.Літвінова: 1–4, 19–22; вул.Ломоносова, вул.Піщана, вул.Центральна: 2–39; вул.Яблунева, вул.50 років Перемоги, пров.Кошового</t>
  </si>
  <si>
    <t>вул.Центральна, 38, смт Петрове, Петрівський р-н, Кіровоградська обл., 28300 (музична школа, фойє)</t>
  </si>
  <si>
    <t>смт Петрове – вул.Березніговатська, вул.Ватутіна, вул.Каштанова, вул.Літвінова: 5–12; вул.Олексія Лисенка: 1–61, 63, 65, 67, 69, 71, 73–73А; вул.Паркова</t>
  </si>
  <si>
    <t>вул.Центральна, 45, смт Петрове, Петрівський р-н, Кіровоградська обл., 28300 (районний будинок культури, глядацький зал)</t>
  </si>
  <si>
    <t>смт Петрове – вул.Горького, вул.Зелена, вул.Зоряна, вул.Інгулецька, вул.Квітнева, вул.Миру, вул.Мостова, вул.Першого Травня, вул.Петровського, вул.Трудова, вул.Центральна: 49–114; вул.Чумацька, вул.Шевченка, вул.Шкільна, пров.Горовий, пров.Затишний, пров.Західний, пров.Зоряний, пров.Козацький, пров.Народний, пров.Перемоги, пров.Тихий, с.Новомануйлівка, с.Олександродар, с.Покровка</t>
  </si>
  <si>
    <t>вул.Інгулецька, 48, смт Петрове, Петрівський р-н, Кіровоградська обл., 28300 (сільський будинок культури, актовий зал)</t>
  </si>
  <si>
    <t>смт Петрове – вул.Декабристів, вул.Олексія Лисенка: 62, 64, 66, 68, 70, 72, 74–274; вул.Устимівська</t>
  </si>
  <si>
    <t>вул.Олексія Лисенка, 174, смт Петрове, Петрівський р-н, Кіровоградська обл., 28300 (сільський клуб, малий зал)</t>
  </si>
  <si>
    <t>смт Балахівка</t>
  </si>
  <si>
    <t>вул.Шкільна, 3, смт Балахівка, Петрівський р-н, Кіровоградська обл., 28314 (будинок культури, фойє)</t>
  </si>
  <si>
    <t>с.Богданівка, с.Мала Ганнівка, с.Солдатське</t>
  </si>
  <si>
    <t>вул.Квітнева, 9, с.Солдатське, Петрівський р-н, Кіровоградська обл., 28332 (дитячий садок, ігрова кімната)</t>
  </si>
  <si>
    <t>с.Водяне, с.Маловодяне, с.Сабадашеве</t>
  </si>
  <si>
    <t>вул.Засядько, 2, с.Водяне, Петрівський р-н, Кіровоградська обл., 28330 (сільський будинок культури, фойє)</t>
  </si>
  <si>
    <t>с.Ганнівка – вул.Вереснева, вул.Гоголя, вул.Горова, вул.Горького, вул.Затишна, вул.Лісова, вул.Нова, вул.Олександра Хруля, вул.Онищенка, вул.Перемоги, вул.Пушкіна, вул.Садова, вул.Степова, вул.Тернова, вул.Шевченка, вул.Широка, вул.Шкільна, пров.Жовтий, пров.Зелений, пров.Лісовий, пров.Тихий, пров.Тінистий</t>
  </si>
  <si>
    <t>вул.Олександра Хруля, 26, с.Ганнівка, Петрівський р-н, Кіровоградська обл., 28325 (сільський клуб, велика зала)</t>
  </si>
  <si>
    <t>вул.Центральна, 19, с.Володимирівка, Петрівський р-н, Кіровоградська обл., 28326 (сільський будинок культури, великий зал)</t>
  </si>
  <si>
    <t>вул.Іскрівська, 26, с.Ганнівка, Петрівський р-н, Кіровоградська обл., 28325 (сільський будинок культури, великий зал)</t>
  </si>
  <si>
    <t>с.Рядове</t>
  </si>
  <si>
    <t>вул.Дружби, 31, с.Рядове, Петрівський р-н, Кіровоградська обл., 28327 (сільський клуб, великий зал)</t>
  </si>
  <si>
    <t>с.Зелене</t>
  </si>
  <si>
    <t>вул.Чкалова, 6, с.Зелене, Петрівський р-н, Кіровоградська обл., 28320 (сільський будинок культури, фойє)</t>
  </si>
  <si>
    <t>вул.Центральна, 19, с.Іванівка, Петрівський р-н, Кіровоградська обл., 28321 (сільський будинок культури, великий зал)</t>
  </si>
  <si>
    <t>с.Іскрівка, с.Новофедорівка</t>
  </si>
  <si>
    <t>вул.Інгулецька, 18, с.Іскрівка, Петрівський р-н, Кіровоградська обл., 28337 (сільський будинок культури, фойє)</t>
  </si>
  <si>
    <t>с.Йосипівка</t>
  </si>
  <si>
    <t>вул.Шкільна, 3, с.Йосипівка, Петрівський р-н, Кіровоградська обл., 28323 (сільська рада, зал засідань)</t>
  </si>
  <si>
    <t>с.Луганка</t>
  </si>
  <si>
    <t>вул.Шкільна, 31А, с.Луганка, Петрівський р-н, Кіровоградська обл., 28335 (школа, фойє)</t>
  </si>
  <si>
    <t>с.Братське</t>
  </si>
  <si>
    <t>вул.Небесної Сотні, 1, с.Братське, Петрівський р-н, Кіровоградська обл., 28338 (СВК "Агрофірма Маріампольська", їдальня)</t>
  </si>
  <si>
    <t>вул.Горького, 11, с.Братське, Петрівський р-н, Кіровоградська обл., 28338</t>
  </si>
  <si>
    <t>с.Малинівка</t>
  </si>
  <si>
    <t>вул.Т.Г.Шевченка, 33, с.Малинівка, Петрівський р-н, Кіровоградська обл., 28317 (ТОВ "Малинівське", обрядовий зал)</t>
  </si>
  <si>
    <t>вул.Т.Г.Шевченка, 25, с.Малинівка, Петрівський р-н, Кіровоградська обл., 28317</t>
  </si>
  <si>
    <t>с.Новий Стародуб – вул.Богдана Хмельницького: 104–104А, 108–299; вул.Гагаріна, вул.Лівобережна, вул.Набережна, вул.Степняка Кравчинського</t>
  </si>
  <si>
    <t>вул.Степняка Кравчинського, 1, с.Новий Стародуб, Петрівський р-н, Кіровоградська обл., 28310 (сільська рада, зал засідань)</t>
  </si>
  <si>
    <t>с.Новий Стародуб – вул.Богдана Хмельницького: 1А–103, 105; вул.Гвардійська, вул.Гранітна, вул.Козацька, вул.Лесі Українки: 1–73, 75; вул.Молодіжна, вул.Пушкіна, вул.Шкільна</t>
  </si>
  <si>
    <t>вул.Шкільна, 5, с.Новий Стародуб, Петрівський р-н, Кіровоградська обл., 28310 (дошкільний навчальний заклад №1, к.1)</t>
  </si>
  <si>
    <t>с.Новий Стародуб – вул.Володимира Ткаченка, вул.Грушевського, вул.Дружби, вул.Європейська, вул.Лесі Українки: 74, 76–131; вул.Нова, вул.Погорілого</t>
  </si>
  <si>
    <t>вул.Лесі Українки, 91, с.Новий Стародуб, Петрівський р-н, Кіровоградська обл., 28310 (сільський будинок культури, глядацький зал)</t>
  </si>
  <si>
    <t>с.Новий Стародуб – вул.Зарічна, вул.Петровського, вул.Садова, вул.Шевченка, с.Федорівка, с.Червоносілля</t>
  </si>
  <si>
    <t>вул.Садова, 15, с.Новий Стародуб, Петрівський р-н, Кіровоградська обл., 28310 (амбулаторія, фойє)</t>
  </si>
  <si>
    <t>с.Мар’янівка, с.Олімпіадівка</t>
  </si>
  <si>
    <t>вул.Івана Франка, 21, с.Олімпіадівка, Петрівський р-н, Кіровоградська обл., 28313 (сільський клуб, глядацький зал)</t>
  </si>
  <si>
    <t>с.Олександро-Мар’ївка</t>
  </si>
  <si>
    <t>вул.Миру, 2, с.Олександро-Мар’ївка, Петрівський р-н, Кіровоградська обл., 28324 (колишній дитячий садок, музичний зал)</t>
  </si>
  <si>
    <t>с.Козацьке, с.Зелений Гай, с.Лани</t>
  </si>
  <si>
    <t>вул.Молодіжна, 55, с.Козацьке, Петрівський р-н, Кіровоградська обл., 28322 (школа, фойє)</t>
  </si>
  <si>
    <t>вул.Терешкової, 13, с.Козацьке, Петрівський р-н, Кіровоградська обл., 28322</t>
  </si>
  <si>
    <t>с.Червонокостянтинівка, с.Краснопілля, с.Лелеківка</t>
  </si>
  <si>
    <t>вул.Перемоги, 11, с.Червонокостянтинівка, Петрівський р-н, Кіровоградська обл., 28333 (школа, спортзал)</t>
  </si>
  <si>
    <t>вул.Київська, 1А, с.Червонокостянтинівка, Петрівський р-н, Кіровоградська обл., 28333</t>
  </si>
  <si>
    <t>с.Баштине, с.Новопетрівка</t>
  </si>
  <si>
    <t>вул.Галугана, 80, с.Баштине, Петрівський р-н, Кіровоградська обл., 28334 (сільська бібліотека, фойє)</t>
  </si>
  <si>
    <t>с.Чечеліївка</t>
  </si>
  <si>
    <t>вул.Шкільна, 15, с.Чечеліївка, Петрівський р-н, Кіровоградська обл., 28315 (сільський будинок культури, малий зал)</t>
  </si>
  <si>
    <t>вул.Центральна, 9, с.Олександрівка, Петрівський р-н, Кіровоградська обл., 28316 (будинок культури, фойє)</t>
  </si>
  <si>
    <t>смт Устинівка – вул.Берегова, вул.Благодатна, вул.Вербова, вул.Гастелло, вул.Грушевського, вул.Миру: 1–45А; вул.Нахімова: 1–20; вул.Об’їзна, вул.О.Мазуренка, вул.П.Мирного, вул.Поштова, вул.Тітова, вул.Шаталова, вул.Широка, вул.Ювілейна, вул.8 Березня, пров.Ювілейний</t>
  </si>
  <si>
    <t>вул.О.Мазуренка, 46, смт Устинівка, Устинівський р-н, Кіровоградська обл., 28600 (районний будинок культури, фойє)</t>
  </si>
  <si>
    <t>смт Устинівка – вул.Вишнева, вул.Говорова, вул.Гоголя, вул.Зарічна, вул.Кошового, вул.Лесі Українки, вул.Ломоносова, вул.Миру: 46–94; вул.Нахімова: 21–39; вул.Першотравнева, вул.Степова, вул.Чкалова</t>
  </si>
  <si>
    <t>вул.Кошового, 8, смт Устинівка, Устинівський р-н, Кіровоградська обл., 28600 (школа №2, фойє)</t>
  </si>
  <si>
    <t>вул.Об’їзна, 20, смт Устинівка, Устинівський р-н, Кіровоградська обл., 28600 (будинок дитячої та юнацької творчості, фойє)</t>
  </si>
  <si>
    <t>вул.Поштова, 11, с.Березівка, Устинівський р-н, Кіровоградська обл., 28625 (сільська рада, обрядовий зал)</t>
  </si>
  <si>
    <t>с.Брусівка</t>
  </si>
  <si>
    <t>вул.Петрівська, 2, с.Брусівка, Устинівський р-н, Кіровоградська обл., 28611 (контора підприємства ПСП "Деметра", фойє)</t>
  </si>
  <si>
    <t>вул.Центральна, 2, с.Брусівка, Устинівський р-н, Кіровоградська обл., 28611</t>
  </si>
  <si>
    <t>с.Ганно-Леонтовичеве, с.Мала Ганнівка, с.Новочигиринка</t>
  </si>
  <si>
    <t>вул.Молодіжна, 6, с.Ганно-Леонтовичеве, Устинівський р-н, Кіровоградська обл., 28620 (школа, актовий зал)</t>
  </si>
  <si>
    <t>с.Ганно-Требинівка, с.Костянтинівка</t>
  </si>
  <si>
    <t>вул.Медова, 1, с.Ганно-Требинівка, Устинівський р-н, Кіровоградська обл., 28622 (сільська рада, обрядовий зал)</t>
  </si>
  <si>
    <t>с.Новоігорівка, с.Третє</t>
  </si>
  <si>
    <t>вул.Центральна, 28, с.Новоігорівка, Устинівський р-н, Кіровоградська обл., 28610 (центр дозвілля та відпочинку молоді, зал)</t>
  </si>
  <si>
    <t>пров.Медичний, 2, с.Мар’янівка, Устинівський р-н, Кіровоградська обл., 28641 (фельдшерсько-акушерський пункт, фойє)</t>
  </si>
  <si>
    <t>с.Тирлова Балка</t>
  </si>
  <si>
    <t>вул.Лесі Українки, 1А, с.Тирлова Балка, Устинівський р-н, Кіровоградська обл., 28610 (дошкільний навчальний заклад, ігрова кімната)</t>
  </si>
  <si>
    <t>с.Докучаєве, с.Медове</t>
  </si>
  <si>
    <t>вул.Віталія Федитника, 3В, с.Докучаєве, Устинівський р-н, Кіровоградська обл., 28631 (будинок культури, фойє)</t>
  </si>
  <si>
    <t>с.Мальчевське</t>
  </si>
  <si>
    <t>вул.Сонячна, 2, с.Мальчевське, Устинівський р-н, Кіровоградська обл., 28632 (школа, фойє)</t>
  </si>
  <si>
    <t>с.Лебедине, с.Новокиївка</t>
  </si>
  <si>
    <t>вул.Центральна, 2, с.Лебедине, Устинівський р-н, Кіровоградська обл., 28613 (будинок культури, фойє)</t>
  </si>
  <si>
    <t>вул.Центральна, 1, с.Інгульське, Устинівський р-н, Кіровоградська обл., 28624 (сільська рада, обрядовий зал)</t>
  </si>
  <si>
    <t>с.Завтурове, с.Любовичка, с.Медвежа Балка</t>
  </si>
  <si>
    <t>вул.Зелена, 13, с.Завтурове, Устинівський р-н, Кіровоградська обл., 28624 (будинок культури, зал)</t>
  </si>
  <si>
    <t>с.Криничне, с.Новоустинівка</t>
  </si>
  <si>
    <t>вул.Паші Ангеліної, 3, с.Криничне, Устинівський р-н, Кіровоградська обл., 28630 (будинок культури, фойє)</t>
  </si>
  <si>
    <t>с.Нариманівка, с.Садки</t>
  </si>
  <si>
    <t>вул.Миру, 1, с.Садки, Устинівський р-н, Кіровоградська обл., 28630 (фельдшерсько-акушерський пункт каб. 1)</t>
  </si>
  <si>
    <t>с.Криничуватка</t>
  </si>
  <si>
    <t>вул.Стеріна Ю.І., 19, с.Криничуватка, Устинівський р-н, Кіровоградська обл., 28612 (будинок культури, фойє)</t>
  </si>
  <si>
    <t>с.Березуватка</t>
  </si>
  <si>
    <t>вул.Осипова М.І., 50, с.Березуватка, Устинівський р-н, Кіровоградська обл., 28614 (будинок культури, зал)</t>
  </si>
  <si>
    <t>с.Олександрівка, с.Козлівське</t>
  </si>
  <si>
    <t>вул.Гаркавого, 23, с.Олександрівка, Устинівський р-н, Кіровоградська обл., 28621 (будинок культури, зала)</t>
  </si>
  <si>
    <t>с.Седнівка, с.Переможне, с.Селіванове</t>
  </si>
  <si>
    <t>вул.Шкільна, 2, с.Седнівка, Устинівський р-н, Кіровоградська обл., 28620 (школа, фойє)</t>
  </si>
  <si>
    <t>с.Сонцеве</t>
  </si>
  <si>
    <t>вул.Центральна, 38, с.Сонцеве, Устинівський р-н, Кіровоградська обл., 28623 (школа, спортивний зал)</t>
  </si>
  <si>
    <t>вул.Центральна, 61, с.Сонцеве, Устинівський р-н, Кіровоградська обл., 28623</t>
  </si>
  <si>
    <t>с.Степанівка, с.Степове, с.Орлова Балка</t>
  </si>
  <si>
    <t>вул.Шкільна, 1, с.Степанівка, Устинівський р-н, Кіровоградська обл., 28611 (будинок культури, мала зала)</t>
  </si>
  <si>
    <t>м.Олександрія – вул.Гоголя, вул.Зарічна: 20–26; вул.Кременчуцька: 131–384; вул.Культурна: 41–133; вул.Максима Бендерова: 163–347; вул.Матросова, вул.Надії, вул.Некрасова: 2–2А, 4, 6; вул.Полтавська, вул.Росинська, вул.Світловодська, вул.Сонячна, вул.Степова: 1–1Д, 9, 15, 17, 19, 21, 23, 27, 29, 33, 35, 37–142; вул.Хасанська: 1, 3, 5, 7, 9А, 11, 13, 15–101; вул.Холодноярська: 39, 41–140; вул.Чонгарська: 62–163А; вул.Шкільна, вул.Юрія Карлюка, пров.Віктора Голуба, пров.Кармелюка: 8, 10, 14–14Б, 16–16А, 18, 20, 22, 24, 26, 28, 32, 34, 36, 38–127; пров.Лермонтова, пров.Мусоргського, пров.Сонячний, пров.Степовий, пров.Ярославського</t>
  </si>
  <si>
    <t>вул.Культурна, 86, м.Олександрія, Кіровоградська обл., 28001 (школа №8, спортивна зала)</t>
  </si>
  <si>
    <t>вул.Студентська, 88, м.Олександрія, Кіровоградська обл., 28000 (ясла-садок №20, ігрова кімната)</t>
  </si>
  <si>
    <t>м.Олександрія – вул.Василя Никифорова, вул.Декабристів: 40, 42–132; вул.Кременчуцька: 47–130; вул.Культурна: 1–40; вул.Некрасова: 1, 3, 5–5А, 7; вул.Північна, вул.Степова: 2–8, 10–14, 16, 18, 20, 22, 24–26, 28, 30–32, 34, 36; вул.Студентська: 45; вул.Хасанська: 2, 4, 6, 8, 10, 12, 14; вул.Холодноярська: 1–38, 40; вул.Чонгарська: 3–60; пл.Покровська: 2, 4, 6–6А, 12А, 14А, 20, 22, 26–28, 30, 32, 34, 36, 38, 40, 42, 44, 46, 50, 52, 54, 56, 60, 64–64 к.1, 66, 68, 70, 72, 74; пров.Білоруський, пров.Василя Пащенка, пров.Кармелюка: 1–6, 9, 11–13, 15, 17, 19, 21, 23, 25, 27, 29–31, 33, 35, 37–37А; пров.Користівський, пров.Якова Яковенка, просп.Соборний: 3, 5;</t>
  </si>
  <si>
    <t>пров.Білоруський, 2, м.Олександрія, Кіровоградська обл., 28000 (дитячий садок №35, ігрова кімната)</t>
  </si>
  <si>
    <t>м.Олександрія – вул.Берегова, вул.Бессарабська: 12, 14–119; вул.Вугільна, вул.Кам’яна, вул.Партизанська: 44, 46–46 к.1, 48–50, 52–133; вул.Патріотів України, вул.Рікова, пл.Покровська: 7, 9, 11, 13–14, 15–19, 21, 23–25, 29, 31, 33–33А, 35, 37, 39, 41, 43, 45, 47, 51, 53, 55, 57–59, 61–63, 65, 67, 69, 71, 73; пров.Внутрішній, пров.Володимира Скринника, пров.Гвардійський, пров.Івана Піянзіна, пров.Іванівський, пров.Кримський, пров.Мар’ївський, пров.Маршала Ворошилова, пров.Мурманський, пров.Огарьова, пров.Олександра Шакала: 2, 4, 10–12, 14, 16, 20–46; пров.Партизанський, пров.Раскової, пров.Толстого, пров.Челюскінців, пров.Чигринський, шосе Войнівське, шосе Користівське</t>
  </si>
  <si>
    <t>пл.Покровська, 18, м.Олександрія, Кіровоградська обл., 28001 (професійний ліцей, фойє, 1-й поверх)</t>
  </si>
  <si>
    <t>м.Олександрія – вул.Декабристів: 1–39, 41; вул.Івана Чиркіна: 9, 15, 17; вул.Кременчуцька: 13, 15, 17–46; вул.Партизанська: 2–2А, 4, 6, 8–10, 12–14, 16, 18, 22, 28, 30, 34, 36, 38, 40, 42; вул.Студентська: 25, 27, 29–44, 46, 50; пл.Покровська: 1, 3, 4А–5, 7Б, 10А, 77–79; пров.Михайла Олефіренка, просп.Соборний: 2, 4, 7–21;</t>
  </si>
  <si>
    <t>вул.Івана Чиркіна, 19, м.Олександрія, Кіровоградська обл., 28001 (гімназія-школа мистецтв, ігрова кімната)</t>
  </si>
  <si>
    <t>м.Олександрія – вул.Бессарабська: 1–11, 13; вул.Івана Чиркіна: 1–8 к.2, 10–14 к.2, 16, 18–20; вул.Кременчуцька: 1–12, 14, 16; вул.Партизанська: 1, 3, 5–5 к.1, 7, 11, 15, 17, 19–21, 23–25, 29, 31–33, 35–35А, 37, 39, 41–41А, 43, 45, 47, 51; вул.Санітарна, вул.Студентська: 1–24, 26, 28; вул.Шевченка: 2–61А, 63, 65; пров.Мічуріна, пров.Олександра Шакала: 1, 3, 5–9, 13, 15, 17–19А; просп.Соборний: 23–34;</t>
  </si>
  <si>
    <t>вул.Івана Чиркіна, 6, м.Олександрія, Кіровоградська обл., 28001 (спеціальна школа №4, спортивна зала)</t>
  </si>
  <si>
    <t>м.Олександрія – вул.Анатолія Кохана, вул.Веселкова, вул.Григорія Усика: 1–28; вул.Діброви: 3–11, 13–17; вул.Інгулецька, вул.Козацька: 1, 3, 5, 7, 9, 11, 13, 15–17, 19–37; вул.Набережна, вул.Перспективна: 1–7А; вул.Святомиколаївська: 24–24А, 26–28, 30, 32, 34, 36, 38, 40, 42, 44–48; вул.Софіївська: 2–4; вул.Таврійська: 16–49 к.2, 52, 54, 56; вул.Українська, вул.Шевченка: 62, 64, 66–72, 78, 80, 82, 84, 90, 94–130, 140, 142; вул.6-го Грудня: 1–87А, 90, 92, 94, 96–104; пров.Гната Юри, пров.Зелений, пров.Івана Гороновича, пров.Інгулецький, пров.Кіммерійський, пров.Родини Пищевичів</t>
  </si>
  <si>
    <t>вул.6-го Грудня, 2, м.Олександрія, Кіровоградська обл., 28000 (палац культури, фойє, 1-й поверх)</t>
  </si>
  <si>
    <t>м.Олександрія – вул.Братська: 24, 30; вул.Бульварна: 1–18А; вул.Григорія Усика: 31–33, 35, 40–47; вул.Діброви: 12, 19–32; вул.Першотравнева: 4–21; вул.Святомиколаївська: 3–22; вул.Таврійська: 2–15; вул.Чижевського, вул.Шевченка: 73–77, 79, 81–81А, 83, 85–89, 91–93; пл.Соборна: 3, 17, 21–28; просп.Соборний: 36–63;</t>
  </si>
  <si>
    <t>просп.Соборний, 62, м.Олександрія, Кіровоградська обл., 28000 (політехнічний коледж, хол, 1-й поверх)</t>
  </si>
  <si>
    <t>м.Олександрія – вул.Братська: 32, 48–50, 52–54, 56А–58; вул.Григорія Усика: 34, 36–38; вул.Перспективна: 9, 15, 16, 18–20, 22, 26–28; вул.Святомиколаївська: 23, 25, 29, 31, 33, 35; пл.Соборна: 4–14, 18–20; пров.Учительський, пров.Ярослава Гороховатського: 3, 5–7, 9, 11–21; просп.Соборний: 67;</t>
  </si>
  <si>
    <t>пл.Соборна, 6, м.Олександрія, Кіровоградська обл., 28000 (дитяча музична школа, фойє, 1-й поверх)</t>
  </si>
  <si>
    <t>м.Олександрія – вул.Братська: 1–23, 25–29, 31, 33–45, 51; вул.Бульварна: 19–40; вул.Григорія Сокальського: 16–20, 22–22А, 24, 26, 32А, 34, 38–40 к.1; вул.Григорія Усика: 69–71; вул.Діброви: 39–59, 61, 63, 65; вул.Комунальна, вул.Максима Бендерова: 1 к.2–16, 18, 20; вул.Осипенка: 1–17, 19, 21, 23; вул.Першотравнева: 22–39А, 41, 45–53, 57А; вул.Студентська: 54, 56, 60, 62, 64–66, 68, 70–72, 74–74А, 76–76А; вул.Юрія Осмоловського, вул.Ярмаркова: 1–21, 25; пров.Вікторії Білаківської, пров.Надовражний, пров.Петра Дегтяря, пров.Семена Апостолова, пров.Сєрова, пров.Якова Шахунянца</t>
  </si>
  <si>
    <t>вул.Діброви, 47, м.Олександрія, Кіровоградська обл., 28000 (Олександрійське училище культури, танцювальна зала)</t>
  </si>
  <si>
    <t>м.Олександрія – вул.Бульварна: 41–62; вул.Григорія Сокальського: 31, 33–33А, 35, 42–65, 71, 75, 77; вул.Григорія Усика: 83–89, 91, 93–95, 97; вул.Діброви: 72–95; вул.Заводська, вул.Захисників України: 40; вул.Першотравнева: 55; вул.Пилипа Гриценка, вул.Скіфська: 2; вул.Червнева, пров.Бориса Йогансона, пров.Кіндрата Рожнова, пров.Кропивницького, пров.Привокзальний, шосе Куколівське</t>
  </si>
  <si>
    <t>вул.Діброви, 91, м.Олександрія, Кіровоградська обл., 28000 (школа №19, спортивна зала)</t>
  </si>
  <si>
    <t>просп.Соборний, 82, м.Олександрія, Кіровоградська обл., 28008 (школа №9, конференційна зала)</t>
  </si>
  <si>
    <t>м.Олександрія – вул.Братська: 60, 64, 66, 68, 70, 78–88А; вул.Дніпровська, вул.Козацька: 51–55; вул.Софіївська: 10, 18–35, 37; пров.Ярослава Гороховатського: 2, 4, 8, 10, 40; просп.Соборний: 79–94, 96, 100;</t>
  </si>
  <si>
    <t>просп.Соборний, 89, м.Олександрія, Кіровоградська обл., 28008 (палац культури "Світлопільський", фойє, 2-й поверх)</t>
  </si>
  <si>
    <t>м.Олександрія – вул.Братська: 55, 63, 65, 67, 69, 71–73; вул.Григорія Усика: 51–60; вул.Перспективна: 15А, 17, 30–34; вул.Петра Сагайдачного: 3–15; вул.Софіївська: 39, 43; вул.Ярмаркова: 22, 46, 54–58, 60, 62; пров.Гастелло</t>
  </si>
  <si>
    <t>вул.Софіївська, 41, м.Олександрія, Кіровоградська обл., 28000 (Кіровоградський обласний лабораторний центр, актова зала, 2 поверх)</t>
  </si>
  <si>
    <t>м.Олександрія – вул.Артилеристів, вул.Братська: 75–77; вул.Григорія Сокальського: 66–70, 72–74, 76, 78–111; вул.Григорія Усика: 62, 76А, 90, 92, 96, 98–104; вул.Діброви: 60, 62, 64; вул.Козацька: 57, 59–61, 63, 65, 67, 69, 71, 73, 75, 77, 79, 81, 85–87, 89, 91, 93, 95, 97, 99, 101, 103, 105, 107, 109, 111, 113, 117, 119–135; вул.Лесі Українки, вул.Перспективна: 21, 23–25, 36–52; вул.Петра Сагайдачного: 24–47; вул.Садова: 2–8, 12, 14–16, 24–26, 32, 34; вул.Софіївська: 36, 38, 40–42, 44–64; вул.Східна, вул.Титова: 1–5, 7; вул.Ярмаркова: 27–45, 47, 59, 61, 63–67; пров.Аграрний</t>
  </si>
  <si>
    <t>вул.Ярмаркова, 63А, м.Олександрія, Кіровоградська обл., 28008 (школа №15, фойє, 2-й поверх)</t>
  </si>
  <si>
    <t>просп.Соборний, 89, м.Олександрія, Кіровоградська обл., 28008 (палац культури "Світлопільський", фойє, 1-й поверх)</t>
  </si>
  <si>
    <t>м.Олександрія – вул.Братська: 96–125; вул.Військова, вул.Гагаріна, вул.Козацька: 58, 62, 64, 66, 68, 70, 72, 74, 76, 78, 80, 82–84, 88; вул.Миколи Зерваницького, вул.Михайла Грушевського, вул.Міліцейська: 55–79, 81–83, 85, 87, 89, 91, 93–95, 97–97А, 99, 103, 107, 109, 111, 113, 115; вул.Садова: 36, 38, 40, 42, 46–48; вул.Титова: 6, 8–17; вул.Шахтарська, пров.Леонтовича, пров.Никифора Луценка, пров.Профспілковий, пров.Станіслава Лазаревича, просп.Соборний: 95, 97, 99;</t>
  </si>
  <si>
    <t>вул.Козацька, 86, м.Олександрія, Кіровоградська обл., 28008 (дитяча міська лікарня, актова зала)</t>
  </si>
  <si>
    <t>м.Олександрія – вул.Бережна, вул.Козацька: 2–2Б; вул.Міліцейська: 1–16; вул.Таврійська: 51, 53, 55, 59–119; вул.6-го Грудня: 91, 95, 110–135, 138, 140–140А, 142, 143 к.1–143 к.2, 143 к.4–143 к.5, 144, 146, 148, 162 к.1, 174–176, 178, 180, 182–184, 186, 188, 190, 192, 196;</t>
  </si>
  <si>
    <t>просп.Соборний, 130, м.Олександрія, Кіровоградська обл., 28008 (школа №17, фойє, 1-й поверх)</t>
  </si>
  <si>
    <t>м.Олександрія – вул.Айвазовського, вул.Героїв Сталінграда: 17–19А; вул.Шевченка: 158; вул.6-го Грудня: 143, 143 к.3, 143А, 145, 147, 149–150; просп.Соборний: 136–162 к.1;</t>
  </si>
  <si>
    <t>вул.6-го Грудня, 97, м.Олександрія, Кіровоградська обл., 28008 (Олександрійський колегіум, фойє, 2-й поверх)</t>
  </si>
  <si>
    <t>просп.Соборний, 126А, м.Олександрія, Кіровоградська обл., 28008 (міськрайонний центр зайнятості, фойє, 1-й поверх)</t>
  </si>
  <si>
    <t>м.Олександрія – вул.Героїв Сталінграда: 21–23Б; просп.Соборний: 103, 107–117;</t>
  </si>
  <si>
    <t>вул.Героїв Сталінграда, 25, м.Олександрія, Кіровоградська обл., 28009 (училище №17, адміністративний комплекс, актова зала)</t>
  </si>
  <si>
    <t>вул.Героїв Сталінграда, 23А, м.Олександрія, Кіровоградська обл., 28008 (ясла-садок №42, спортивна зала)</t>
  </si>
  <si>
    <t>м.Олександрія – вул.Героїв Сталінграда: 27–44; вул.ЖД казарма 351 км, вул.Садова: 39, 41, 43, 62–84; просп.Соборний: 101, 105;</t>
  </si>
  <si>
    <t>вул.Героїв Сталінграда, 25, м.Олександрія, Кіровоградська обл., 28009 (училище №17, блок навчальних майстерень, фойє)</t>
  </si>
  <si>
    <t>м.Олександрія – вул.Весняна: 51–57; вул.Карбишева, вул.Козацька: 90, 92, 94, 96, 98, 100, 102, 104, 106, 108, 110, 112, 114–116, 118; вул.Леоніда Пиженка, вул.Міліцейська: 119, 121–123, 125, 127, 129–129А, 131, 144–158; вул.Садова: 9–11, 13, 19–23, 27–31, 33–33А, 35, 37–37А; вул.Ушинського, пров.Індустріальний</t>
  </si>
  <si>
    <t>вул.Садова, 56, м.Олександрія, Кіровоградська обл., 28009 (ясла-садок №2, спортивна зала)</t>
  </si>
  <si>
    <t>м.Олександрія – вул.Вишнева, вул.Вільхова, вул.Комарова, вул.Космічна, вул.Курчатова, вул.Лейтенанта Шмідта, вул.Львівська, вул.Макаренка, вул.Металістів, вул.Нестерова, вул.Південна, вул.Радищева, вул.Свободи, вул.Сосюри, вул.Трапезонська, вул.6-го Грудня: 151–155, 163–173, 177–177А, 179, 181, 185, 187, 189, 191, 193–195, 197–334; пров.Брюллова, пров.Волховський, пров.Нахімова, пров.Рильського, просп.Соборний: 164–194; шосе Звенигородське</t>
  </si>
  <si>
    <t>просп.Соборний, 138, м.Олександрія, Кіровоградська обл., 28000 (Дошкільний навчальний заклад № 43, ігрова кімната)</t>
  </si>
  <si>
    <t>м.Олександрія – вул.Андрія Демченка, вул.Багратіона, вул.Василя Вибрика, вул.Ватутіна, вул.Джерельна, вул.Дружби народів, вул.Квіткова, вул.Крилова, вул.Леоніда Коваленка, вул.Малиновського, вул.Марії Козинець, вул.Миколаївська, вул.Невського, вул.Одеська, вул.Озерна, вул.Олександра Козьми, вул.Пожарського, вул.Робітнича, вул.Сторожівська, вул.Трудових Резервів, вул.Ушакова, вул.Фабрична, вул.Чайковського, вул.Черкаська, вул.Чернишевського, вул.Черняховського, вул.Чехова, пров.Івана Кожемякіна, пров.Молодіжний, пров.Озерний, пров.Попова, проїзд Поліграфістів</t>
  </si>
  <si>
    <t>вул.Трудових Резервів, 4, м.Олександрія, Кіровоградська обл., 28006 (школа №7, їдальня)</t>
  </si>
  <si>
    <t>вул.Козацький шлях, 89, м.Олександрія, Кіровоградська обл., 28002 (автомобільна школа, навчальна кімната)</t>
  </si>
  <si>
    <t>м.Олександрія – вул.Верхньо-Головківська, вул.Виноградна, вул.Вище-Празька: 1–22; вул.Войнівська, вул.Григорія Волкова, вул.Грігорія Сковороди, вул.Знам’янська: 1–28, 30, 36; вул.Іванівська, вул.Козацький шлях: 6, 8–8 к.2, 10, 12, 14, 16, 18А, 20, 22, 24, 26, 28, 30, 32; вул.Леоніда Чернова, вул.Нижче-Польова, вул.Олександрійська, вул.Олексія Скічка, вул.Осіння, вул.Петра Маркова, вул.Польова: 17, 23, 25, 27, 30–74А; вул.Тургенєва, вул.Ярочинська, вул.2-го Українського Фронту, пров.Академіка Павлова, пров.Вересневий, пров.Знам’янський, пров.Івана Богуна, пров.Ломоносова, пров.Маяковського, пров.Олени Журливої, пров.Павла Дацуги, пров.Цеглянокаменярський</t>
  </si>
  <si>
    <t>вул.Знам’янська, 1, м.Олександрія, Кіровоградська обл., 28002 (школа №6, актова зала, 2-й поверх)</t>
  </si>
  <si>
    <t>м.Олександрія – вул.Абрикосова, вул.Богдана Хмельницького, вул.Василя Сухомлинського, вул.Григорія Логвина, вул.Знам’янська: 47–181; вул.Київська, вул.Коцюбинського, вул.Маршала Рибалка, вул.Миру: 60–62, 64, 66–66 к.1, 68, 70, 72, 74, 76–109; вул.Нагорна: 68, 70, 72, 74, 76, 78, 80–145; вул.Театральна, вул.Тимірязєва, вул.Флотська, вул.Ціолковського, вул.Чорноліська, вул.70 років Перемоги, пл.Знам’янська, пров.Івана Головка, пров.Нагорний, пров.Поштовий, просп.Будівельників: 36, 81;</t>
  </si>
  <si>
    <t>просп.Будівельників, 39А, м.Олександрія, Кіровоградська обл., 28006 (Педагогічний коледж, фойє, 1-й поверх)</t>
  </si>
  <si>
    <t>вул.40 років Перемоги, 8, м.Олександрія, Кіровоградська обл., 28006 (школа №10, спортивна зала)</t>
  </si>
  <si>
    <t>м.Олександрія – вул.Бориса Нечерди, вул.Говорова: 3–21; вул.Жуковського: 21, 23, 25, 27–42; вул.Іллі Звєрєва: 3, 7; вул.Кленова, вул.Котляревського, вул.Толбухіна: 4, 6, 10–12, 14; вул.40 років Перемоги, пров.Банний, пров.Борі Бєлого, пров.Серпневий, просп.Будівельників: 4А–6А, 8, 10, 16А, 18, 20, 22, 24–26, 32–32А; шосе Новопразьке: 111–143;</t>
  </si>
  <si>
    <t>вул.Бориса Нечерди, 2, м.Олександрія, Кіровоградська обл., 28006 (школа №10, спортивна зала)</t>
  </si>
  <si>
    <t>м.Олександрія – вул.Аджамська, вул.Верболозівська, вул.Вінницька, вул.Гвардійська, вул.Гірнича, вул.Жуковського: 2, 4, 6, 8, 10, 12–20, 22, 24, 26; вул.Зої Космодем’янської, вул.Корнійчука, вул.Короленка, вул.Лізи Чайкіної, вул.Лугова, вул.Любові Шевцової, вул.Менделєєва, вул.Миру: 1–2; вул.Нагорна: 1–10; вул.Новоселів, вул.Олега Кошового, вул.Промислова, вул.Рєпіна: 1А–6, 8; вул.Селищна, вул.Тихомирова, вул.Толбухіна: 1–3, 5, 13; вул.Уляни Громової, вул.Філатова, пров.Виборзький, пров.Грабовського, пров.Григорія Марченка, пров.Івана Горовецького, пров.Миколи Стрельцова, пров.Новопетрівський, пров.Тихий, просп.Будівельників: 1–4; шосе Новопразьке: 1–109, 145;</t>
  </si>
  <si>
    <t>вул.Жуковського, 13, м.Олександрія, Кіровоградська обл., 28006 (гірничорятувальний загін, к.8)</t>
  </si>
  <si>
    <t>смт Олександрійське – вул.Вишнева, вул.Горького, вул.Дружби: 8, 10–58; вул.Клубна, вул.Красна, вул.Курганна, вул.Кутузова, вул.Миру: 7, 9, 11, 13, 14–15, 16–17, 18–19, 20–21, 22–23, 24–25, 26–80; вул.Павла Кравченка: 11, 13–19, 21, 23, 25, 27–122; вул.Паркова, вул.Садова: 11, 13, 15, 17–50; вул.Сонячна: 4, 6–8; вул.Чкалова, вул.Шевченка, вул.Шкільна, пров.Будівельників, пров.Виноградний, пров.Вишневий, пров.Квітневий, пров.Культурний, пров.Курганний, пров.Мирний, пров.Парковий, пров.Цегельний, пров.Шкільний</t>
  </si>
  <si>
    <t>вул.Клубна, 9, смт Олександрійське, м.Олександрія, Кіровоградська обл., 28040 (будинок культури, фуршетний зал)</t>
  </si>
  <si>
    <t>смт Олександрійське – вул.Андрія Ковтуна, вул.Бєляєва, вул.Дачна, вул.Довіри, вул.Дружби: 1–7, 9; вул.Зої Космодем’янської, вул.Калинова, вул.Любові Шевцової, вул.Матросова, вул.Миру: 1–6, 7А–8, 9А–10, 11А–12, 13А, 15А, 17А, 19А, 21А, 23А, 25А; вул.Олега Кошового, вул.Павла Кравченка: 1–10, 12, 20, 22, 24, 26; вул.Панфілова, вул.Садова: 1–10, 12, 14, 16; вул.Сонячна: 3, 5; вул.Ціолковського</t>
  </si>
  <si>
    <t>вул.Дружби, 4, смт Олександрійське, м.Олександрія, Кіровоградська обл., 28040 (школа №12, фойє, 1-й поверх)</t>
  </si>
  <si>
    <t>смт Олександрійське – вул.Першотравнева, вул.Промислова, вул.Степова, вул.Транспортна, вул.Трудових резервів, вул.Фабрична, вул.Чарівна, вул.Шахтарська, вул.8-го Березня, пров.Промисловий</t>
  </si>
  <si>
    <t>вул.Павла Кравченка, 4, смт Олександрійське, м.Олександрія, Кіровоградська обл., 28040 (дитяча музична школа, актова зала)</t>
  </si>
  <si>
    <t>с.Звенигородка, с.Олександро-Степанівка</t>
  </si>
  <si>
    <t>вул.Братів Петриченків, 53, с.Звенигородка, м.Олександрія, Кіровоградська обл., 28025 (школа, їдальня)</t>
  </si>
  <si>
    <t>с.Головківське, с.Марто-Іванівка</t>
  </si>
  <si>
    <t>вул.Самохвалова, 22, с.Марто-Іванівка, м.Олександрія, Кіровоградська обл., 28024 (школа, фойє, 1-й поверх)</t>
  </si>
  <si>
    <t>смт Пантаївка</t>
  </si>
  <si>
    <t>вул.Магістральна, 47, смт Пантаївка, м.Олександрія, Кіровоградська обл., 28023 (будинок культури, фойє, 1-й поверх)</t>
  </si>
  <si>
    <t>м.Олександрія – вул.Героїв Сталінграда: 10;</t>
  </si>
  <si>
    <t>вул.Героїв Сталінграда, 10, м.Олександрія, Кіровоградська обл., 28008 (геріатричний пансіонат, актова зала)</t>
  </si>
  <si>
    <t>Комунальний заклад "Петрівська центральна районна лікарня"</t>
  </si>
  <si>
    <t>вул.Центральна, 1, смт Петрове, Петрівський р-н, Кіровоградська обл., 28300</t>
  </si>
  <si>
    <t>Державна установа Петрівська виправна колонія (№49)</t>
  </si>
  <si>
    <t>вул.Польова, 1, с.Новий Стародуб, Петрівський р-н, Кіровоградська обл., 28310</t>
  </si>
  <si>
    <t>вул.Центральна, 5, с.Інгульське, Устинівський р-н, Кіровоградська обл., 28624</t>
  </si>
  <si>
    <t>Міський комунальний лікувально-профілактичний заклад - міська лікарня №1 м.Олександрії</t>
  </si>
  <si>
    <t>вул.Ярмаркова, 15, м.Олександрія, Кіровоградська обл., 28000</t>
  </si>
  <si>
    <t>Олександрійська центральна районна лікарня</t>
  </si>
  <si>
    <t>вул.Анатолія Кохана, 12, м.Олександрія, Кіровоградська обл., 28000</t>
  </si>
  <si>
    <t>Комунальний заклад "Олександрійська психіатрична лікарня"</t>
  </si>
  <si>
    <t>вул.Дружби Народів, 10, м.Олександрія, Кіровоградська обл., 28006</t>
  </si>
  <si>
    <t>смт Баришівка – вул.Богдана Хмельницького: 66–153; вул.Богуна, вул.Болотна, вул.Гагаріна, вул.Гоголя, вул.Затишна, вул.Калинова, вул.Князя Володимира, вул.Космонавтів, вул.Коцюбинського: 93, 95, 97–146; вул.Липняцька, вул.Л.Українки, вул.Маяковського, вул.Мічуріна, вул.Польова, вул.Поповича, вул.Привокзальна, вул.Софіївська: 1–22, 25А–26, 27А–28Г, 33А; вул.Суворова, вул.Торф’яна, вул.Центральна: 54, 58, 70–147; вул.Чайковського, вул.Червона, вул.Чехова, вул.Шевченка, вул.Шкільна, пров.Автопарковий, пров.Залізничний, пров.Липняцький, пров.Лісний, пров.Мічуріна, пров.Новий, пров.Парковий, пров.Радужний, пров.Сагайдачного, пров.Торф’яний, пров.Червоний, пров.Шевченка, пров.Яблуневий</t>
  </si>
  <si>
    <t>вул.Центральна, 66, смт Баришівка, Баришівський р-н, Київська обл., 07502 (навчально-виробничий комбінат, фойє)</t>
  </si>
  <si>
    <t>смт Баришівка – вул.Бажана, вул.Богдана Хмельницького: 17, 22–65; вул.Воздвиженська, вул.Гетьмана Дорошенка, вул.Зерова, вул.Коцюбинського: 1–58, 60; вул.Лугова, вул.Молодіжна, вул.Одеська, вул.Паркова, вул.Стадіонна, вул.Цвілія, вул.Центральна: 18, 20–50, 55, 59–69; вул.Штанька, пров.Бажана, пров.Банний, пров.Воздвиженський, пров.Клубний, пров.Коцюбинського, пров.Стадіонний</t>
  </si>
  <si>
    <t>вул.Богдана Хмельницького, 21, смт Баришівка, Баришівський р-н, Київська обл., 07501 (ЦПР "Мрія", фойє)</t>
  </si>
  <si>
    <t>смт Баришівка – вул.Березанська, вул.Богдана Хмельницького: 1–16, 18–20А; вул.Вишнева, вул.Горького, вул.Добра, вул.Київський шлях: 1–60, 62–68, 70–72, 76; вул.Котляревського, вул.Кошового, вул.Красилівська, вул.Масив Новоселів, вул.Набережна, вул.Некрасова, вул.Садова, вул.Троїцька, вул.Філатова, вул.Центральна: 4А–17А, 19; пров.Військовий, пров.Добра, пров.Заводський, пров.Котляревського, пров.Кошового, пров.Красилівський, пров.Миру, пров.Мисливський, пров.Поштовий, пров.Франка, пров.Центральний</t>
  </si>
  <si>
    <t>вул.Київський шлях, 33, смт Баришівка, Баришівський р-н, Київська обл., 07501 (районний будинок культури, фойє)</t>
  </si>
  <si>
    <t>смт Баришівка – вул.Будівельників, вул.Ватутіна, вул.Донецька, вул.Ентузіастів, вул.Київська, вул.Київський шлях: 61Б, 69, 73–75, 77–125; вул.Комарова, вул.Коцюбинського: 59, 61–91, 94, 96; вул.Лебединська, вул.Ломоносова, вул.Нагорянська, вул.Перемоги, вул.Пушкіна, вул.Селищанська, вул.Соборна, вул.Сосюри, вул.Толстого, вул.Фестивальна, вул.Черняховського, вул.Шахтарська, пров.Київський, пров.Мирний, пров.Нагорянський, пров.Пасічанський, пров.Соборний, пров.Софіївський</t>
  </si>
  <si>
    <t>вул.Київський шлях, 61А, смт Баришівка, Баришівський р-н, Київська обл., 07501 (районний центр зайнятості, актова зала)</t>
  </si>
  <si>
    <t>смт Баришівка – вул.Білозірська, вул.Бориспільська, вул.Братерська, вул.Колесника, вул.Морозівська, вул.Селянська, вул.Софіївська: 25, 27, 29–33; вул.Софіївська 34, вул.Старокиївська, просп.Незалежності</t>
  </si>
  <si>
    <t>вул.Софіївська, 34, смт Баришівка, Баришівський р-н, Київська обл., 07502 (клуб СТОВ "Баришівське", актова зала)</t>
  </si>
  <si>
    <t>с.Пасічна, с.Швачиха</t>
  </si>
  <si>
    <t>вул.Чкалова, 36, с.Пасічна, Баришівський р-н, Київська обл., 07506 (сільський клуб, актова зала)</t>
  </si>
  <si>
    <t>с.Бзів</t>
  </si>
  <si>
    <t>вул.Свято-Миколаївська, 18, с.Бзів, Баришівський р-н, Київська обл., 07527 (будинок культури, актова зала)</t>
  </si>
  <si>
    <t>с.Веселинівка</t>
  </si>
  <si>
    <t>вул.Б.Хмельницького, 62, с.Веселинівка, Баришівський р-н, Київська обл., 07560 (будинок культури, актова зала)</t>
  </si>
  <si>
    <t>с.Волошинівка, с.Устинкова Гребля, с.Шовкове</t>
  </si>
  <si>
    <t>вул.Шкільна, 15, с.Волошинівка, Баришівський р-н, Київська обл., 07545 (навчально-виховний комплекс, фойє)</t>
  </si>
  <si>
    <t>с.Борщів</t>
  </si>
  <si>
    <t>вул.Шевченка, 1А, с.Борщів, Баришівський р-н, Київська обл., 07504 (дошкільний навчальний заклад, хол)</t>
  </si>
  <si>
    <t>с.Гостролуччя</t>
  </si>
  <si>
    <t>вул.Центральна, 82, с.Гостролуччя, Баришівський р-н, Київська обл., 07520 (будинок культури, актова зала)</t>
  </si>
  <si>
    <t>с.Дернівка, с.Хлопків</t>
  </si>
  <si>
    <t>пров.Шевченка, 1А, с.Дернівка, Баришівський р-н, Київська обл., 07523 (сільський клуб, фойє)</t>
  </si>
  <si>
    <t>с.Коржі</t>
  </si>
  <si>
    <t>пл.Миколи Семеняки, 1, с.Коржі, Баришівський р-н, Київська обл., 07544 (будинок культури, актова зала)</t>
  </si>
  <si>
    <t>с.Корніївка</t>
  </si>
  <si>
    <t>вул.Шевченка, 40А, с.Корніївка, Баришівський р-н, Київська обл., 07571 (сільський клуб, актова зала)</t>
  </si>
  <si>
    <t>с.Лехнівка</t>
  </si>
  <si>
    <t>бульв.Центральний, 14А, с.Лехнівка, Баришівський р-н, Київська обл., 07532 (сільська рада, актова зала)</t>
  </si>
  <si>
    <t>с.Лукаші</t>
  </si>
  <si>
    <t>вул.Єдності, 2, с.Лукаші, Баришівський р-н, Київська обл., 07513 (сільська рада, актова зала)</t>
  </si>
  <si>
    <t>с.Лук’янівка</t>
  </si>
  <si>
    <t>вул.Кирпоноса, 4, с.Лук’янівка, Баришівський р-н, Київська обл., 07511 (сільський клуб, актова зала)</t>
  </si>
  <si>
    <t>с.Масківці</t>
  </si>
  <si>
    <t>вул.Центральна, 4, с.Масківці, Баришівський р-н, Київська обл., 07562 (сільський клуб, актова зала)</t>
  </si>
  <si>
    <t>вул.Садова, 15, с.Морозівка, Баришівський р-н, Київська обл., 07526 (навчально-виховний комплекс, їдальня)</t>
  </si>
  <si>
    <t>с.Недра</t>
  </si>
  <si>
    <t>пл.Михайла Пасинка, 4, с.Недра, Баришівський р-н, Київська обл., 07533 (сільський клуб, актова зала)</t>
  </si>
  <si>
    <t>с.Паришків, с.Бакумівка</t>
  </si>
  <si>
    <t>вул.Голосіївська, 1, с.Паришків, Баришівський р-н, Київська обл., 07522 (сільська рада, актова зала)</t>
  </si>
  <si>
    <t>с.Пилипче</t>
  </si>
  <si>
    <t>вул.Шевченка, 2А, с.Пилипче, Баришівський р-н, Київська обл., 07531 (навчально-виховний комплекс, хол)</t>
  </si>
  <si>
    <t>вул.Шевченка, 6, с.Пилипче, Баришівський р-н, Київська обл., 07531</t>
  </si>
  <si>
    <t>с.Перемога</t>
  </si>
  <si>
    <t>вул.Старокиївська, 8, с.Перемога, Баришівський р-н, Київська обл., 07510 (навчально-виховний комплекс, хол)</t>
  </si>
  <si>
    <t>с.Поділля, с.Мала Тарасівка</t>
  </si>
  <si>
    <t>вул.Покровська, 83Г, с.Поділля, Баришівський р-н, Київська обл., 07561 (будинок культури, актова зала)</t>
  </si>
  <si>
    <t>с.Рудницьке</t>
  </si>
  <si>
    <t>вул.Шевченка, 4В, с.Рудницьке, Баришівський р-н, Київська обл., 07512 (навчально-виховний комплекс, актова зала)</t>
  </si>
  <si>
    <t>вул.Гагаріна, 1, с.Рудницьке, Баришівський р-н, Київська обл., 07512</t>
  </si>
  <si>
    <t>с.Садове</t>
  </si>
  <si>
    <t>вул.Фабрична, 2, с.Садове, Баришівський р-н, Київська обл., 07534 (будинок культури, актова зала)</t>
  </si>
  <si>
    <t>с.Сезенків</t>
  </si>
  <si>
    <t>вул.Центральна, 31, с.Сезенків, Баришівський р-н, Київська обл., 07524 (навчально-виховний комплекс, фойє)</t>
  </si>
  <si>
    <t>с.Власівка</t>
  </si>
  <si>
    <t>вул.Вереснева, 21А, с.Власівка, Баришівський р-н, Київська обл., 07505 (сільський клуб, актова зала)</t>
  </si>
  <si>
    <t>с.Селичівка</t>
  </si>
  <si>
    <t>вул.Гоголя, 1А, с.Селичівка, Баришівський р-н, Київська обл., 07525 (сільський клуб, актова зала)</t>
  </si>
  <si>
    <t>с.Селище</t>
  </si>
  <si>
    <t>вул.Паризької Комуни, 11, с.Селище, Баришівський р-н, Київська обл., 07521 (сільський клуб, фойє)</t>
  </si>
  <si>
    <t>вул.Братів Греськів, 2А, с.Семенівка, Баришівський р-н, Київська обл., 07552 (будинок культури, актова зала)</t>
  </si>
  <si>
    <t>с.Леляки</t>
  </si>
  <si>
    <t>вул.Польова, 1, с.Леляки, Баришівський р-н, Київська обл., 07553 (сільський клуб, актова зала)</t>
  </si>
  <si>
    <t>с.Яблуневе, с.Григорівка</t>
  </si>
  <si>
    <t>вул.Шевченка, 3/4, с.Яблуневе, Баришівський р-н, Київська обл., 07569 (сільський клуб, актова зала)</t>
  </si>
  <si>
    <t>с.Дубове</t>
  </si>
  <si>
    <t>вул.Арсеньєва, 12/1, с.Дубове, Баришівський р-н, Київська обл., 07551 (сільський клуб, актова зала)</t>
  </si>
  <si>
    <t>с.Хмельовик</t>
  </si>
  <si>
    <t>вул.Центральна, 20/1, с.Хмельовик, Баришівський р-н, Київська обл., 07550 (сільський клуб, актова зала)</t>
  </si>
  <si>
    <t>с.Ярешки</t>
  </si>
  <si>
    <t>вул.Дружби, 21, с.Ярешки, Баришівський р-н, Київська обл., 07530 (сільська рада, актова зала)</t>
  </si>
  <si>
    <t>с.Бобрик</t>
  </si>
  <si>
    <t>вул.Ентузіастів, 2, с.Бобрик, Броварський р-н, Київська обл., 07431 (школа, фойє)</t>
  </si>
  <si>
    <t>с.Гайове</t>
  </si>
  <si>
    <t>вул.Центральна, 34, с.Гайове, Броварський р-н, Київська обл., 07431 (продовольчий магазин, торгова зала)</t>
  </si>
  <si>
    <t>вул.Ентузіастів, 2, с.Бобрик, Броварський р-н, Київська обл., 07431</t>
  </si>
  <si>
    <t>вул.Богдана Хмельницького, 148, с.Богданівка, Броварський р-н, Київська обл., 07433 (школа, актова зала)</t>
  </si>
  <si>
    <t>вул.Богдана Хмельницького, 219, с.Богданівка, Броварський р-н, Київська обл., 07433</t>
  </si>
  <si>
    <t>с.Залісся</t>
  </si>
  <si>
    <t>вул.Київська, 43, с.Залісся, Броварський р-н, Київська обл., 07433 (Дорожньо-ремонтний пункт 1 Броварського дорожньо-ремонтного управління, актова зала)</t>
  </si>
  <si>
    <t>смт Велика Димерка – вул.Броварська: 1–53, 57, 61; вул.Ворошилова, вул.Михайлівська, вул.Мічуріна, вул.Освіти, вул.Паркова, вул.Пархоменка, вул.Пирогова, вул.Промислова, вул.Прорізна, вул.Різдвяна, вул.Соборна, вул.Чехова, вул.Шевченка, вул.Щорса, пров.Ворошилова, пров.Медичний, пров.Щорса, «Дружба» садово-городнє товариство, вул.Лінія 4, «Тепличник» садівниче товариство, вул.Лінія 1, «Тепличник» садівниче товариство, вул.Лінія 10, "Тепличник" садове товариство, вул.Лінія 2, "Тепличник" садове товариство, вул.Лінія 3, "Тепличник" садове товариство, вул.Лінія 4, «Тепличник» садове товариство, вул.Лінія 6, «Тепличник» садове товариство, вул.Лінія 7, «Тепличник» садове товариство, вул.Лінія 8, «Тепличник» садове товариство, вул.Лінія 9</t>
  </si>
  <si>
    <t>вул.Соборна, 13, смт Велика Димерка, Броварський р-н, Київська обл., 07442 (лікарня, фойє)</t>
  </si>
  <si>
    <t>смт Велика Димерка – вул.А.Зеленого, вул.Березнева, вул.Бобрицька: 2–24; вул.Богданівська: 1–11; вул.Вишнева, вул.Відродження: 2А, 55; вул.Гагаріна, вул.Гоголівська, вул.Горького, вул.Докучаєва, вул.Євтушенка, вул.Заліська, вул.Квітнева, вул.Лісова, вул.Літківська, вул.Л.Українки, вул.Макаренка, вул.Морозова, вул.Некрасова, вул.Ніколаєва, вул.Покровська: 1–11А; вул.Поштова, вул.П.Поповича: 1–27, 31–37, 41–43, 45, 47–47А, 53, 55, 57–71; вул.Пугачова, вул.Пушкіна: 1–59А, 61; вул.Січнева, пров.Богданівський, пров.Квітневий, пров.Макаренка</t>
  </si>
  <si>
    <t>вул.Заліська, 3, смт Велика Димерка, Броварський р-н, Київська обл., 07442 (навчально-виховний комплекс, головний корпус, фойє)</t>
  </si>
  <si>
    <t>смт Велика Димерка – вул.Берегова, вул.Бобрицька: 25–140; вул.Богданівська: 12–157; вул.Вереснева, вул.Відродження: 35; вул.Вокзальна, вул.Волошкова, вул.Гайова, вул.Городня, вул.Грушевського, вул.Євдокії Безсмертної, вул.Калинова, вул.Комунальна, вул.Котляревського, вул.Котовського, вул.Курчатова, вул.М.Миронець, вул.Молодіжна, вул.Озерна, вул.Окружна, вул.Південна, вул.Північна, вул.Покровська: 12–159; вул.Пушкіна: 60, 62–189; вул.Садова, вул.Сковороди, вул.Ст.Разіна, вул.Тарасівська, вул.Тополина, вул.Чернігівська, пров.Бобрицький, пров.Південний, пров.Пушкіна</t>
  </si>
  <si>
    <t>вул.Комунальна, 6, смт Велика Димерка, Броварський р-н, Київська обл., 07442 (КП Броварське районне виробниче управління ЖКГ, фойє)</t>
  </si>
  <si>
    <t>смт Велика Димерка – вул.Броварська: 54–56, 58–60Б, 62–152; вул.Б.Хмельницького, вул.Введенська, вул.Вербна, вул.Жовтнева, вул.Залізнична, вул.Зелена, вул.Зоряна, вул.Київська, вул.Коцюбинського, вул.Красилівська, вул.Лермонтова, вул.Малинова, вул.Механізаторів, вул.Миру, вул.Незалежності, вул.Ніжинська, вул.Олімпійська, вул.Парникова, вул.Першотравнева, вул.Польова, вул.П.Поповича: 28, 38–40, 44, 46, 48–52, 54, 56, 73–105; вул.Ситюкова, вул.Сім’ї Сидоренків, вул.Сонячна, вул.Степова, вул.Франка, вул.Чапаєва, вул.Челюскінців, вул.Яблунева, пров.Польовий</t>
  </si>
  <si>
    <t>вул.Броварська, 77А, смт Велика Димерка, Броварський р-н, Київська обл., 07442 (навчально-виховний комплекс, виробничий корпус, їдальня)</t>
  </si>
  <si>
    <t>с.Гоголів – вул.Богуна, вул.Бориспільська, вул.Боришпольця, вул.Ватутіна: 1–10, 12, 14, 16, 18, 20, 22, 24, 26, 28, 30, 32, 34, 36, 38, 40, 42–42Б, 44, 46, 48, 50, 52, 54; вул.Вербицького: 28–55; вул.Вернадського, вул.Винарського, вул.Вишневського, вул.Вокзальна, вул.Володимирська, вул.Гетьманська, вул.Друця, вул.Європейська, вул.Жукова, вул.Каштанова, вул.Київська: 162, 164, 166–257; вул.Кожедуба, вул.Козацька, вул.Короленка, вул.Магдебургзька, вул.Малинова, вул.Мічуріна, вул.О.Гончара, вул.О.Кошевого, вул.Олімпійська, вул.Панфілова: 16, 20, 22; вул.П.Мирного, вул.Покровська, вул.Преображенська, вул.Привітна, вул.П.Тичини, вул.Русанівська, вул.Русановича, вул.Садова, вул.Селянська, вул.Сотницька, вул.Стасюка, вул.Топіхи, вул.Тургенєва, вул.Чкалова, вул.Чубинського, вул.Чупринки, пров.Ватутіна, пров.Винарського, пров.Володимирський, пров.Європейський, пров.Київський, пров.Покровський, пров.Русановича, пров.Стасюка, пров.Франка, пров.Чкалова</t>
  </si>
  <si>
    <t>вул.Київська, 168, с.Гоголів, Броварський р-н, Київська обл., 07452 (будинок культури, актова зала)</t>
  </si>
  <si>
    <t>с.Гоголів – вул.Ватутіна: 11, 13, 15, 17, 19, 21, 23, 25, 27, 29, 31, 33, 35, 37, 39, 41, 43, 45, 47, 49, 51–51А, 53, 55–133; вул.Воз’єднання, вул.Гоголя, вул.Грушевського, вул.Довженка, вул.Жердовська, вул.Жовтухи, вул.Зоряна, вул.Калюка, вул.Квітнева, вул.Кольцова, вул.Котляревського, вул.Коцюбинського, вул.Лєрмонтова, вул.Матросова, вул.Маяковського, вул.Миру, вул.Незалежності, вул.Некрасова, вул.О.Вишні, вул.Панфілова: 1–15, 17, 21, 23–39; вул.Пушкіна, вул.Репіна, вул.Сковороди, вул.Толстого, вул.Хутірська, вул.Чайковського, вул.Чернишевського, вул.Черняхівського, вул.Чехова, вул.Шевченка, вул.Шкільна, пров.Гоголя, пров.Зоряний, пров.Кольцова, пров.Лєрмонтова, пров.Пушкіна, пров.Черняхівського</t>
  </si>
  <si>
    <t>вул.Шевченка, 13, с.Гоголів, Броварський р-н, Київська обл., 07452 (школа, спортзал)</t>
  </si>
  <si>
    <t>с.Гоголів – вул.Абрикосова, вул.Богдана Хмельницького, вул.Вербицького: 1–27; вул.Войтовська, вул.Єсеніна, вул.Жовтнева, вул.Замкова, вул.Зелена, вул.Київська: 1–161, 163, 165; вул.Красилівська, вул.Красовського, вул.Л.Українки, вул.М.Заньковецької, вул.М.Лагунової, вул.Молодіжна, вул.Мороза, вул.Сагайдачного, вул.Снігурова, вул.Требухівська, вул.Франка, вул.Яблунева, вул.Яшника, пров.Вербицького, «Електрон» садове товариство, вул.Південна, «Ескулап» садове товариство, вул.Травнева, «Мрія» садове товариство, вул.Східна</t>
  </si>
  <si>
    <t>вул.Київська, 167, с.Гоголів, Броварський р-н, Київська обл., 07452 (школа, фойє)</t>
  </si>
  <si>
    <t>с.Зоря</t>
  </si>
  <si>
    <t>вул.Соборності, 35А, с.Зоря, Броварський р-н, Київська обл., 07452 (фельдшерський пункт, кім.3)</t>
  </si>
  <si>
    <t>с.Вільне, с.Тарасівка</t>
  </si>
  <si>
    <t>вул.9 Січня, 1Б, с.Тарасівка, Броварський р-н, Київська обл., 07441 (навчально-виховний комплекс, фойє)</t>
  </si>
  <si>
    <t>с.Жердова, с.Захарівка, с.Покровське</t>
  </si>
  <si>
    <t>вул.Марії Заньковецької, 35, с.Жердова, Броварський р-н, Київська обл., 07440 (сільська рада, зала урочистих подій)</t>
  </si>
  <si>
    <t>вул.Центральна, 39, с.Михайлівка, Броварський р-н, Київська обл., 07440 (сільський клуб, фойє)</t>
  </si>
  <si>
    <t>с.Підлісся</t>
  </si>
  <si>
    <t>пров.Козацький, 1, с.Підлісся, Броварський р-н, Київська обл., 07440 (сільський клуб, фойє)</t>
  </si>
  <si>
    <t>с.Заворичі – вул.Грінченка, вул.Жовтнева, вул.Зарічна, вул.Зелена, вул.Калинова, вул.Каштанова: 1–48; вул.Молодіжна, вул.Парникова, вул.Пляжна, вул.Польова, вул.Прорізна, вул.Теплична, вул.Тітова, вул.Травнева, вул.Широка, вул.Шкільна: 21–110; пров.Калиновий, пров.Пляжний, пров.Шкільний</t>
  </si>
  <si>
    <t>вул.Шкільна, 88, с.Заворичі, Броварський р-н, Київська обл., 07424 (навчально-виховний комплекс, фойє)</t>
  </si>
  <si>
    <t>с.Заворичі – вул.Будівельників, вул.Вокзальна, вул.Залізнична, вул.Замкова, вул.Каштанова: 49–54; вул.Квітнева, вул.Кооперативна, вул.Культури, вул.Лугова, вул.Набережна, вул.Північна, вул.Полярна, вул.Привокзальна, вул.Радна, вул.Садова, вул.Стадіонна, вул.Суворова, вул.Трубіжська, вул.Церковна, вул.Шевченка, вул.Шкільна: 1–20; пров.Вишневий, пров.Вокзальний, пров.Замковий, пров.Шевченка, «Металіст» садівниче товариство громадської організації садівничого товариства «Заворичі» вул.Садова, «Троянда» садівниче товариство, вул.Лінія 8</t>
  </si>
  <si>
    <t>вул.Шкільна, 11, с.Заворичі, Броварський р-н, Київська обл., 07424 (Заворицький НВК-дитячий садок, приміщення групи)</t>
  </si>
  <si>
    <t>с.Зазим’я</t>
  </si>
  <si>
    <t>вул.Гагаріна, 5, с.Зазим’я, Броварський р-н, Київська обл., 07415 (сільський клуб, фойє)</t>
  </si>
  <si>
    <t>смт Калинівка – вул.Антоненка, вул.Гагаріна, вул.Ігорєва, вул.Лісова, вул.Миру, вул.Молодіжна, вул.Північна: 6–24; вул.Садова, вул.Тітова, вул.Чернігівська, вул.Шкільна: 1–5, 9–25; пров.Новий, с.Скибин</t>
  </si>
  <si>
    <t>вул.Шкільна, 8, смт Калинівка, Броварський р-н, Київська обл., 07443 (школа, спортзал)</t>
  </si>
  <si>
    <t>смт Калинівка – вул.Жовтнева, вул.Північна: 2–4; вул.Травнева, вул.Шкільна: 6, 31; пров.Травневий</t>
  </si>
  <si>
    <t>вул.Травнева, 10, смт Калинівка, Броварський р-н, Київська обл., 07443 (будинок культури, фойє)</t>
  </si>
  <si>
    <t>с.Квітневе, с.Перемога</t>
  </si>
  <si>
    <t>пров.Залізничний, 11, с.Квітневе, Броварський р-н, Київська обл., 07443 (сільський клуб, фойє)</t>
  </si>
  <si>
    <t>смт Калита – вул.Миру: 24, 26, 28, 30, 32, 34, 36, 38, 47–63; вул.Піщана: 14, 16; вул.Шевченка: 19–21, 23; пров.Молодіжний, пров.Ювілейний</t>
  </si>
  <si>
    <t>пров.Ювілейний, 4, смт Калита, Броварський р-н, Київська обл., 07420 (будинок культури, музичний салон)</t>
  </si>
  <si>
    <t>смт Калита – вул.Бредака, вул.Вербова, вул.Вишнева, вул.Гоголя, вул.Зернова, вул.Квітнева, вул.Кленова, вул.Кобзаря, вул.Коцюбинського, вул.Кошового, вул.Кругова, вул.Левицького, вул.Лесі Українки, вул.Луценка, вул.Малинова, вул.Миру: 1–23, 24А–25, 26А–27А, 28А–29, 30А–31, 33, 34Б–35, 37, 38А–43, 67–101; вул.Набережна, вул.Нова, вул.Новоселів, вул.Озерна, вул.Першотравнева, вул.Пінчука, вул.Піонерська, вул.Піщана: 1–13, 14А–15, 17–39; вул.Польова, вул.Прорізна, вул.Пушкіна, вул.Садова, вул.Скока, вул.Сонячна, вул.Турчиновського, вул.Франка, вул.Чернігівська, вул.Чкалова, вул.Шевченка: 1–18, 22, 24–46; пров.Бредака, пров.Першотравневий, пров.Шкільний</t>
  </si>
  <si>
    <t>пров.Ювілейний, 2, смт Калита, Броварський р-н, Київська обл., 07420 (школа, фойє)</t>
  </si>
  <si>
    <t>с.Опанасів</t>
  </si>
  <si>
    <t>вул.Калинова, 21, с.Опанасів, Броварський р-н, Київська обл., 07420 (фельдшерсько-акушерський пункт, каб.2)</t>
  </si>
  <si>
    <t>с.Красилівка – вул.Барвінкова, вул.Берегова, вул.Березова, вул.Благодатна, вул.Броварська, вул.Вербова, вул.Весняна, вул.Виноградна, вул.Вишнева, вул.Гагаріна, вул.Горошкова, вул.Грушева, вул.Дружби, вул.Дяченка, вул.Європейська, вул.Заболотна, вул.Заплавна, вул.Зарічна, вул.І.Кожедуба, вул.Калинова, вул.Конєва, вул.Космонавтів, вул.Лугова, вул.Миру, вул.Мічуріна, вул.Молодіжна, вул.Нова, вул.Озерна, вул.Різдвяна, вул.Садова, вул.Світла, вул.Старошулявська, вул.Травнева, вул.Троїцька, вул.Центральна, вул.Шевченка, вул.Шереметівська, вул.Шулявська, вул.Яблунева, пров.Героя, пров.Димерський, пров.Дружний, пров.Зоряний, пров.Кругленький, пров.Луговий, пров.Мирний, пров.Мічуріна, пров.Святковий, пров.Сонячний, пров.Ставковий, пров.Тихий, пров.Травневий, пров.Чкалова</t>
  </si>
  <si>
    <t>вул.Л.Українки, 30, с.Красилівка, Броварський р-н, Київська обл., 07451 (школа, актова зала)</t>
  </si>
  <si>
    <t>с.Красилівка – вул.А.Малишка, вул.Бажана, вул.Березнева, вул.Б.Олійника, вул.Будівельників, вул.Б.Хмельницького, вул.В.Гутора, вул.Володимирська, вул.Волошкова, вул.В.Симоненка, вул.Гоголівська, вул.Грушевського, вул.Джерельна, вул.Дібровна, вул.Довженка, вул.Дорошенка, вул.Енергетиків, вул.Журавлина, вул.Зелена, вул.І.Марченка, вул.І.Радченка, вул.І.Франка, вул.Каштанова, вул.Київська, вул.Кільцева, вул.Ковальська, вул.Козацька, вул.Корольова, вул.Курчатова, вул.Кутузова, вул.Ладанська, вул.Лермонтова, вул.Ломоносова, вул.Л.Українки, вул.Механізаторів, вул.М.Павленка, вул.Незалежності, вул.Новосадова, вул.О.Гончара, вул.П.Мирного, вул.Привітна, вул.П.Тичини, вул.Пушкіна, вул.Райдужна, вул.Сагайдачного, вул.С.Басова, вул.Світанкова, вул.Солов’їна, вул.Суворова, вул.Чехова, вул.Шкільна, вул.Щастя, пров.Вишневий, пров.Гоголя, пров.Квітневий, пров.Островського, пров.Перемоги, пров.Польовий, квартал Скандинавський</t>
  </si>
  <si>
    <t>вул.Л.Українки, 30, с.Красилівка, Броварський р-н, Київська обл., 07451 (школа, спортзал)</t>
  </si>
  <si>
    <t>с.Кулажинці</t>
  </si>
  <si>
    <t>вул.Партизана Стригуна, 3, с.Кулажинці, Броварський р-н, Київська обл., 07445 (сільська рада, зала урочистих подій)</t>
  </si>
  <si>
    <t>с.Літки – вул.Армійська, вул.Буслівська, вул.Б.Хмельницького, вул.Весняна, вул.В.Садова, вул.Гончарівська, вул.Грушевського, вул.Дарницька, вул.Деснянська, вул.Деснянське лісництво, вул.Зоряна, вул.Каштанова, вул.Кільцева, вул.Кленова, вул.Коцюбинського, вул.Лісова, вул.Миру, вул.Музиченка, вул.Набережна, вул.О.Кошового, вул.Північна, вул.Прилісна, вул.Приозерна, вул.Ранкова, вул.Савченка, вул.Соболівська, вул.Стельмаха, вул.Травнева, вул.Урожайна, вул.Харченка: 29, 31–98; вул.Челюскіна, вул.Шевченка: 31–178; вул.Яблунева, вул.8 Березня, пров.Бузковий, пров.Буслівський, пров.Виноградний, пров.Грушевий, пров.Дарницький, пров.Козацький, пров.Луговий, пров.Мельника, пров.Молодіжний, пров.Озерний, пров.Пушкінський, пров.Садовий, пров.Сосновий</t>
  </si>
  <si>
    <t>вул.Шевченка, 65, с.Літки, Броварський р-н, Київська обл., 07411 (будинок культури, фойє)</t>
  </si>
  <si>
    <t>с.Літки – вул.Гагаріна, вул.Калинова, вул.Квітнева, вул.Київська, вул.Костенка, вул.Літківська, вул.Л.Українки, вул.Можилевського, вул.Незалежності, вул.Некрасова, вул.Південна, вул.Покровська, вул.Сонячна, вул.Тиха, вул.Ткачів, вул.Т.Короля, вул.Франка, вул.Харченка: 1–28, 30; вул.Хутірська, вул.Чехова, вул.Чоповського, вул.Шевченка: 1–30; пл.Перемоги, пров.Базарний, пров.Береговий, пров.Березовий, пров.Вишневий, пров.Городній, пров.Дачний, пров.Житній, пров.Зелений, пров.Квітневий, пров.Кузнєчний, пров.Літківський, пров.Почаївський, пров.Рибальський, пров.Річковий, пров.Ягідний</t>
  </si>
  <si>
    <t>пл.Перемоги, 2, с.Літки, Броварський р-н, Київська обл., 07411 (контора споживчого товариства, актова зала)</t>
  </si>
  <si>
    <t>с.Літочки</t>
  </si>
  <si>
    <t>вул.Каштанова, 11А, с.Літочки, Броварський р-н, Київська обл., 07410 (будинок культури, святкова зала)</t>
  </si>
  <si>
    <t>вул.Шевченка, 4А, с.Соболівка, Броварський р-н, Київська обл., 07410 (сільський клуб, фойє)</t>
  </si>
  <si>
    <t>с.Мокрець</t>
  </si>
  <si>
    <t>вул.Нова, 2А, с.Мокрець, Броварський р-н, Київська обл., 07425 (школа, фойє)</t>
  </si>
  <si>
    <t>с.Бервиця</t>
  </si>
  <si>
    <t>вул.Грушевського, 17, с.Бервиця, Броварський р-н, Київська обл., 07425 (будинок культури, фойє)</t>
  </si>
  <si>
    <t>с.Плоске, с.Першотравневе</t>
  </si>
  <si>
    <t>вул.Київська, 2, с.Плоске, Броварський р-н, Київська обл., 07450 (школа, фойє)</t>
  </si>
  <si>
    <t>с.Погреби</t>
  </si>
  <si>
    <t>вул.Соборна, 7, с.Погреби, Броварський р-н, Київська обл., 07416 (школа, фойє)</t>
  </si>
  <si>
    <t>с.Пухівка</t>
  </si>
  <si>
    <t>вул.Деснянська, 2, с.Пухівка, Броварський р-н, Київська обл., 07413 (школа, актова зала)</t>
  </si>
  <si>
    <t>с.Рожівка</t>
  </si>
  <si>
    <t>вул.Паркова, 10, с.Рожівка, Броварський р-н, Київська обл., 07414 (будинок культури, актова зала)</t>
  </si>
  <si>
    <t>с.Рожни</t>
  </si>
  <si>
    <t>вул.Свободи, 41Г, с.Рожни, Броварський р-н, Київська обл., 07412 (будинок культури, фойє)</t>
  </si>
  <si>
    <t>с.Рудня</t>
  </si>
  <si>
    <t>вул.Шкільна, 22, с.Рудня, Броварський р-н, Київська обл., 07430 (будинок культури, фойє)</t>
  </si>
  <si>
    <t>с.Русанів, с.Перше Травня</t>
  </si>
  <si>
    <t>вул.Київська, 105, с.Русанів, Броварський р-н, Київська обл., 07453 (школа, спортзал)</t>
  </si>
  <si>
    <t>вул.Київська, 74, с.Русанів, Броварський р-н, Київська обл., 07453</t>
  </si>
  <si>
    <t>с.Світильня, с.Гребельки</t>
  </si>
  <si>
    <t>вул.Макаренка, 16А, с.Світильня, Броварський р-н, Київська обл., 07444 (Світильнянський навчально-виховний комплекс, спортивна зала)</t>
  </si>
  <si>
    <t>вул.Корольова, 2, с.Світильня, Броварський р-н, Київська обл., 07444</t>
  </si>
  <si>
    <t>с.Семиполки – вул.Богінська, вул.Дніпровська, вул.Єсеніна, вул.Житня, вул.Зої Космодем’янської, вул.Коцюбинського, вул.Красуцького, вул.Лесі Українки, вул.Лісова, вул.Літківська, вул.Медова, вул.Озерна, вул.Остерське шосе, вул.Польова, вул.Привітна, вул.Приозерна, вул.Редьківка, вул.Старий Шлях: 39, 41, 43, 45, 47, 49, 51, 53, 55, 57, 59, 61–160; вул.Уланська, вул.Франка, вул.Шабаліна, вул.Шкільна: 48, 50, 52, 54, 56, 58, 60–91; пров.Красуцького, пров.Остерський, ДО «Резиденція «Залісся», Літківське лісництво</t>
  </si>
  <si>
    <t>вул.Шкільна, 77, с.Семиполки, Броварський р-н, Київська обл., 07423 (навчально-виховний комплекс, дошкільний навчальний заклад, фойє)</t>
  </si>
  <si>
    <t>с.Семиполки – вул.Вишнева, вул.В.Кудренка, вул.Гайова, вул.Героїв партизан, вул.Київське шосе, вул.Княгині Хованської, вул.Козацька, вул.Матросова, вул.Миру, вул.Молодіжна, вул.Нова, вул.Обузна, вул.Панська, вул.Паркова, вул.Парникова, вул.Печурівська, вул.Райдужна, вул.Рильського, вул.Старий Шлях: 1–38, 40, 42, 44, 46, 48, 50, 52, 54, 56, 58, 60; вул.Шевченка, вул.Шкільна: 1–47, 49, 51, 53, 55, 57, 59; вул.1 Травня, пров.Гагаріна, пров.Мічуріна, пров.Пушкіна, пров.Смоловика, пров.Трубіжський</t>
  </si>
  <si>
    <t>вул.Київське шосе, 113, с.Семиполки, Броварський р-н, Київська обл., 07423 (будинок культури, фойє)</t>
  </si>
  <si>
    <t>с.Семиполки – військове містечко Семиполки, військова частина А0415, військове містечко Семиполки, вул.Гвардійська</t>
  </si>
  <si>
    <t>військове містечко Семиполки, вул.Гвардійська, 40, с.Семиполки, Броварський р-н, Київська обл., 07423 (будинок культури, глядацька зала)</t>
  </si>
  <si>
    <t>с.Шевченкове – вул.Бобрицька, вул.Б.Хмельницького, вул.Вишнева, вул.Гіталова, вул.Глібова, вул.Довженка, вул.Докучаєва, вул.Друга Кільцева, вул.Київська, вул.Кирпоноса, вул.Козацька, вул.Космонавтів, вул.Кукси Миколи, вул.Л.Українки, вул.Макаренка, вул.Механізаторів, вул.Миру, вул.Михайлівська, вул.Мічуріна, вул.Молодіжна, вул.Незалежності, вул.Нова, вул.Окунинівська, вул.П.Ангеліної, вул.Перша Кільцева, вул.Райдужна, вул.Сагайдачного, вул.Теплична, вул.Учительська, вул.Шевченка, вул.Широка, вул.Шкільна, пров.Глібова, пров.Михайлівський</t>
  </si>
  <si>
    <t>вул.Шкільна, 23, с.Шевченкове, Броварський р-н, Київська обл., 07434 (школа, спортзал)</t>
  </si>
  <si>
    <t>с.Шевченкове – вул.Вокзальна, вул.Гвардійська, вул.Гілляче, вул.Гоголівська, вул.Залізнична, вул.Затишна, вул.Ковпака, вул.Кошового, вул.Кругла, вул.Матросова, вул.Паркова, вул.Першотравнева, вул.Польова, урочище Гілляче</t>
  </si>
  <si>
    <t>вул.Вокзальна, 40, с.Шевченкове, Броварський р-н, Київська обл., 07434 (сільська рада, зала урочистих подій)</t>
  </si>
  <si>
    <t>вул.Комарова, 5, м.Березань, Київська обл., 07541 (ясла-садок "Ромашка", актовий зал)</t>
  </si>
  <si>
    <t>м.Березань – вул.Білоглинна, вул.Волошкова, вул.Героїв Небесної Сотні: 24–28, 38, 40, 42, 46, 48–50, 52, 54, 56, 60, 64, 66, 68, 72, 74, 78, 80, 82–88, 92–94, 96–122; вул.Горького, вул.Кузнєцова, вул.Медична, вул.Михайлівська, вул.Мічуріна, вул.Молодіжна, вул.Некрасова, вул.Філатова, вул.Чайковського, пров.Білоглинний, пров.Братський, пров.Володимирський, пров.Гоголя, пров.Зенітний, пров.Коцюбинського, пров.Медичний, пров.Партизанський, пров.Пітомний, пров.Романівський, пров.Фермовський, пров.Франка</t>
  </si>
  <si>
    <t>вул.Горького, 3, м.Березань, Київська обл., 07541 (школа №2, фойє)</t>
  </si>
  <si>
    <t>м.Березань – вул.Будівельників, вул.Жовтнева, вул.Переяславська, вул.Поліська, вул.Сумська, пров.Залізничний, пров.Миру, пров.Поліський, пров.Сумський</t>
  </si>
  <si>
    <t>вул.Медична, 1, м.Березань, Київська обл., 07541 (пересувна механізована колона-35, їдальня)</t>
  </si>
  <si>
    <t>вул.Шевченків шлях, 131, м.Березань, Київська обл., 07541 (будинок культури, фойє)</t>
  </si>
  <si>
    <t>м.Березань – вул.Шевченків шлях: 112А, 114–116, 118, 120, 122–124, 130–140, 146, 148, 150, 152;</t>
  </si>
  <si>
    <t>вул.Шевченків шлях, 135, м.Березань, Київська обл., 07541 (школа №1, фойє)</t>
  </si>
  <si>
    <t>м.Березань – вул.Горова, вул.Колоска, вул.Новоселиця, вул.Перемоги, вул.Пісчаний Круг, вул.Семенівська, вул.Шевченка, вул.Шевченків шлях: 1–67, 73, 75, 79–81, 83–85; пров.Гайовий, пров.Пасічний, пров.Семенівський, пров.Сосновий, пров.Тополиний, пров.Шевченка</t>
  </si>
  <si>
    <t>вул.Шевченків шлях, 34, м.Березань, Київська обл., 07541 (аграний ліцей, фойє)</t>
  </si>
  <si>
    <t>м.Березань – вул.Київський шлях, вул.Космонавтів, вул.Переяславський шлях, вул.Поштова, вул.Ціолковського</t>
  </si>
  <si>
    <t>вул.Поштова, 1, м.Березань, Київська обл., 07542 (дитячий будинок, фойє)</t>
  </si>
  <si>
    <t>м.Березань – вул.Академіка Дородніцина, вул.Богдана Хмельницького, вул.Братів Роговців, вул.Волошина, вул.Зої Космодемянської, вул.Панаса Мирного, вул.Польова, вул.Садова, вул.Світлична, вул.Святкова, вул.Толстого, вул.Чкалова, вул.Шевченків шлях: 189, 195, 197, 199, 201–201А, 203, 205, 207, 209, 211, 213, 215–221, 223, 225, 227, 229, 231–235, 237, 239–243, 245–249, 255, 259, 272А–348; пров.Богдана Хмельницького, пров.Вишневий, пров.Дружби, пров.Луговий, пров.Незалежний, пров.Панаса Мирного, пров.Садовий, пров.Шкільний, пров.Яблуневий, жилмасив Садовий</t>
  </si>
  <si>
    <t>вул.Академіка Дородніцина, 8, м.Березань, Київська обл., 07541 (школа №4, фойє)</t>
  </si>
  <si>
    <t>м.Березань – вул.Героїв Крут, вул.Журавлина, вул.Загайного, вул.ім.Гетьмана Сагайдачного, вул.ім.Григорія Сковороди, вул.ім.Павла Чубинського, вул.Калинова, вул.Кооперативна, вул.Корольова, вул.Набережна: 60/1, 62, 64, 66, 68, 70, 74, 76, 78, 80, 82–84, 86, 88, 90, 92–96, 100–217; вул.Пархоменка, вул.Першого Травня, вул.Привокзальна, вул.Світанкова, вул.Торфяна, вул.Цегельна, вул.Яготинська, пров.Журавлиний, пров.Новий, пров.Першого Травня, пров.Чайковського</t>
  </si>
  <si>
    <t>вул.Набережна, 118, м.Березань, Київська обл., 07543 (навчально-виховний комплекс, фойє)</t>
  </si>
  <si>
    <t>м.Березань – вул.Березанський шлях, вул.Воїнів-Інтернаціоналістів, вул.Енергетиків, вул.Затишна, вул.ім.Адама Міцкевича, вул.ім.Василя Стуса, вул.ім.Іллі Турчиновського, вул.Маяковського, вул.Механізаторів, вул.Мирна, вул.Недрянська, вул.Прорізна, вул.Софроніївська, вул.Трубізька, вул.Чернишевського, пров.Недрянський, пров.Чаленка</t>
  </si>
  <si>
    <t>вул.Березанський шлях, 32, м.Березань, Київська обл., 07543 (дитячо-юнацька спортивна школа "Старт", спортивний зал)</t>
  </si>
  <si>
    <t>м.Бровари – вул.Білана Олександра, вул.Білодібровна, вул.Благодатна: 1–122/1; вул.Геологів, вул.Некрасова, вул.Полуботка Павла, вул.Пушкіна, вул.Українки Лесі, вул.Фіалковського, пров.Парковий, пров.Симиренка Платона, пров.Удовиченка Олександра</t>
  </si>
  <si>
    <t>вул.Благодатна, 80, м.Бровари, Київська обл., 07400 (школа №3, фойє)</t>
  </si>
  <si>
    <t>м.Бровари – вул.Биківнянська, вул.Богомольця академіка, вул.Гайдамацька, вул.Єсеніна, вул.Запорізької Січі, вул.Зеленського Євгенія, вул.Київська: 2–120; вул.Коцюбинського, вул.Ломоносова, вул.Орлика Пилипа, вул.Остряниці Якова, вул.Пластунська, вул.Ремонтників, вул.Сірка Івана, вул.Стельмаха Михайла, вул.Франка Івана, вул.Янченка Дмитра: 1–70; вул.Ярмаркова, пров.Барбона Миколи, пров.Білокур Катерини, пров.Благодатний, пров.Єсеніна, пров.Піщаний, пров.Філатова</t>
  </si>
  <si>
    <t>вул.Благодатна, 80, м.Бровари, Київська обл., 07400 (школа №3, актова зала)</t>
  </si>
  <si>
    <t>м.Бровари – вул.Амосова академіка: 1–50А; вул.Благодатна: 123–155; вул.Гонти Івана, вул.Зазимський шлях, вул.Київська: 121–202; вул.Київської Русі, вул.Княгині Ольги, вул.Лисенка Миколи, вул.Могили Петра, вул.Оболонська: 1–58/2; вул.Петропавлівська, вул.Тургенєва, вул.Чепурного, вул.Чехова, вул.Шолом-Алейхема: 1–34; вул.Юрія Шевельова, пров.Деснянський, пров.Озерний, пров.Пирогова, пров.Староміський, пров.Тихий</t>
  </si>
  <si>
    <t>вул.Київська, 153, м.Бровари, Київська обл., 07400 (школа №1, спортзал)</t>
  </si>
  <si>
    <t>м.Бровари – вул.Анатолія Луценка, вул.Армії УНР, вул.Батечка Івана, вул.Білоконя Павла, вул.Бориспольця Платона, вул.Галагана Миколи, вул.Героїв Крут, вул.Гордієнка Костя, вул.Дорошенка Петра, вул.Дубовика Михайла, вул.Єдності, вул.Заводська, вул.Запорізька, вул.Затишна, вул.Івана Пулюя, вул.Калинова, вул.Квятковського, вул.Княжа, вул.Козловського Івана, вул.Корсакова Юрія, вул.Крушельницької Соломії, вул.Леонтовича, вул.Лідіце, вул.Мальовнича, вул.Маяковського, вул.Огієнка Івана, вул.Оксамитова, вул.Освіти, вул.Осьмака Василя, вул.Польова, вул.Приозерна, вул.Разіна Степана, вул.Ромашкова, вул.Сагайдачного Петра, вул.Саксаганського, вул.Світловщинська, вул.Сєрова, вул.Старотроїцька: 1–60/1; вул.Теліги Олени, вул.Толстого, вул.Чернишевського, вул.Юності, вул.Янченка Дмитра: 71–132; вул.Ярослава Мудрого: 1–19/1; пл.Шевченка, пров.Дарвіна, пров.Зоряний, пров.Поштовий, пров.Старотроїцький, пров.Щасливий</t>
  </si>
  <si>
    <t>вул.Київська, 153, м.Бровари, Київська обл., 07400 (школа №1, актова зала)</t>
  </si>
  <si>
    <t>м.Бровари – вул.Довженка Олександра, вул.Кобзарська, вул.Мічуріна, вул.Сверстюка Євгена, вул.Сєдова, вул.Старотроїцька: 61–146; вул.Ярослава Мудрого: 21–70/2; пров.Болбочана Петра, пров.Василя Кричевського, пров.Онезький</t>
  </si>
  <si>
    <t>вул.Герцена, 3А, м.Бровари, Київська обл., 07400 (школа №6, спортзал)</t>
  </si>
  <si>
    <t>м.Бровари – вул.Герцена, вул.Глібова Леоніда, вул.Гоголя, вул.Голуба Аркадія, вул.Гончара Олеся, вул.Дворянець Антоніни, вул.Електриків, вул.Завірюхіна Ігоря, вул.Кириченка Василя, вул.Княжицька, вул.Лугова, вул.Переяславський шлях, вул.Перонна, вул.Слуцька, вул.Ступака Григорія, вул.Тичини Павла</t>
  </si>
  <si>
    <t>вул.Герцена, 3А, м.Бровари, Київська обл., 07400 (школа №6, фойє)</t>
  </si>
  <si>
    <t>м.Бровари – вул.Грушевського Михайла: 1–1А, 3А–5; вул.Ярослава Мудрого: 72–90А;</t>
  </si>
  <si>
    <t>вул.Гагаріна, 30, м.Бровари, Київська обл., 07400 (легкоатлетичний манеж, ліва частина спортивної зали)</t>
  </si>
  <si>
    <t>вул.Героїв Небесної Сотні, 13, м.Бровари, Київська обл., 07400 (школа №9, спортзал)</t>
  </si>
  <si>
    <t>м.Бровари – вул.Грушевського Михайла: 3, 21; вул.Київська: 284–292; вул.Шолом-Алейхема: 63–63А, 65–87А; пров.Корольова</t>
  </si>
  <si>
    <t>вул.Героїв Небесної Сотні, 13, м.Бровари, Київська обл., 07400 (школа №9, фойє молодшої ланки)</t>
  </si>
  <si>
    <t>м.Бровари – вул.Героїв Небесної Сотні</t>
  </si>
  <si>
    <t>вул.Героїв Небесної Сотні, 13, м.Бровари, Київська обл., 07400 (школа №9, фойє старшої ланки)</t>
  </si>
  <si>
    <t>м.Бровари – вул.Абрикосова, вул.Березнева, вул.Березова, вул.Большеченка Олексія, вул.Бузкова, вул.Вереснева, вул.Весняна, вул.Виноградна, вул.Волошкова, вул.Гамалія Дмитра, вул.Грінченка, вул.Драгоманова Михайла, вул.Заньковецької Марії, вул.Зіркова, вул.Злагоди, вул.Каштанова, вул.Квітнева, вул.Кобилянської Ольги, вул.Козацька, вул.Куліша Пантелеймона, вул.Майбороди Платона, вул.Михайла Вербицького, вул.Нечуя-Левицького Івана, вул.Підлісна, вул.Проліскова, вул.Росяна, вул.Русановича Дмитра, вул.Симоненка Василя: 6А/2–117/2; вул.Сковороди Григорія, вул.Соборна, вул.Сонячна, вул.Соснова, вул.Спортивна, вул.Стефаника Василя, вул.Стуса Василя, вул.Східна, вул.Тополина, вул.Трояндова, вул.Фельдмана, вул.Чубинського Павла: 21А–128А; вул.Чупринки Грицька, вул.Шевченка: 10А, 12А, 26–60; вул.Яблунева, вул.Ялинкова, пров.Березневий, пров.Вишні Остапа, пров.Драгоманова Михайла, пров.Підлісний, пров.Соборний, пров.Чубинського Павла, військове містечко 251</t>
  </si>
  <si>
    <t>вул.Шевченка, 21, м.Бровари, Київська обл., 07400 (Броварське вище училище фізичної культури, актова зала)</t>
  </si>
  <si>
    <t>м.Бровари – вул.Амосова академіка: 51–137/1; вул.Вербна, вул.Винниченка Володимира, вул.Коновальця Євгена, вул.Костомарова Миколи, вул.Мельника Михайла, вул.Миколаївка, вул.Молодіжна, вул.Оболонська: 60–76; вул.Приймаченко Марії, вул.Шевченка: 1–9, 11–11А, 13–21, 127; вул.Шухевича Романа, пров.Винниченка Володимира, пров.Оболонський</t>
  </si>
  <si>
    <t>вул.Шевченка, 21, м.Бровари, Київська обл., 07400 (Броварське вище училище фізичної культури, фойє)</t>
  </si>
  <si>
    <t>м.Бровари – вул.Київська: 203–242/7, 244–244А, 246, 248, 250–260/1, 262–264/2, 268–280; вул.Кутового Володимира, вул.Симоненка Василя: 1–4/5; вул.Чорновола В’ячеслава, вул.Шолом-Алейхема: 35–62, 64; пров.Івана Сокура</t>
  </si>
  <si>
    <t>вул.Шевченка, 23, м.Бровари, Київська обл., 07400 (Броварське вище училище фізичної культури, спортивна зала)</t>
  </si>
  <si>
    <t>м.Бровари – вул.Гагаріна: 8–10А, 12–16; вул.Лагунової Марії: 1, 3, 5; вул.Шолом-Алейхема: 93–96;</t>
  </si>
  <si>
    <t>вул.Гагаріна, 12А, м.Бровари, Київська обл., 07400 (гуртожиток ВАТ "Броварський завод будівельних конструкцій", актова зала)</t>
  </si>
  <si>
    <t>вул.Гагаріна, 6, м.Бровари, Київська обл., 07400 (міський клуб, хореографічна зала)</t>
  </si>
  <si>
    <t>м.Бровари – бульв.Незалежності: 2–2Б; вул.Гагаріна: 19–23; вул.Героїв УПА: 1–4, 6, 10, 12–12/1, 14, 16, 18–20/2, 22–30/1;</t>
  </si>
  <si>
    <t>вул.Гагаріна, 23А, м.Бровари, Київська обл., 07400 (школа №7, фойє старшого корпусу)</t>
  </si>
  <si>
    <t>м.Бровари – бульв.Незалежності: 6–6В; вул.Блока Олександра: 19–21; вул.Героїв УПА: 5–5Б, 7А; вул.Рокосовського: 20–24/2; вул.Центральної Ради: 13–24;</t>
  </si>
  <si>
    <t>вул.Гагаріна, 23А, м.Бровари, Київська обл., 07400 (школа №7, фойє молодшого корпусу)</t>
  </si>
  <si>
    <t>м.Бровари – бульв.Незалежності: 3–3Б; вул.Блока Олександра: 3–17; вул.Гагаріна: 11; вул.Лагунової Марії: 2, 4–4Б, 8/1–8/2; вул.Львівська: 1–15; вул.Рокосовського: 3–18/3; вул.Центральної Ради: 1–11/2;</t>
  </si>
  <si>
    <t>вул.Гагаріна, 23А, м.Бровари, Київська обл., 07400 (школа №7, спортзал)</t>
  </si>
  <si>
    <t>м.Бровари – бульв.Незалежності: 4А–5, 7–8Б, 11, 13;</t>
  </si>
  <si>
    <t>бульв.Незалежності, 4, м.Бровари, Київська обл., 07400 (міський культурний центр "Прометей", ліва частина фойє)</t>
  </si>
  <si>
    <t>м.Бровари – бульв.Незалежності: 10–10Б; вул.Героїв УПА: 11–11-11А, 13–13А, 15–15Г, 17–17В, 21, 31–80; вул.Львівська: 23–25/1; вул.Савченка Володимира: 19–37; вул.Чернігівська</t>
  </si>
  <si>
    <t>бульв.Незалежності, 4, м.Бровари, Київська обл., 07400 (міський культурний центр "Прометей", права частина фойє)</t>
  </si>
  <si>
    <t>м.Бровари – вул.Лагунової Марії: 10–20;</t>
  </si>
  <si>
    <t>вул.Лагунової Марії, 11А, м.Бровари, Київська обл., 07400 (навчально-виховний комплекс, фойє)</t>
  </si>
  <si>
    <t>м.Бровари – бульв.Незалежності: 9–9А, 11А; вул.Короленка: 47, 49, 51, 53–53А, 54А, 56–56А; вул.Савченка Володимира: 3–17; пров.Короленка</t>
  </si>
  <si>
    <t>вул.Лагунової Марії, 11А, м.Бровари, Київська обл., 07400 (навчально-виховний комплекс, спортзал)</t>
  </si>
  <si>
    <t>м.Бровари – вул.Київська: 243–243А, 245, 247, 249–249А, 302–312; вул.Малокиївська</t>
  </si>
  <si>
    <t>вул.Київська, 306А, м.Бровари, Київська обл., 07400 (школа №5, спортзал, новий корпус)</t>
  </si>
  <si>
    <t>м.Бровари – вул.Короленка: 55, 57–59, 61–63, 65, 67–68, 70;</t>
  </si>
  <si>
    <t>вул.Київська, 306А, м.Бровари, Київська обл., 07400 (школа №5, фойє)</t>
  </si>
  <si>
    <t>м.Бровари – вул.Київська: 261, 265–265/3, 300–300В; вул.Лагунової Марії: 7–7А, 9–9А; вул.Чубинського Павла: 3–16;</t>
  </si>
  <si>
    <t>вул.Київська, 306А, м.Бровари, Київська обл., 07400 (школа №5, актова зала)</t>
  </si>
  <si>
    <t>м.Бровари – вул.Петлюри Симона: 19–19Б, 23А–23В;</t>
  </si>
  <si>
    <t>вул.Петлюри Симона, 17Б, м.Бровари, Київська обл., 07400 (школа №10, фойє, центральний вхід)</t>
  </si>
  <si>
    <t>м.Бровари – вул.Петлюри Симона: 13–13А, 15–15А, 17–17А, 36–36Б;</t>
  </si>
  <si>
    <t>вул.Петлюри Симона, 17Б, м.Бровари, Київська обл., 07400 (школа №10, спортзал)</t>
  </si>
  <si>
    <t>м.Бровари – вул.Короленка: 60А–60Б, 64–64Б, 66–66А, 68А;</t>
  </si>
  <si>
    <t>вул.Петлюри Симона, 17Б, м.Бровари, Київська обл., 07400 (школа №10, фойє початкової школи)</t>
  </si>
  <si>
    <t>м.Бровари – вул.Короленка: 68Б, 70Б–74; вул.Петлюри Симона: 21–21В/5, 25–25Б;</t>
  </si>
  <si>
    <t>вул.Петлюри Симона, 17Б, м.Бровари, Київська обл., 07400 (школа №10, фойє, 2-й поверх)</t>
  </si>
  <si>
    <t>м.Бровари – вул.Бандери Степана: 45–115; вул.Воїнів-афганців, вул.Декабристів, вул.Залізнична, вул.Кармелюка Устима, вул.Костири Софронія, вул.Лісова, вул.Металургів, вул.Петлюри Симона: 1–12/1, 14, 16–16Г, 18–18/2, 20; вул.Січових Стрільців, вул.Старченка, вул.Чайковського, пров.Механізаторів, пров.Тракторний</t>
  </si>
  <si>
    <t>бульв.Незалежності, 14Б, м.Бровари, Київська обл., 07400 (Броварський професійний ліцей, фойє, 1-й поверх)</t>
  </si>
  <si>
    <t>м.Бровари – бульв.Незалежності: 14Б–14/1, 17–21А;</t>
  </si>
  <si>
    <t>бульв.Незалежності, 14Б, м.Бровари, Київська обл., 07400 (Броварський професійний ліцей, їдальня)</t>
  </si>
  <si>
    <t>м.Бровари – бульв.Незалежності: 15–15А; вул.Короленка: 1–46, 48–48/1, 50, 52, 54, 54Б;</t>
  </si>
  <si>
    <t>бульв.Незалежності, 12Б, м.Бровари, Київська обл., 07400 (школа мистецтв, фойє)</t>
  </si>
  <si>
    <t>м.Бровари – бульв.Незалежності: 12–12В, 16А–16В;</t>
  </si>
  <si>
    <t>бульв.Незалежності, 12Б, м.Бровари, Київська обл., 07400 (школа мистецтв, хореографічна зала)</t>
  </si>
  <si>
    <t>вул.Гагаріна, 30, м.Бровари, Київська обл., 07400 (легкоатлетичний манеж, права частина спортивної зали)</t>
  </si>
  <si>
    <t>м.Бровари – вул.Лермонтова: 1–20/2; вул.Москаленка Сергія, вул.Підприємницька, вул.Поповича, пров.Вавилова, пров.Холодильний</t>
  </si>
  <si>
    <t>вул.Москаленка Сергія, 3, м.Бровари, Київська обл., 07400 (гімназія імені С.Олійника, актова зала)</t>
  </si>
  <si>
    <t>м.Бровари – вул.Батуринська, вул.Боголюбова академіка, вул.Виговського Івана, вул.Вокзальна, вул.Володимира Великого: 1, 2, 4; вул.Гасин Ольги, вул.Гетьманська, вул.Ольжича Олега, вул.Онікієнка Олега: 1–75; вул.Радистів, пров.Вокзальний</t>
  </si>
  <si>
    <t>вул.Москаленка Сергія, 3, м.Бровари, Київська обл., 07400 (гімназія імені С.Олійника, спортзал)</t>
  </si>
  <si>
    <t>м.Бровари – вул.Олімпійська: 1–1Б, 3, 7–8Б;</t>
  </si>
  <si>
    <t>вул.Володимира Великого, 6, м.Бровари, Київська обл., 07400 (школа №2, фойє, права частина)</t>
  </si>
  <si>
    <t>м.Бровари – вул.Олімпійська: 2–2А, 4–6А;</t>
  </si>
  <si>
    <t>вул.Володимира Великого, 6, м.Бровари, Київська обл., 07400 (школа №2, фойє, ліва частина)</t>
  </si>
  <si>
    <t>вул.Броварської сотні, 7, м.Бровари, Київська обл., 07400 (спорткомплекс "Світлотехнік", спортзал)</t>
  </si>
  <si>
    <t>м.Бровари – вул.Авіаційна, вул.Богуна Івана, вул.Будівельників, вул.Вишнева, вул.Воробйова, вул.Дружби, вул.Зелена, вул.Калнишевського Петра, вул.Космонавтів, вул.Левадівська, вул.Максимовича Михайла, вул.Мейса Джеймса, вул.Миру, вул.Олійника Степана, вул.Олімпійська: 9–10А; вул.Покровська, вул.Прилуцька, вул.Русанівська, вул.Фабрична, вул.Хмельницького Богдана</t>
  </si>
  <si>
    <t>м.Бровари – вул.Грушевського Михайла: 17–17/1;</t>
  </si>
  <si>
    <t>вул.Грушевського Михайла, 21А, м.Бровари, Київська обл., 07400 (Палац творчості дітей та юнацтва, фойє, 1-й поверх)</t>
  </si>
  <si>
    <t>Комунальне некомерційне підприємство "Броварська багатопрофільна клінічна лікарня" Броварської районної ради Київської області та Броварської міської ради Київської області</t>
  </si>
  <si>
    <t>вул.Шевченка, 14, м.Бровари, Київська обл., 07400</t>
  </si>
  <si>
    <t>м.Андрушівка – вул.Веселкова, вул.Вобяна, вул.Гагаріна, вул.Гастелло, вул.Зазулінського: 1–8, 10, 14; вул.Київська: 1–78, 82, 84, 90, 92; вул.Львівська, вул.Мічуріна, вул.Садова: 1–3; вул.Софіївська: 1–26; вул.Станційна, вул.Учительська, вул.Щаслива, пл.Т.Г.Шевченка, пров.Вобяна, пров.Гусаковського (Станційний), пров.Львівський, пров.Мічуріна</t>
  </si>
  <si>
    <t>вул.Садова, 1, м.Андрушівка, Андрушівський р-н, Житомирська обл., 13401 (Андрушівська ЗОШ №1, І-ІІІ ст., актова зала)</t>
  </si>
  <si>
    <t>м.Андрушівка – вул.Ботанічна, вул.Б.Хмельницького, вул.Ватутіна, вул.Вишнева, вул.Герцена, вул.Комарова, вул.Лісова, вул.Лугова, вул.Л.Українки, вул.Молодіжна, вул.Східна, вул.Тітова, вул.Чернишевського, вул.Чехова, вул.Ювілейна</t>
  </si>
  <si>
    <t>вул.Тітова, 34, м.Андрушівка, Андрушівський р-н, Житомирська обл., 13402 (районна поліклініка, каб. №22)</t>
  </si>
  <si>
    <t>м.Андрушівка – вул.Берегова, вул.Благовіщенська, вул.І.Франко: 1–62, 66, 68–80; вул.Київська: 81, 83, 85–89, 91, 93–95; вул.Озерна, вул.Соборності, вул.Соснова, вул.Софіївська: 27–56; вул.Толстого, пров.II-й Благовіщенський, пров.I-й Благовіщенський, пров.І.Франко</t>
  </si>
  <si>
    <t>вул.Благовіщенська, 10, м.Андрушівка, Андрушівський р-н, Житомирська обл., 13401 (ветлікарня, зала засідань)</t>
  </si>
  <si>
    <t>м.Андрушівка – вул.Заводська, вул.Зазулінського: 9, 11, 16–50; вул.Корольова, вул.Лермонтова, вул.Лисенко: 2–10А; вул.Матросова, вул.Механізаторів, вул.Нова, вул.Радіщева, вул.Садова: 7–9А; вул.тер.Сільгосптехніки, вул.Тургенєва, вул.Шкільна, пров.Островського</t>
  </si>
  <si>
    <t>вул.Шкільна, 5, м.Андрушівка, Андрушівський р-н, Житомирська обл., 13401 (Андрушівська гімназія, каб.4)</t>
  </si>
  <si>
    <t>м.Андрушівка – вул.Академіка Павлова, вул.Володимирська, вул.Горького, вул.Джури (Північна), вул.Енергетична, вул.Європейська, вул.Житомирська: 50–61; вул.Квітнева: 34–57; вул.Клубна, вул.Котляревського, вул.Людмили Волошки, вул.Мечнікова, вул.Миру, вул.Незалежна, вул.Сонячна, пров.Горького, пров.Квітневий, пров.Котляревського, пров.Сонячний, пров.Шевченка</t>
  </si>
  <si>
    <t>вул.Сонячна, 2, м.Андрушівка, Андрушівський р-н, Житомирська обл., 13401 (клуб спиртзаводу, фойє)</t>
  </si>
  <si>
    <t>вул.Лисенко, 29А, м.Андрушівка, Андрушівський р-н, Житомирська обл., 13401 (Міжрайонне управління водного господарства, актова зала)</t>
  </si>
  <si>
    <t>м.Андрушівка – вул.Белінського, вул.Дмитрівська, вул.Ломоносова, вул.Мирна, вул.Пушкіна, вул.Робітнича, пров.Белінського, пров.Ломоносова, пров.Польовий</t>
  </si>
  <si>
    <t>вул.Белінського, 3, м.Андрушівка, Андрушівський р-н, Житомирська обл., 13401 (Андрушівська ЗОШ І-ІІ ст., актова зала)</t>
  </si>
  <si>
    <t>м.Андрушівка – вул.Верескова, вул.Грушевського, вул.Житомирська: 1–48; вул.І.Франко: 65, 67; вул.Квітнева: 1–31; вул.Некрасова, вул.Першотравнева, вул.Ярослава Мудрого, вул.8-го Березня, пров.Грушевського, пров.Першотравневий, пров.8-го Березня</t>
  </si>
  <si>
    <t>вул.Ярослава Мудрого, 67, м.Андрушівка, Андрушівський р-н, Житомирська обл., 13401 (КП "Комсервіс", зала засідань)</t>
  </si>
  <si>
    <t>смт Червоне – вул.Гагаріна, вул.Гоголя, вул.Заводська, вул.Залізнична, вул.Ів.Франко, вул.Квітнева, вул.Клубна, вул.Лесі Українки, вул.Лисенка, вул.Лісова, вул.Паркова, вул.Першотравнева, вул.Пушкіна, вул.Східна, вул.Терещенка, вул.Чкалова, вул.Щаслива, вул.8-Березня, пров.Крилова</t>
  </si>
  <si>
    <t>вул.Терещенка, 5Б, смт Червоне, Андрушівський р-н, Житомирська обл., 13434 (Червоненський центр дозвілля, спортивна зала)</t>
  </si>
  <si>
    <t>смт Червоне – вул.Бердичівська, вул.Вишнева, вул.Кооперативна, вул.Матросова, вул.Миру, вул.Набережна, вул.Нова, вул.Озерна, вул.Перемоги, вул.Польова, вул.Польовий Тік, вул.Садова, вул.Сонячна, вул.Шевченка, вул.Шкільна, пров.Базарний, пров.Бердичівський, пров.Кооперативний</t>
  </si>
  <si>
    <t>вул.Кооперативна, 3, смт Червоне, Андрушівський р-н, Житомирська обл., 13434 (школа, спортивна зала)</t>
  </si>
  <si>
    <t>с.Антопіль</t>
  </si>
  <si>
    <t>вул.Центральна, 18, с.Антопіль, Андрушівський р-н, Житомирська обл., 13414 (будинок культури, актова зала)</t>
  </si>
  <si>
    <t>с.Бровки Перші</t>
  </si>
  <si>
    <t>вул.Івана Франка, 2, с.Бровки Перші, Андрушівський р-н, Житомирська обл., 13444 (клуб, фойє)</t>
  </si>
  <si>
    <t>вул.Соборна, 36, с.Ярешки, Андрушівський р-н, Житомирська обл., 13445 (ветдільниця, кімната прийому громадян)</t>
  </si>
  <si>
    <t>с.Великі Мошківці</t>
  </si>
  <si>
    <t>вул.Молодіжна, 2Б, с.Великі Мошківці, Андрушівський р-н, Житомирська обл., 13416 (сільрада, зала урочистих подій)</t>
  </si>
  <si>
    <t>вул.Житомирська, 105/3, с.Волиця, Андрушівський р-н, Житомирська обл., 13424 (будинок культури, танцювальна зала)</t>
  </si>
  <si>
    <t>вул.Житомирська, 105/10, с.Волиця, Андрушівський р-н, Житомирська обл., 13424</t>
  </si>
  <si>
    <t>с.Волосів, с.Града</t>
  </si>
  <si>
    <t>вул.Кооперативна, 1, с.Волосів, Андрушівський р-н, Житомирська обл., 13411 (сільрада, зала урочистих подій)</t>
  </si>
  <si>
    <t>с.Гальчин</t>
  </si>
  <si>
    <t>вул.Ватутіна, 1, с.Гальчин, Андрушівський р-н, Житомирська обл., 13432 (сільрада, зала засідань)</t>
  </si>
  <si>
    <t>с.Глинівці</t>
  </si>
  <si>
    <t>пл.Миру, 4, с.Глинівці, Андрушівський р-н, Житомирська обл., 13415 (клуб, фойє)</t>
  </si>
  <si>
    <t>с.Городківка</t>
  </si>
  <si>
    <t>вул.Миру, 1А, с.Городківка, Андрушівський р-н, Житомирська обл., 13450 (сільрада, обрядова зала)</t>
  </si>
  <si>
    <t>с.Забара</t>
  </si>
  <si>
    <t>вул.Бердичівська, 1, с.Забара, Андрушівський р-н, Житомирська обл., 13430 (Центр дозвілля села Забара, актова зала)</t>
  </si>
  <si>
    <t>с.Котівка</t>
  </si>
  <si>
    <t>вул.Набережна, 1А, с.Котівка, Андрушівський р-н, Житомирська обл., 13428 (Філія центру дозвілля села Забара, актова зала)</t>
  </si>
  <si>
    <t>с.Зарубинці</t>
  </si>
  <si>
    <t>вул.Першотравнева, 55, с.Зарубинці, Андрушівський р-н, Житомирська обл., 13425 (сільрада, обрядова зала)</t>
  </si>
  <si>
    <t>с.Лісівка, с.Тарасівка</t>
  </si>
  <si>
    <t>вул.1-го Травня, 93, с.Лісівка, Андрушівський р-н, Житомирська обл., 13403 (клуб, фойє)</t>
  </si>
  <si>
    <t>вул.Мельника, 105, с.Іванків, Андрушівський р-н, Житомирська обл., 13410 (будинок культури, глядацька зала)</t>
  </si>
  <si>
    <t>с.Івниця, с.Борок</t>
  </si>
  <si>
    <t>вул.Миру, 1, с.Івниця, Андрушівський р-н, Житомирська обл., 13420 (сільрада, зала урочистих подій)</t>
  </si>
  <si>
    <t>с.Камені, с.Бровки Другі, с.Жерделі</t>
  </si>
  <si>
    <t>вул.Центральна, 9, с.Камені, Андрушівський р-н, Житомирська обл., 13451 (сільрада, зала засідань)</t>
  </si>
  <si>
    <t>с.Крилівка</t>
  </si>
  <si>
    <t>вул.Гагаріна, 2А, с.Крилівка, Андрушівський р-н, Житомирська обл., 13435 (сільрада, обрядова зала)</t>
  </si>
  <si>
    <t>с.Лебединці</t>
  </si>
  <si>
    <t>вул.Центральна, 1А, с.Лебединці, Андрушівський р-н, Житомирська обл., 13446 (сільрада, актова зала)</t>
  </si>
  <si>
    <t>вул.Центральна, 61А, с.Любимівка, Андрушівський р-н, Житомирська обл., 13426 (сільрада, зала урочистих подій)</t>
  </si>
  <si>
    <t>с.Мала П’ятигірка</t>
  </si>
  <si>
    <t>вул.Центральна, 31, с.Мала П’ятигірка, Андрушівський р-н, Житомирська обл., 13453 (сільрада, обрядова зала)</t>
  </si>
  <si>
    <t>с.Малі Мошківці</t>
  </si>
  <si>
    <t>вул.Клубна, 3, с.Малі Мошківці, Андрушівський р-н, Житомирська обл., 13431 (сільрада, обрядова зала)</t>
  </si>
  <si>
    <t>с.Мостове</t>
  </si>
  <si>
    <t>вул.Окунєва, 25В, с.Мостове, Андрушівський р-н, Житомирська обл., 13441 (центр дозвілля, фойє)</t>
  </si>
  <si>
    <t>с.Міньківці</t>
  </si>
  <si>
    <t>вул.Левицького, 55А, с.Міньківці, Андрушівський р-н, Житомирська обл., 13440 (сільрада, обрядова зала)</t>
  </si>
  <si>
    <t>с.Городище</t>
  </si>
  <si>
    <t>вул.Шкільна, 1А, с.Городище, Андрушівський р-н, Житомирська обл., 13429 (клуб, фойє)</t>
  </si>
  <si>
    <t>с.Нехворощ</t>
  </si>
  <si>
    <t>вул.Центральна, 26А, с.Нехворощ, Андрушівський р-н, Житомирська обл., 13433 (клуб, зала засідань)</t>
  </si>
  <si>
    <t>с-ще Новоівницьке</t>
  </si>
  <si>
    <t>вул.Лісова, 24, с-ще Новоівницьке, Андрушівський р-н, Житомирська обл., 13419 (будинок культури, фойє)</t>
  </si>
  <si>
    <t>с.Нова Котельня</t>
  </si>
  <si>
    <t>вул.Шевченка, 14, с.Нова Котельня, Андрушівський р-н, Житомирська обл., 13412 (центр дозвілля, актова зала)</t>
  </si>
  <si>
    <t>с.Павелки</t>
  </si>
  <si>
    <t>вул.Центральна, 1, с.Павелки, Андрушівський р-н, Житомирська обл., 13442 (сільрада, зала засідань)</t>
  </si>
  <si>
    <t>с.Гарапівка</t>
  </si>
  <si>
    <t>вул.Центральна, 2, с.Гарапівка, Андрушівський р-н, Житомирська обл., 13443 (центр дозвілля, фойє)</t>
  </si>
  <si>
    <t>с.Стара Котельня</t>
  </si>
  <si>
    <t>пл.Миру, 2, с.Стара Котельня, Андрушівський р-н, Житомирська обл., 13413 (будинок культури, танцювальна зала)</t>
  </si>
  <si>
    <t>с.Старосілля</t>
  </si>
  <si>
    <t>вул.Житомирська, 58, с.Старосілля, Андрушівський р-н, Житомирська обл., 13417 (клуб, глядацька зала)</t>
  </si>
  <si>
    <t>с.Степок</t>
  </si>
  <si>
    <t>вул.Шкільна, 1Б, с.Степок, Андрушівський р-н, Житомирська обл., 13421 (будинок культури, фойє)</t>
  </si>
  <si>
    <t>с.Корчмище</t>
  </si>
  <si>
    <t>вул.Центральна, 22, с.Корчмище, Андрушівський р-н, Житомирська обл., 13427 (ФП, приймальна)</t>
  </si>
  <si>
    <t>с.Яроповичі</t>
  </si>
  <si>
    <t>вул.Київська, 36А, с.Яроповичі, Андрушівський р-н, Житомирська обл., 13423 (сільрада, обрядова зала)</t>
  </si>
  <si>
    <t>смт Гришківці – вул.Ватутіна, вул.Весняна, вул.Гагаріна, вул.Горького, вул.Житомирська: 1/2–87, 89, 93, 95, 97, 99, 101, 103; вул.Каштанова, вул.Квітнева, вул.Корольова, вул.Крилова, вул.Лугова, вул.Макаренка, вул.Миру: 3–39, 41–41А, 43, 45, 47, 49; вул.Найдіна, вул.Осипенка, вул.Піщана, вул.Приозерна, вул.Сєрова, вул.Соборна, вул.Спартаківська, вул.Старий шлях, вул.Травнева, вул.Українська, вул.Червоний промінь, вул.Шевченка: 3–13; вул.Яблунева, вул.9-го Січня, пров.Ватутіна, пров.Весняний, пров.Горького, пров.Житомирський, пров.Каштановий, пров.Корольова, пров.Луговий, пров.Макаренка, пров.Миру, пров.Соборний, пров.Старий шлях, пров.Червоний промінь, пров.2 Каштановий, пров.2 Старий шлях, пров.2 Червоний промінь, пров.3 Каштановий, пров.4 Каштановий, пров.5 Каштановий</t>
  </si>
  <si>
    <t>вул.Червоний промінь, 3, смт Гришківці, Бердичівський р-н, Житомирська обл., 13337 (Гришковецька гімназія, фойє)</t>
  </si>
  <si>
    <t>смт Гришківці – вул.Грушевського, вул.Житомирська: 88, 90–92, 94, 96, 98, 100–100А, 102, 104–193; вул.Затишна, вул.Злагоди, вул.Лісова, вул.Миру: 40, 42, 44, 46, 48, 50–103; вул.Піорунського, вул.Садова, вул.Сергія Сідлецького, вул.Чкалова, вул.Шевченка: 14–43/58; вул.40-річчя Перемоги, вул.8-го Березня, пров.Затишний, пров.Злагоди, пров.Сергія Сідлецького, пров.Чкалова, пров.Шкільний, пров.2 Злагоди</t>
  </si>
  <si>
    <t>вул.Шевченка, 34, смт Гришківці, Бердичівський р-н, Житомирська обл., 13337 (Дмитрівська школа, спортивна зала)</t>
  </si>
  <si>
    <t>с.Андріяшівка</t>
  </si>
  <si>
    <t>вул.Павла Ящука, 10, с.Андріяшівка, Бердичівський р-н, Житомирська обл., 13364 (клуб, зала)</t>
  </si>
  <si>
    <t>с.Бистрик, с.Житинці</t>
  </si>
  <si>
    <t>вул.Молодіжна, 42, с.Бистрик, Бердичівський р-н, Житомирська обл., 13370 (будинок культури, зала)</t>
  </si>
  <si>
    <t>с.Буряки</t>
  </si>
  <si>
    <t>вул.Шевченка, 7, с.Буряки, Бердичівський р-н, Житомирська обл., 13365 (школа, фойє)</t>
  </si>
  <si>
    <t>с.Великі Низгірці, с.Нова Олександрівка</t>
  </si>
  <si>
    <t>вул.Центральна, 11, с.Великі Низгірці, Бердичівський р-н, Житомирська обл., 13352 (будинок культури, зала)</t>
  </si>
  <si>
    <t>вул.Центральна, 17, с.Великі Низгірці, Бердичівський р-н, Житомирська обл., 13352</t>
  </si>
  <si>
    <t>вул.Миру, 25Е, с.Велика П’ятигірка, Бердичівський р-н, Житомирська обл., 13361 (будинок культури, зала)</t>
  </si>
  <si>
    <t>с.Любомирка, с.Мирне</t>
  </si>
  <si>
    <t>вул.Козацька, 151, с.Мирне, Бердичівський р-н, Житомирська обл., 13361 (управління водного господарства, актова зала)</t>
  </si>
  <si>
    <t>с.Гальчин, с.Сьомаки</t>
  </si>
  <si>
    <t>вул.Центральна, 53А, с.Гальчин, Бердичівський р-н, Житомирська обл., 13322 (фельдшерський пункт, фойє)</t>
  </si>
  <si>
    <t>с.Гардишівка</t>
  </si>
  <si>
    <t>вул.Гагаріна, 8А, с.Гардишівка, Бердичівський р-н, Житомирська обл., 13345 (сільська рада, зала засідань)</t>
  </si>
  <si>
    <t>с.Кустин</t>
  </si>
  <si>
    <t>вул.Лісова, 40А, с.Кустин, Бердичівський р-н, Житомирська обл., 13341 (клуб, зала)</t>
  </si>
  <si>
    <t>вул.Центральна, 30, с.Закутинці, Бердичівський р-н, Житомирська обл., 13353 (школа, актова зала)</t>
  </si>
  <si>
    <t>с.Сингаївка</t>
  </si>
  <si>
    <t>вул.Ватутіна, 1Б, с.Сингаївка, Бердичівський р-н, Житомирська обл., 13353 (клуб, мала зала)</t>
  </si>
  <si>
    <t>с.Малі Гадомці</t>
  </si>
  <si>
    <t>вул.Центральна, 14, с.Малі Гадомці, Бердичівський р-н, Житомирська обл., 13353 (фельдшерський пункт, фойє)</t>
  </si>
  <si>
    <t>с.Іванківці</t>
  </si>
  <si>
    <t>вул.Шевченка, 40, с.Іванківці, Бердичівський р-н, Житомирська обл., 13371 (будинок культури, зала)</t>
  </si>
  <si>
    <t>вул.Шевченка, 42В, с.Іванківці, Бердичівський р-н, Житомирська обл., 13371</t>
  </si>
  <si>
    <t>вул.Героїв Майдану, 8, с.Семенівка, Бердичівський р-н, Житомирська обл., 13372 (клуб, зала)</t>
  </si>
  <si>
    <t>с.Красівка</t>
  </si>
  <si>
    <t>вул.Миру, 17, с.Красівка, Бердичівський р-н, Житомирська обл., 13350 (сільська рада, обрядова зала)</t>
  </si>
  <si>
    <t>с.Дубівка</t>
  </si>
  <si>
    <t>вул.Сікорського, 36, с.Дубівка, Бердичівський р-н, Житомирська обл., 13351 (клуб, зала)</t>
  </si>
  <si>
    <t>с.Малосілка, с-ще Берізки</t>
  </si>
  <si>
    <t>вул.Центральна, 3, с.Малосілка, Бердичівський р-н, Житомирська обл., 13340 (будинок культури, зала)</t>
  </si>
  <si>
    <t>вул.Центральна, 1, с.Малосілка, Бердичівський р-н, Житомирська обл., 13340</t>
  </si>
  <si>
    <t>с.Маркуші</t>
  </si>
  <si>
    <t>вул.Незалежності, 51, с.Маркуші, Бердичівський р-н, Житомирська обл., 13373 (школа, спортивна зала)</t>
  </si>
  <si>
    <t>с.Обухівка</t>
  </si>
  <si>
    <t>вул.Віталія Лонського, 53, с.Обухівка, Бердичівський р-н, Житомирська обл., 13373 (клуб, зала)</t>
  </si>
  <si>
    <t>с.Мирославка</t>
  </si>
  <si>
    <t>вул.Шевченка, 54А, с.Мирославка, Бердичівський р-н, Житомирська обл., 13341 (будинок культури, зала)</t>
  </si>
  <si>
    <t>с.Демчин</t>
  </si>
  <si>
    <t>вул.Шкільна, 37А, с.Демчин, Бердичівський р-н, Житомирська обл., 13342 (клуб, зала)</t>
  </si>
  <si>
    <t>с.Никонівка</t>
  </si>
  <si>
    <t>пров.Верещака, 2, с.Никонівка, Бердичівський р-н, Житомирська обл., 13324 (будинок культури, зала)</t>
  </si>
  <si>
    <t>с.Кукільня</t>
  </si>
  <si>
    <t>вул.Соборна, 2А, с.Кукільня, Бердичівський р-н, Житомирська обл., 13325 (клуб, зала)</t>
  </si>
  <si>
    <t>с.Озадівка</t>
  </si>
  <si>
    <t>вул.Дружби, 2А, с.Озадівка, Бердичівський р-н, Житомирська обл., 13360 (школа, спортивна зала)</t>
  </si>
  <si>
    <t>с.Богданівка, с.Костянтинівка, с.Лісова Слобідка</t>
  </si>
  <si>
    <t>вул.Братів Міцкевичів, 9А, с.Лісова Слобідка, Бердичівський р-н, Житомирська обл., 13360 (фельдшерський пункт, фойє)</t>
  </si>
  <si>
    <t>с.Осикове, с.Дубова</t>
  </si>
  <si>
    <t>вул.Михайлова, 10, с.Осикове, Бердичівський р-н, Житомирська обл., 13334 (сільська рада, к.5)</t>
  </si>
  <si>
    <t>с.Агатівка</t>
  </si>
  <si>
    <t>вул.Ватутіна, 52А, с.Агатівка, Бердичівський р-н, Житомирська обл., 13335 (клуб, зала)</t>
  </si>
  <si>
    <t>с.Половецьке</t>
  </si>
  <si>
    <t>вул.Центральна, 41, с.Половецьке, Бердичівський р-н, Житомирська обл., 13336 (школа, фойє)</t>
  </si>
  <si>
    <t>с-ще Хмельове</t>
  </si>
  <si>
    <t>вул.Центральна, 6А, с-ще Хмельове, Бердичівський р-н, Житомирська обл., 13336 (клуб, зала)</t>
  </si>
  <si>
    <t>с.Романівка, с.Бенедівка</t>
  </si>
  <si>
    <t>вул.Воронцова, 6, с.Романівка, Бердичівський р-н, Житомирська обл., 13319 (школа, фойє)</t>
  </si>
  <si>
    <t>с.Райгородок, с.Лемеші</t>
  </si>
  <si>
    <t>вул.Соборна, 18, с.Райгородок, Бердичівський р-н, Житомирська обл., 13362 (школа, фойє)</t>
  </si>
  <si>
    <t>с.Мартинівка</t>
  </si>
  <si>
    <t>вул.Гагаріна, 2, с.Мартинівка, Бердичівський р-н, Житомирська обл., 13362 (клуб, кінозала)</t>
  </si>
  <si>
    <t>с.Райки – вул.Кут, вул.Миру, вул.Молодіжна, вул.Погриби, вул.Польова, вул.Поперечна, вул.Трипільська, вул.Центральна: 2–653; вул.Широка</t>
  </si>
  <si>
    <t>вул.Центральна, 23, с.Райки, Бердичівський р-н, Житомирська обл., 13333 (клуб, зала)</t>
  </si>
  <si>
    <t>с.Рея</t>
  </si>
  <si>
    <t>вул.Миру, 16, с.Рея, Бердичівський р-н, Житомирська обл., 13321 (школа, фойє)</t>
  </si>
  <si>
    <t>с.Гвіздава</t>
  </si>
  <si>
    <t>вул.А.Міцкевича, 1А, с.Гвіздава, Бердичівський р-н, Житомирська обл., 13321 (фельдшерський пункт, к.1)</t>
  </si>
  <si>
    <t>с.Садки</t>
  </si>
  <si>
    <t>вул.Центральна, 7А, с.Садки, Бердичівський р-н, Житомирська обл., 13354 (клуб, зала)</t>
  </si>
  <si>
    <t>с.Великі Гадомці</t>
  </si>
  <si>
    <t>вул.Лесі Українки, 14А, с.Великі Гадомці, Бердичівський р-н, Житомирська обл., 13354 (будинок культури, зала)</t>
  </si>
  <si>
    <t>с.Скаківка</t>
  </si>
  <si>
    <t>вул.Остальського, 24, с.Скаківка, Бердичівський р-н, Житомирська обл., 13326 (сільська рада, зала)</t>
  </si>
  <si>
    <t>с.Журбинці</t>
  </si>
  <si>
    <t>вул.Перемоги, 57, с.Журбинці, Бердичівський р-н, Житомирська обл., 13326 (клуб, зала)</t>
  </si>
  <si>
    <t>с.Хмелище</t>
  </si>
  <si>
    <t>вул.Квітнева, 18, с.Хмелище, Бердичівський р-н, Житомирська обл., 13327 (клуб, зала)</t>
  </si>
  <si>
    <t>с.Скраглівка</t>
  </si>
  <si>
    <t>вул.Миру, 22Г, с.Скраглівка, Бердичівський р-н, Житомирська обл., 13343 (школа, спортивна зала)</t>
  </si>
  <si>
    <t>вул.Миру, 22, с.Скраглівка, Бердичівський р-н, Житомирська обл., 13343</t>
  </si>
  <si>
    <t>с.Підгородне</t>
  </si>
  <si>
    <t>вул.Миру, 34А, с.Підгородне, Бердичівський р-н, Житомирська обл., 13344 (фельдшерський пункт, фойє)</t>
  </si>
  <si>
    <t>вул.Карпенка, 4Б, с.Слободище, Бердичівський р-н, Житомирська обл., 13330 (будинок культури, зала)</t>
  </si>
  <si>
    <t>вул.Карпенка, 10, с.Слободище, Бердичівський р-н, Житомирська обл., 13330</t>
  </si>
  <si>
    <t>с.Старий Солотвин</t>
  </si>
  <si>
    <t>пров.Шкільний, 12, с.Старий Солотвин, Бердичівський р-н, Житомирська обл., 13320 (школа, спортивна зала)</t>
  </si>
  <si>
    <t>вул.Олександра Сокорчука, 34, с.Старий Солотвин, Бердичівський р-н, Житомирська обл., 13320</t>
  </si>
  <si>
    <t>с.Новий Солотвин</t>
  </si>
  <si>
    <t>вул.40-річчя Перемоги, 7, с.Новий Солотвин, Бердичівський р-н, Житомирська обл., 13320 (клуб, фойє)</t>
  </si>
  <si>
    <t>с.Терехове</t>
  </si>
  <si>
    <t>вул.Шевченка, 5, с.Терехове, Бердичівський р-н, Житомирська обл., 13375 (школа, спортивна зала)</t>
  </si>
  <si>
    <t>вул.Джозефа Конрада, 3, с.Терехове, Бердичівський р-н, Житомирська обл., 13375</t>
  </si>
  <si>
    <t>с.Кикишівка</t>
  </si>
  <si>
    <t>вул.Стадіонна, 11А, с.Кикишівка, Бердичівський р-н, Житомирська обл., 13376 (фельдшерський пункт, к.2)</t>
  </si>
  <si>
    <t>с.Хажин</t>
  </si>
  <si>
    <t>вул.Двірська, 42, с.Хажин, Бердичівський р-н, Житомирська обл., 13374 (школа, спортивна зала)</t>
  </si>
  <si>
    <t>вул.Двірська, 1, с.Хажин, Бердичівський р-н, Житомирська обл., 13374</t>
  </si>
  <si>
    <t>с.Швайківка</t>
  </si>
  <si>
    <t>вул.Вища Загребля, 1А, с.Швайківка, Бердичівський р-н, Житомирська обл., 13331 (будинок культури, зала)</t>
  </si>
  <si>
    <t>вул.Осівка, 1А, с.Швайківка, Бердичівський р-н, Житомирська обл., 13331</t>
  </si>
  <si>
    <t>с.Катеринівка</t>
  </si>
  <si>
    <t>вул.Усадьби, 1Б, с.Катеринівка, Бердичівський р-н, Житомирська обл., 13332 (клуб, зала)</t>
  </si>
  <si>
    <t>вул.Соборна, 19, смт Корнин, Попільнянський р-н, Житомирська обл., 13514 (селищна рада, зала засідань)</t>
  </si>
  <si>
    <t>смт Корнин – вул.Воскресенська, вул.Генерала Пилипенка, вул.Гранітна, вул.Дачна, вул.Заводська, вул.Зарічна, вул.Карла Маркса, вул.Личі, вул.Лісна, вул.Мельнична, вул.Набережна, вул.Нижня, вул.Польова, вул.Раківка, вул.Соборна: 40–98; вул.Шкільна, пров.Гранітний, пров.Карла Маркса, пров.Личі, пров.Мельничний, пров.Мокрий, пров.Нижній, пров.Студентський, пров.Фруктовий, пров.Шкільний</t>
  </si>
  <si>
    <t>пров.Студентський, 5, смт Корнин, Попільнянський р-н, Житомирська обл., 13514 (школа №1, фойє)</t>
  </si>
  <si>
    <t>вул.Соборна, 19, смт Корнин, Попільнянський р-н, Житомирська обл., 13514</t>
  </si>
  <si>
    <t>с-ще Корнинське</t>
  </si>
  <si>
    <t>вул.Богдана Хмельницького, 22, с-ще Корнинське, Попільнянський р-н, Житомирська обл., 13515 (будинок культури, фойє)</t>
  </si>
  <si>
    <t>с.Королівка</t>
  </si>
  <si>
    <t>вул.Перемоги, 10, с.Королівка, Попільнянський р-н, Житомирська обл., 13514 (фельдшерський пункт, фойє)</t>
  </si>
  <si>
    <t>смт Попільня – вул.Аеродромна, вул.Б.Хмельницького: 10–63; вул.Віталія Шайдюка, вул.Героїв Майдану, вул.Горького, вул.К.Маркса, вул.Миру, вул.Мічуріна, вул.Романа Щербатюка, вул.Фомічова, вул.Чкалова, вул.Шевченка, вул.40-річчя Перемоги, пров.Б.Хмельницького, пров.Віталія Шайдюка, пров.К.Маркса, пров.Фомічова, пров.Шевченка</t>
  </si>
  <si>
    <t>вул.Б.Хмельницького, 12, смт Попільня, Попільнянський р-н, Житомирська обл., 13501 (будинок культури, фойє)</t>
  </si>
  <si>
    <t>смт Попільня – вул.Ватутіна, вул.Велика Польова, вул.Вишнева, вул.Вітрука, вул.Володимирська, вул.Грушевського, вул.Житня, вул.Залізнична, вул.Каштанова, вул.Космонавтів, вул.Молодогвардійців, вул.Набережна, вул.Південна, вул.Пушкіна, вул.Рильського, вул.Сонячна, пров.Ватутіна, пров.Вишневий, пров.Житній, пров.Залізничників, пров.Каштановий, пров.Молодогвардійців</t>
  </si>
  <si>
    <t>вул.Горького, 42, смт Попільня, Попільнянський р-н, Житомирська обл., 13501 (гімназія, спортивна зала)</t>
  </si>
  <si>
    <t>смт Попільня – вул.Б.Хмельницького: 64–87; вул.Житомирська, вул.Київська, вул.Молодіжна, вул.Садова, пров.Житомирський, пров.Ігоря Юрченка, пров.Київський, пров.Комунальний, пров.Мічуріна, пров.Садовий</t>
  </si>
  <si>
    <t>вул.Київська, 40, смт Попільня, Попільнянський р-н, Житомирська обл., 13501 (районна поліклініка, фойє)</t>
  </si>
  <si>
    <t>с.Андрушки, с-ще Новопаволоцьке</t>
  </si>
  <si>
    <t>вул.Заводська, 51, с.Андрушки, Попільнянський р-н, Житомирська обл., 13543 (будинок культури, фойє)</t>
  </si>
  <si>
    <t>с.Білки</t>
  </si>
  <si>
    <t>вул.Птіцина, 3, с.Білки, Попільнянський р-н, Житомирська обл., 13517 (сільська рада, актова зала)</t>
  </si>
  <si>
    <t>с.Мохначка</t>
  </si>
  <si>
    <t>вул.Травнева, 114, с.Мохначка, Попільнянський р-н, Житомирська обл., 13518 (клуб, актова зала)</t>
  </si>
  <si>
    <t>вул.Паценка, 30А, с.Василівка, Попільнянський р-н, Житомирська обл., 13541 (школа, актова зала)</t>
  </si>
  <si>
    <t>с.Великі Лісівці</t>
  </si>
  <si>
    <t>вул.Центральна, 1, с.Великі Лісівці, Попільнянський р-н, Житомирська обл., 13525 (будинок культури, танцювальна зала)</t>
  </si>
  <si>
    <t>с.Голуб’ятин</t>
  </si>
  <si>
    <t>вул.Миру, 8, с.Голуб’ятин, Попільнянський р-н, Житомирська обл., 13547 (сільська рада, актова зала)</t>
  </si>
  <si>
    <t>вул.Шевченка, 18, с.Єрчики, Попільнянський р-н, Житомирська обл., 13530 (будинок культури, фойє)</t>
  </si>
  <si>
    <t>с.Велика Чернявка</t>
  </si>
  <si>
    <t>вул.Миру, 24, с.Велика Чернявка, Попільнянський р-н, Житомирська обл., 13530 (кафе ПАФ "Єрчики", фойє)</t>
  </si>
  <si>
    <t>с.Квітневе</t>
  </si>
  <si>
    <t>вул.Першотравнева, 3, с.Квітневе, Попільнянський р-н, Житомирська обл., 13532 (будинок культури, танцювальна зала)</t>
  </si>
  <si>
    <t>с.Кам’янка</t>
  </si>
  <si>
    <t>вул.Джерельна, 2, с.Кам’янка, Попільнянський р-н, Житомирська обл., 13504 (клуб, фойє)</t>
  </si>
  <si>
    <t>с.Котлярка</t>
  </si>
  <si>
    <t>вул.Гагаріна, 12, с.Котлярка, Попільнянський р-н, Житомирська обл., 13523 (будинок культури, танцювальна зала)</t>
  </si>
  <si>
    <t>вул.Гагаріна, 10, с.Котлярка, Попільнянський р-н, Житомирська обл., 13523</t>
  </si>
  <si>
    <t>вул.Шкільна, 2А, с.Красногірка, Попільнянський р-н, Житомирська обл., 13542 (школа, фойє)</t>
  </si>
  <si>
    <t>вул.Шкільна, 18, с.Красногірка, Попільнянський р-н, Житомирська обл., 13542</t>
  </si>
  <si>
    <t>с.Криве, с.Рудка</t>
  </si>
  <si>
    <t>вул.Центральна, 99, с.Криве, Попільнянський р-н, Житомирська обл., 13522 (будинок культури, фойє)</t>
  </si>
  <si>
    <t>с.Липки, с.Бухалівщина</t>
  </si>
  <si>
    <t>вул.Липківська, 58, с.Липки, Попільнянський р-н, Житомирська обл., 13521 (будинок культури, фойє)</t>
  </si>
  <si>
    <t>с.Лисівка, с.Мишерине</t>
  </si>
  <si>
    <t>вул.Толкачова, 7, с.Лисівка, Попільнянський р-н, Житомирська обл., 13511 (школа, спортивна зала)</t>
  </si>
  <si>
    <t>вул.Харківська, 3, с.Лисівка, Попільнянський р-н, Житомирська обл., 13511</t>
  </si>
  <si>
    <t>с.Лучин</t>
  </si>
  <si>
    <t>вул.Рад, 14, с.Лучин, Попільнянський р-н, Житомирська обл., 13512 (сільська рада, зала засідань)</t>
  </si>
  <si>
    <t>с.Макарівка</t>
  </si>
  <si>
    <t>вул.Перемоги, 1Б, с.Макарівка, Попільнянський р-н, Житомирська обл., 13544 (школа, фойє)</t>
  </si>
  <si>
    <t>вул.Перемоги, 1А, с.Макарівка, Попільнянський р-н, Житомирська обл., 13544</t>
  </si>
  <si>
    <t>с.Миролюбівка – вул.З.Космодем’янської, вул.Канюки, вул.Лозовицька, вул.Першотравнева, вул.Садиби, вул.Садова: 1–38; вул.Шевченка</t>
  </si>
  <si>
    <t>вул.Лозовицька, 31А, с.Миролюбівка, Попільнянський р-н, Житомирська обл., 13524 (клуб, глядацька зала)</t>
  </si>
  <si>
    <t>с.Миролюбівка – вул.Л.Українки, вул.Миру, вул.Польова, вул.Рильського, вул.Садова: 40–57; вул.Шкільна</t>
  </si>
  <si>
    <t>вул.Миру, 1А, с.Миролюбівка, Попільнянський р-н, Житомирська обл., 13524 (будинок культури, фойє)</t>
  </si>
  <si>
    <t>с.Новоселиця</t>
  </si>
  <si>
    <t>вул.Незалежності, 49, с.Новоселиця, Попільнянський р-н, Житомирська обл., 13537 (будинок культури, фойє)</t>
  </si>
  <si>
    <t>вул.Молодіжна, 1, с.Новоселиця, Попільнянський р-н, Житомирська обл., 13537</t>
  </si>
  <si>
    <t>с.Паволоч</t>
  </si>
  <si>
    <t>вул.Містечко, 14, с.Паволоч, Попільнянський р-н, Житомирська обл., 13545 (сільська рада, актова зала)</t>
  </si>
  <si>
    <t>с.Соколів Брід</t>
  </si>
  <si>
    <t>вул.Жовтнева, 8, с.Соколів Брід, Попільнянський р-н, Житомирська обл., 13545 (клуб, фойє)</t>
  </si>
  <si>
    <t>с.Парипси</t>
  </si>
  <si>
    <t>вул.Шевченка, 1В, с.Парипси, Попільнянський р-н, Житомирська обл., 13536 (школа, фойє)</t>
  </si>
  <si>
    <t>вул.Миру, 190А, с.Парипси, Попільнянський р-н, Житомирська обл., 13536</t>
  </si>
  <si>
    <t>с.Попільня</t>
  </si>
  <si>
    <t>вул.Центральна, 4, с.Попільня, Попільнянський р-н, Житомирська обл., 13501 (будинок культури, танцювальна зала)</t>
  </si>
  <si>
    <t>с.Почуйки</t>
  </si>
  <si>
    <t>вул.Миру, 2Б, с.Почуйки, Попільнянський р-н, Житомирська обл., 13534 (будинок культури, глядацька зала)</t>
  </si>
  <si>
    <t>с.Романівка</t>
  </si>
  <si>
    <t>вул.Рильського, 1, с.Романівка, Попільнянський р-н, Житомирська обл., 13531 (школа, фойє)</t>
  </si>
  <si>
    <t>с.Дехтярка, с.Кошляки</t>
  </si>
  <si>
    <t>вул.Шевченка, 31, с.Кошляки, Попільнянський р-н, Житомирська обл., 13531 (клуб, фойє)</t>
  </si>
  <si>
    <t>с.Саверці, с.Піски</t>
  </si>
  <si>
    <t>вул.Б.Семенова, 3, с.Саверці, Попільнянський р-н, Житомирська обл., 13535 (будинок культури, танцювальна зала)</t>
  </si>
  <si>
    <t>вул.Б.Семенова, 2, с.Саверці, Попільнянський р-н, Житомирська обл., 13535</t>
  </si>
  <si>
    <t>с.Сокільча, с.Маркова Волиця</t>
  </si>
  <si>
    <t>вул.Шкільна, 1, с.Сокільча, Попільнянський р-н, Житомирська обл., 13525 (сільська рада, актова зала)</t>
  </si>
  <si>
    <t>с.Ставище</t>
  </si>
  <si>
    <t>вул.Шевченка, 1А, с.Ставище, Попільнянський р-н, Житомирська обл., 13533 (будинок культури, хол)</t>
  </si>
  <si>
    <t>вул.Миру, 5А, с.Ставище, Попільнянський р-н, Житомирська обл., 13533</t>
  </si>
  <si>
    <t>с.Строків</t>
  </si>
  <si>
    <t>вул.Центральна, 1, с.Строків, Попільнянський р-н, Житомирська обл., 13546 (школа, фойє)</t>
  </si>
  <si>
    <t>вул.Миру, 2, с.Строків, Попільнянський р-н, Житомирська обл., 13546</t>
  </si>
  <si>
    <t>с.Сущанка</t>
  </si>
  <si>
    <t>вул.Ірпінська, 38А, с.Сущанка, Попільнянський р-н, Житомирська обл., 13513 (сільська рада, зала засідань)</t>
  </si>
  <si>
    <t>с.Турбівка</t>
  </si>
  <si>
    <t>вул.Центральна, 35, с.Турбівка, Попільнянський р-н, Житомирська обл., 13510 (сільська рада, актова зала)</t>
  </si>
  <si>
    <t>с.Харліївка</t>
  </si>
  <si>
    <t>вул.Велика Житомирська, 1, с.Харліївка, Попільнянський р-н, Житомирська обл., 13540 (будинок культури, мала зала засідань)</t>
  </si>
  <si>
    <t>вул.Велика Житомирська, 1А, с.Харліївка, Попільнянський р-н, Житомирська обл., 13540</t>
  </si>
  <si>
    <t>с.Ходорків, с-ще Відродження, с.Пустельники</t>
  </si>
  <si>
    <t>вул.Містечкова, 47А, с.Ходорків, Попільнянський р-н, Житомирська обл., 13520 (будинок культури, фойє)</t>
  </si>
  <si>
    <t>вул.Містечкова, 37, с.Ходорків, Попільнянський р-н, Житомирська обл., 13520</t>
  </si>
  <si>
    <t>с.Березянка, с.Причепівка, с.Чехова</t>
  </si>
  <si>
    <t>вул.Шкільна, 1А, с.Березянка, Ружинський р-н, Житомирська обл., 13651 (будинок культури, фойє)</t>
  </si>
  <si>
    <t>с.Бистрик</t>
  </si>
  <si>
    <t>вул.В.Матвійчука, 2, с.Бистрик, Ружинський р-н, Житомирська обл., 13635 (будинок культури, фойє)</t>
  </si>
  <si>
    <t>с.Бистріївка</t>
  </si>
  <si>
    <t>вул.Шкільна, 28, с.Бистріївка, Ружинський р-н, Житомирська обл., 13612 (школа, фойє)</t>
  </si>
  <si>
    <t>с.Білилівка, с.Котелянка</t>
  </si>
  <si>
    <t>вул.Миру, 1, с.Білилівка, Ружинський р-н, Житомирська обл., 13642 (будинок культури, танцювальна зала)</t>
  </si>
  <si>
    <t>вул.Переселенська, 1, с.Йосипівка, Ружинський р-н, Житомирська обл., 13642 (клуб, актова зала)</t>
  </si>
  <si>
    <t>с.Вербівка</t>
  </si>
  <si>
    <t>вул.Демчука, 1, с.Вербівка, Ружинський р-н, Житомирська обл., 13615 (будинок культури, фойє)</t>
  </si>
  <si>
    <t>с.Трубіївка</t>
  </si>
  <si>
    <t>вул.Низький Куток, 40, с.Трубіївка, Ружинський р-н, Житомирська обл., 13616 (клуб, зала засідань)</t>
  </si>
  <si>
    <t>с.Верхівня</t>
  </si>
  <si>
    <t>вул.Миру, 4/1, с.Верхівня, Ружинський р-н, Житомирська обл., 13613 (будинок культури, фойє)</t>
  </si>
  <si>
    <t>с.Мусіївка</t>
  </si>
  <si>
    <t>вул.Дружби, 1/1, с.Мусіївка, Ружинський р-н, Житомирська обл., 13614 (клуб, актова зала)</t>
  </si>
  <si>
    <t>с.Вишневе</t>
  </si>
  <si>
    <t>вул.Заріччя, 4, с.Вишневе, Ружинський р-н, Житомирська обл., 13633 (клуб, танцювальна зала)</t>
  </si>
  <si>
    <t>вул.Заріччя, 2, с.Вишневе, Ружинський р-н, Житомирська обл., 13633</t>
  </si>
  <si>
    <t>с.Вільнопілля</t>
  </si>
  <si>
    <t>вул.Шевченка, 22, с.Вільнопілля, Ружинський р-н, Житомирська обл., 13634 (сільська рада, зала засідань)</t>
  </si>
  <si>
    <t>с.Вчорайше, с.Лісове</t>
  </si>
  <si>
    <t>вул.Шкільна, 54, с.Вчорайше, Ружинський р-н, Житомирська обл., 13610 (школа, фойє)</t>
  </si>
  <si>
    <t>с.Голубівка</t>
  </si>
  <si>
    <t>вул.Клубна, 24, с.Голубівка, Ружинський р-н, Житомирська обл., 13645 (будинок культури, танцювальна зала)</t>
  </si>
  <si>
    <t>с.Черемуха</t>
  </si>
  <si>
    <t>вул.Польова, 6, с.Черемуха, Ружинський р-н, Житомирська обл., 13645 (клуб, фойє)</t>
  </si>
  <si>
    <t>с.Городок</t>
  </si>
  <si>
    <t>вул.Колгоспна, 17, с.Городок, Ружинський р-н, Житомирська обл., 13648 (сільська рада, зала засідань)</t>
  </si>
  <si>
    <t>с.Дерганівка</t>
  </si>
  <si>
    <t>вул.Центральна, 2, с.Дерганівка, Ружинський р-н, Житомирська обл., 13640 (сільська рада, актова зала)</t>
  </si>
  <si>
    <t>с.Кордонівка, с.Мар’янівка</t>
  </si>
  <si>
    <t>вул.Центральна, 6, с.Мар’янівка, Ружинський р-н, Житомирська обл., 13641 (клуб, актова зала)</t>
  </si>
  <si>
    <t>с.Нова Чорнорудка</t>
  </si>
  <si>
    <t>вул.Шкільна, 5, с.Нова Чорнорудка, Ружинський р-н, Житомирська обл., 13621 (сільська рада, фойє)</t>
  </si>
  <si>
    <t>с-ще Звиняче</t>
  </si>
  <si>
    <t>вул.Механізаторів, 1А, с-ще Звиняче, Ружинський р-н, Житомирська обл., 13621 (фельдшерсько-акушерський пункт, фойє)</t>
  </si>
  <si>
    <t>с.Зарудинці, с-ще Городоцьке</t>
  </si>
  <si>
    <t>вул.Кооперативна, 70, с.Зарудинці, Ружинський р-н, Житомирська обл., 13646 (школа, фойє)</t>
  </si>
  <si>
    <t>вул.Кооперативна, 72, с.Зарудинці, Ружинський р-н, Житомирська обл., 13646</t>
  </si>
  <si>
    <t>с.Зоряне</t>
  </si>
  <si>
    <t>вул.Ружинська, 24, с.Зоряне, Ружинський р-н, Житомирська обл., 13606 (клуб, танцювальна зала)</t>
  </si>
  <si>
    <t>с.Карабчиїв</t>
  </si>
  <si>
    <t>вул.Кооперативна, 55, с.Карабчиїв, Ружинський р-н, Житомирська обл., 13630 (сільська рада, зала засідань)</t>
  </si>
  <si>
    <t>с.Княжики</t>
  </si>
  <si>
    <t>вул.Антонюка, 31, с.Княжики, Ружинський р-н, Житомирська обл., 13644 (будинок культури, актова зала)</t>
  </si>
  <si>
    <t>вул.Вишнева, 5, с.Княжики, Ружинський р-н, Житомирська обл., 13644</t>
  </si>
  <si>
    <t>с.Сахни</t>
  </si>
  <si>
    <t>вул.Багірова, 21, с.Сахни, Ружинський р-н, Житомирська обл., 13644 (клуб, фойє)</t>
  </si>
  <si>
    <t>вул.Перемоги, 21, с.Крилівка, Ружинський р-н, Житомирська обл., 13623 (школа, актова зала)</t>
  </si>
  <si>
    <t>с.Ярославка</t>
  </si>
  <si>
    <t>вул.Село, 20, с.Ярославка, Ружинський р-н, Житомирська обл., 13624 (клуб, зала засідань)</t>
  </si>
  <si>
    <t>с.Малі Низгірці</t>
  </si>
  <si>
    <t>вул.Центральна, 6, с.Малі Низгірці, Ружинський р-н, Житомирська обл., 13626 (будинок культури, фойє)</t>
  </si>
  <si>
    <t>с.Мала Чернявка</t>
  </si>
  <si>
    <t>вул.Хрустицького, 73А, с.Мала Чернявка, Ружинський р-н, Житомирська обл., 13622 (клуб, зала відпочинку)</t>
  </si>
  <si>
    <t>вул.Хрустицького, 40, с.Мала Чернявка, Ружинський р-н, Житомирська обл., 13622</t>
  </si>
  <si>
    <t>вул.Центральна, 7, с-ще Першотравневе, Ружинський р-н, Житомирська обл., 13622 (ТОВ "Архат", зала засідань)</t>
  </si>
  <si>
    <t>с.Мовчанівка, с-ще Мовчанівське</t>
  </si>
  <si>
    <t>вул.Центральна, 13А, с.Мовчанівка, Ружинський р-н, Житомирська обл., 13650 (будинок культури, фойє)</t>
  </si>
  <si>
    <t>с.Немиринці, с.Зелене</t>
  </si>
  <si>
    <t>вул.Центральна, 40, с.Немиринці, Ружинський р-н, Житомирська обл., 13643 (будинок культури, фойє)</t>
  </si>
  <si>
    <t>вул.Центральна, 42, с.Немиринці, Ружинський р-н, Житомирська обл., 13643</t>
  </si>
  <si>
    <t>с.Огіївка</t>
  </si>
  <si>
    <t>вул.Центральна, 45, с.Огіївка, Ружинський р-н, Житомирська обл., 13647 (клуб, актова зала)</t>
  </si>
  <si>
    <t>с.Плоска</t>
  </si>
  <si>
    <t>вул.Центральна, 36, с.Плоска, Ружинський р-н, Житомирська обл., 13632 (клуб, актова зала)</t>
  </si>
  <si>
    <t>с.Прибережне</t>
  </si>
  <si>
    <t>вул.Набережна, 13, с.Прибережне, Ружинський р-н, Житомирська обл., 13636 (клуб, глядацька зала)</t>
  </si>
  <si>
    <t>с.Рогачі</t>
  </si>
  <si>
    <t>вул.Кооперативна, 28, с.Рогачі, Ружинський р-н, Житомирська обл., 13653 (сільська рада, актова зала)</t>
  </si>
  <si>
    <t>с.Роставиця</t>
  </si>
  <si>
    <t>вул.40-річчя Перемоги, 48, с.Роставиця, Ружинський р-н, Житомирська обл., 13625 (будинок культури, актова зала)</t>
  </si>
  <si>
    <t>смт Ружин – вул.Антоновича, вул.Бірюкова: 13 к.А–17 к.Б; вул.Горького, вул.Грушевського: 1–56; вул.Київська: 35–84; вул.Кооперативна, вул.Набережна, вул.Небесної Сотні, вул.Нова, вул.О.Бурди, вул.Першотравнева, вул.Спєшнєва: 1–23; вул.Шкільна, пров.Бистричок, пров.Житомирський, пров.Новий</t>
  </si>
  <si>
    <t>вул.О.Бурди, 43, смт Ружин, Ружинський р-н, Житомирська обл., 13601 (будинок культури, фойє)</t>
  </si>
  <si>
    <t>смт Ружин – вул.Бірюкова: 22–86; вул.Героїв Чорнобиля, вул.Гибала, вул.Грушевського: 57–93; вул.Жилко, вул.Індустріальна, вул.Квітнева, вул.Київська: 2 к.А–33; вул.Колгоспна, вул.Лесі Українки, вул.Паволоцька, вул.Партизанська, вул.Перемоги, вул.Перших Комунарів, вул.Польова, вул.Садова, вул.Семенчука, вул.Спєшнєва: 24–67; вул.Стадіонна, вул.Шевченка, пров.Вишневий, пров.Геннадія Шкляра, пров.Індустріальний, пров.Колгоспний, пров.Миру, пров.Садовий, пров.Спєшнєва, пров.Стаховського</t>
  </si>
  <si>
    <t>вул.Київська, 36, смт Ружин, Ружинський р-н, Житомирська обл., 13601 (спортшкола, спортивна зала)</t>
  </si>
  <si>
    <t>с.Заріччя</t>
  </si>
  <si>
    <t>вул.Деркача, 2, с.Заріччя, Ружинський р-н, Житомирська обл., 13605 (школа, спортивна зала)</t>
  </si>
  <si>
    <t>с.Топори</t>
  </si>
  <si>
    <t>вул.Ружинська, 73, с.Топори, Ружинський р-н, Житомирська обл., 13652 (будинок культури, фойє)</t>
  </si>
  <si>
    <t>с.Чорнорудка</t>
  </si>
  <si>
    <t>вул.Свободи, 40, с.Чорнорудка, Ружинський р-н, Житомирська обл., 13620 (будинок культури, фойє)</t>
  </si>
  <si>
    <t>с.Шпичинці</t>
  </si>
  <si>
    <t>вул.Центральна, 57, с.Шпичинці, Ружинський р-н, Житомирська обл., 13611 (сільська рада, зала засідань)</t>
  </si>
  <si>
    <t>с.Ягнятин</t>
  </si>
  <si>
    <t>вул.Центральна, 68, с.Ягнятин, Ружинський р-н, Житомирська обл., 13631 (будинок культури, фойє)</t>
  </si>
  <si>
    <t>м.Бердичів – вул.Аширбекова: 24–100; вул.Бистрицька: 119–189; вул.Весняна, вул.Гагаріна, вул.Герцена, вул.Гетьмана Виговського, вул.Гоголя, вул.Довженка, вул.Калинова, вул.Лесі Українки, вул.Миколи Лисенка, вул.Ніни Сосніної, вул.Радісна, вул.Рильського, вул.Сімака, вул.Ціолковського, вул.Яблунева, пров.Гоголя, пров.Довженка, пров.І Герцена, пров.ІІ Герцена, пров.Лесі Українки, пров.Рильського, пров.Сімака, пров.Ціолковського, пров.Яблуневий</t>
  </si>
  <si>
    <t>вул.Бистрицька, 89Б/2, м.Бердичів, Житомирська обл., 13308 (їдальня Дєвєтьярової, обідня зала)</t>
  </si>
  <si>
    <t>вул.Бистрицька, 89А, м.Бердичів, Житомирська обл., 13308</t>
  </si>
  <si>
    <t>м.Бердичів – вул.Аширбекова: 2А–22; вул.Березнева: 24А, 26/38–28, 30/56, 32, 34, 36, 38, 40, 42, 44/2, 47–89; вул.Бистрицька: 1–117/2; вул.Ботанічна, вул.Дружби, вул.Жуковського, вул.Інтернаціоналістів, вул.Львівська: 13/2–50, 52; вул.Януша Тишкевича, вул.Ярослава Мудрого, пров.Аширбекова, пров.Березневий, пров.Бистрицький, пров.Ботанічний, пров.Дружби, пров.Жуковського</t>
  </si>
  <si>
    <t>вул.Бистрицька, 32/21, м.Бердичів, Житомирська обл., 13308 (школа №11, фойє)</t>
  </si>
  <si>
    <t>м.Бердичів – вул.Березнева: 1–24, 25, 29, 31, 33, 35, 37, 39, 41, 43, 45; вул.Бразульського, вул.Зелена, вул.Козацька, вул.Комарова, вул.Космічна, вул.Львівська: 51, 53–74А; вул.Огибна, вул.Південна, вул.Романівська, вул.Стара, пров.Бразульського, пров.Зелений, пров.І Південний, пров.ІІ Південний, пров.ІІІ Південний, пров.Козацький, пров.Космічний, пров.Львівський, пров.Романівський, пров.Свічний</t>
  </si>
  <si>
    <t>вул.Львівська, 56А, м.Бердичів, Житомирська обл., 13308 (дитячий садок №5, музична зала)</t>
  </si>
  <si>
    <t>м.Бердичів – вул.Генерала Горбатова, вул.Генерала Панфілова: 1–15, 17, 19, 21–23, 25–29; вул.Зарічна, вул.Івана Федорова, вул.Матеріальна: 2/28–20, 22, 24, 26, 28, 30, 32, 34, 36, 38; вул.Олега Реготуна, вул.Свічна: 1А–67, 69, 71–71А; вул.Хазяйственна, вул.Чуднівська: 2–78/12; вул.30-річчя Перемоги: 15, 17, 32–36/34; пров.Братів Міцкевичів, пров.Зарічний, пров.І Матеріальний, пров.Івана Федорова, пров.ІІ Матеріальний, пров.Лабораторний, пров.Пасхальний, пров.Хазяйственний</t>
  </si>
  <si>
    <t>вул.Олега Реготуна, 7, м.Бердичів, Житомирська обл., 13308 (школа №8, зала)</t>
  </si>
  <si>
    <t>м.Бердичів – вул.Генерала Панфілова: 16–16А, 18, 20, 24, 31–41; вул.Кутузова, вул.Матеріальна: 21, 23–23А, 25, 27, 29, 31, 33, 35, 37, 39–62; вул.Мічуріна, вул.Перемоги, вул.Свічна: 68, 70, 72–100; вул.Суворова, вул.Фруктова, вул.Черняховського, вул.Чуднівська: 79–174; пров.Веселий, пров.І Суворова, пров.І Чуднівський, пров.ІІ Суворова, пров.ІІ Чуднівський, пров.Мічуріна, пров.Перемоги: 1–3, 5–31; пров.Фруктовий</t>
  </si>
  <si>
    <t>вул.Чуднівська, 156, м.Бердичів, Житомирська обл., 13308 (МКП "Бердичівкомунсервіс", актова зала)</t>
  </si>
  <si>
    <t>м.Бердичів – вул.Житомирська: 15, 23–23А, 29; вул.Маложитомирська: 1–13, 15; вул.Миру, вул.Молодогвардійська, вул.Руська: 25–25А, 27, 29, 31/18, 33, 35, 37, 39, 41, 43, 45–49, 51, 53, 55, 57, 59; вул.Сакко і Ванцетті: 3–13, 15, 19; вул.Староміська, вул.Толстого: 2–17/19; вул.Урожайна: 1/44–12, 14, 16–16А; вул.Чернишевського, вул.Шолом-Алейхема: 25/23–70; вул.30-річчя Перемоги: 3А–12, 16, 18–30; пров.Житомирський, пров.Тихий, пров.Урожайний</t>
  </si>
  <si>
    <t>вул.Молодогвардійська, 2А, м.Бердичів, Житомирська обл., 13312 (коледж економіки, промисловості та права, вестибюль)</t>
  </si>
  <si>
    <t>м.Бердичів – вул.Житомирська: 35–45, 47–49, 51–53; вул.Маложитомирська: 14, 16–41; вул.Руська: 1–16, 21, 23; вул.Сакко і Ванцетті: 14, 16–18, 20/1–25/19; вул.Толстого: 20–25; вул.Шолом-Алейхема: 3–24; пров.Маложитомирський, пров.Сакко і Ванцетті</t>
  </si>
  <si>
    <t>вул.Житомирська, 43, м.Бердичів, Житомирська обл., 13312 (міський відділ РАЦСу, обрядова зала)</t>
  </si>
  <si>
    <t>м.Бердичів – вул.Варварівська, вул.Всеволода Нестайка, вул.Житомирська: 55–63, 65А, 67/1, 69/2, 71, 75/2; вул.Олімпійська: 2/48–51, 53; вул.Прорізна, вул.Річна, вул.Руська: 18–18Б, 22, 24, 26, 28, 30, 32, 34/20, 36/11, 38, 40, 42, 44, 50, 52, 54, 56, 58–58А, 60–78; вул.Соснова, вул.Урожайна: 13, 15, 17–44; пров.Варварівський, пров.Олімпійський, пров.Річний, пров.Сосновий</t>
  </si>
  <si>
    <t>вул.Руська, 26, м.Бердичів, Житомирська обл., 13312 (дитячий садок №28, музична зала)</t>
  </si>
  <si>
    <t>м.Бердичів – вул.Академіка Павлова, вул.Житомирська: 18–22, 24–28, 32, 46/1, 50–50Б, 64, 66, 68, 70/2; вул.Здоров’я: 2/40–10/37, 14, 16, 18, 20, 22, 24–28; вул.Короленка: 3–13/56, 15/72, 17, 19–19А, 21, 23, 25; вул.Лілі Карастоянової: 33–35, 41, 43, 45/28, 49–55; вул.Михайла Грушевського: 3–19В, 21/31; вул.Пушкіна: 1–18/37; вул.Транспортна, вул.Шевченка: 23–23А, 25А–80/18; пров.Поштовий</t>
  </si>
  <si>
    <t>вул.Михайла Грушевського, 5А, м.Бердичів, Житомирська обл., 13312 (ліцей №15, вестибюль)</t>
  </si>
  <si>
    <t>м.Бердичів – вул.Волонтерська, вул.Волховбуду, вул.Житомирська: 72, 79/2, 89–91, 93, 95, 97–105; вул.Залізнична, вул.Івана Франка, вул.Міліцейська, вул.Олімпійська: 52, 54–85; вул.Робітнича, вул.Санаторна, вул.Цадика, вул.Чехова, вул.Шкіряників, вул.8 Березня, пров.Залізничний, пров.Івана Франка, пров.Цадика</t>
  </si>
  <si>
    <t>вул.Житомирська, 74А, м.Бердичів, Житомирська обл., 13303 (профтехучилище №12, загальне приміщення, 2-й поверх)</t>
  </si>
  <si>
    <t>м.Бердичів – вул.Олімпійська: 86–110; вул.Раскової, вул.Святої Покрови, пров.Раскової, пров.Святої Покрови</t>
  </si>
  <si>
    <t>вул.Святої Покрови, 11, м.Бердичів, Житомирська обл., 13303 (дитячий садок №4, музична зала)</t>
  </si>
  <si>
    <t>вул.Житомирська, 78, м.Бердичів, Житомирська обл., 13303 (адмінбудинок району електромереж, актова зала)</t>
  </si>
  <si>
    <t>м.Бердичів – вул.Валерія Вітківського, вул.Варшавська, вул.Василя Стуса, вул.Героїв Крут, вул.Коцюбинського, вул.Лугова, вул.Молодіжна, вул.Олімпійська: 116–128; вул.Паризької Комуни: 10–88; вул.Піщана, вул.Поліни Гельман, вул.Сєрова, вул.Спартаківська, вул.Тургенєва, вул.16 Липня, пров.І Варшавський, пров.ІІ Варшавський, пров.Коцюбинського, пров.Сєрова, пров.Спартаківський</t>
  </si>
  <si>
    <t>вул.Паризької Комуни, 49, м.Бердичів, Житомирська обл., 13303 (школа №17, актова зала)</t>
  </si>
  <si>
    <t>м.Бердичів – вул.Будівельників, вул.Вільхова, вул.Генерала Ватутіна, вул.Житниченка, вул.Житомирська: 129–149/1; вул.Івана Огієнка: 32, 34, 36, 38, 40, 42, 44–44А, 46, 48–109; вул.Квітнева: 53, 55, 57–90; вул.Крилова, вул.Максима Кривоноса, вул.Мурованка, вул.Нова: 41, 45, 47, 49–112; вул.Озетівська, вул.Олександра Пителя, вул.Піонтковського: 44–98/82; вул.Пригородна, вул.Радислава Атішева, вул.Українська, пров.Вільховий, пров.Генерала Ватутіна, пров.І Піонтковського, пров.ІІ Піонтковського, пров.Крилова, пров.Макаренка, пров.Озетівський, пров.Олександра Пителя, пров.Український</t>
  </si>
  <si>
    <t>вул.Житомирська, 104/2, м.Бердичів, Житомирська обл., 13303 (школа №6, к.2)</t>
  </si>
  <si>
    <t>вул.Червона, 57, м.Бердичів, Житомирська обл., 13304 (школа №7, їдальня)</t>
  </si>
  <si>
    <t>м.Бердичів – вул.Вишнева, вул.Корольова, вул.Леона Ліпецького, вул.Озерна, вул.Профспілкова, вул.Рафінадна, вул.Романа Абрамова, вул.Червона, пров.І Червоний, пров.ІІ Червоний, пров.Корольова, пров.Леона Ліпецького, пров.Профспілковий</t>
  </si>
  <si>
    <t>вул.Червона, 16, м.Бердичів, Житомирська обл., 13304 (ДНЗ №2 "Калинонька", музична зала)</t>
  </si>
  <si>
    <t>м.Бердичів – вул.Білопільська: 3–3А, 5, 7–7А, 9, 13, 15, 17, 19, 21, 23–23А, 25, 27, 31, 35; вул.Жовта, вул.Ломоносова, вул.Низгірецька: 1Г, 5–123; пров.І Низгірецький, пров.ІІ Низгірецький</t>
  </si>
  <si>
    <t>вул.Низгірецька, 117, м.Бердичів, Житомирська обл., 13304 (дитячий садок №25, музична зала)</t>
  </si>
  <si>
    <t>м.Бердичів – вул.Білопільська: 4–4Б, 6–6Б, 8–8А, 10–12, 14, 16, 18, 20, 22, 24, 26, 28–30, 32–34, 36–100; вул.Газопровідна, вул.Механізаторська, пров.Газопровідний, пров.Михайла Степанюка</t>
  </si>
  <si>
    <t>вул.Білопільська, 44, м.Бердичів, Житомирська обл., 13307 (колегіум №14, спортивна зала)</t>
  </si>
  <si>
    <t>м.Бердичів – вул.Богданівська: 36/1, 38–38А, 40, 42, 46, 48, 50, 52, 54, 56, 58, 60, 62, 64, 66, 68, 70, 72, 74, 76–148; вул.Металістів: 78–95; вул.Новоіванівська: 69/9–112; вул.Олександра Венгера: 3, 5/1, 7/1, 13, 19–21; вул.Семенівська: 16/1, 18, 20/2–22/1, 24–103; вул.Чкалова, пров.Станційний, пров.Чкалова, пров.4 Семенівський, пров.5 Семенівський, пров.6 Семенівський</t>
  </si>
  <si>
    <t>вул.Семенівська, 37, м.Бердичів, Житомирська обл., 13306 (профтехучилище №4, фойє)</t>
  </si>
  <si>
    <t>м.Бердичів – вул.Богданівська: 21/39, 23, 25, 27, 29, 31, 35, 37, 39; вул.Гранична, вул.Новоіванівська: 23, 25, 31, 33, 35–35А, 37, 39, 41, 43, 45, 47, 49/5, 51, 53, 55, 57, 59, 61, 63, 65, 67/8; вул.Олександра Венгера: 2, 4, 6, 12, 14–18; вул.Семенівська: 3–15, 17, 19–19А, 23–23А; пров.Ветеринарний, пров.І Семенівський, пров.ІІ Семенівський, пров.Новоіванівський</t>
  </si>
  <si>
    <t>вул.Семенівська, 4, м.Бердичів, Житомирська обл., 13306 (школа №10, хол)</t>
  </si>
  <si>
    <t>м.Бердичів – вул.Богунська, вул.Європейська: 67/2, 69–69А, 71, 73, 84–128; вул.Стадіонна</t>
  </si>
  <si>
    <t>пл.Мистецька, 1, м.Бердичів, Житомирська обл., 13306 (міський Палац культури, фойє, 2-й поверх)</t>
  </si>
  <si>
    <t>м.Бердичів – вул.Богданівська: 41, 43–45, 47, 49, 51, 53, 55, 57, 59, 61, 63, 65, 67/14, 69/17, 71–71А, 73, 75/16; вул.Гостинна, вул.Левадна, вул.Металістів: 3–76/17; вул.Новоіванівська: 3, 5/29, 7, 9, 11, 19–22, 24, 26–30, 32–32А, 34А–34Б, 36–36А, 38–38А, 40, 42, 44, 46, 48, 50, 52, 54, 56, 58–58/2, 60/1, 62, 64–64А, 66, 68; вул.Польова, вул.Трудова: 5–27, 30; пров.Богданівський, пров.Левадний, пров.Металістів</t>
  </si>
  <si>
    <t>вул.Богунська, 31Б, м.Бердичів, Житомирська обл., 13306 (дитячий садок №22, музична зала)</t>
  </si>
  <si>
    <t>м.Бердичів – вул.Гірська, вул.Євгена Старікова: 4, 6, 8; вул.Зоряна, вул.Одеська: 34/2, 36/1; вул.Осипенко, вул.Солдатська, вул.Трудова: 28–29, 31–39; пров.Євгена Старікова, пров.Солдатський, пров.Трудовий</t>
  </si>
  <si>
    <t>вул.Одеська, 41, м.Бердичів, Житомирська обл., 13302 (будівельний ліцей, фойє)</t>
  </si>
  <si>
    <t>вул.Одеська, 45, м.Бердичів, Житомирська обл., 13302 (школа №12, фойє)</t>
  </si>
  <si>
    <t>м.Бердичів – вул.Братів Міхеєвих: 2–2Б, 4, 6–8, 10; вул.Євгена Старікова: 1–3, 5, 7, 9–15; вул.Одеська: 40А, 42–46, 52, 64Б;</t>
  </si>
  <si>
    <t>вул.Братів Міхеєвих, 6, м.Бердичів, Житомирська обл., 13302 (спортивна школа, зала боксу)</t>
  </si>
  <si>
    <t>м.Бердичів – вул.Братів Міхеєвих: 1, 3, 5–5А, 9, 11; вул.Євгена Старікова: 21–29; вул.Одеська: 58, 60–60А, 62–62Б, 64, 66–66А; в/ч А0241, в/ч А2128, в/ч А2149, в/ч А2837, в/ч А2840, в/ч А2927, в/ч А2953, в/ч А3091, в/ч 20658, в/ч 32500</t>
  </si>
  <si>
    <t>вул.Євгена Старікова, 17, м.Бердичів, Житомирська обл., 13302 (будинок офіцерів, лекційна зала)</t>
  </si>
  <si>
    <t>м.Бердичів – вул.Богданівська: 3–20, 22, 24, 26, 28, 30, 32–34/2; вул.Вербна, вул.Вінницька: 49, 51, 57, 59, 61, 63, 65, 67–69, 71; вул.Данилівська: 19, 21–25/1А; вул.Новоіванівська: 4–4А, 6, 8, 10, 12–18/31; вул.Одеська: 4–33/2, 35, 37; вул.Січових Стрільців, пров.Данилівський</t>
  </si>
  <si>
    <t>вул.Вінницька, 53, м.Бердичів, Житомирська обл., 13302 (школа №4, вестибюль)</t>
  </si>
  <si>
    <t>м.Бердичів – вул.Вінницька: 25–48, 50, 52–56А, 58–58А, 60, 62, 64, 66, 70, 72–92/2; пров.Вінницький</t>
  </si>
  <si>
    <t>вул.Вінницька, 42, м.Бердичів, Житомирська обл., 13302 (гуртожиток педагогічного коледжу, актова зала)</t>
  </si>
  <si>
    <t>м.Бердичів – вул.В’ячеслава Чорновола, вул.Європейська: 1–9; вул.Житомирська: 2/6–14; вул.Косогірська, вул.Мостова, вул.Набережна, вул.Торгова, пл.Соборна, пров.Косогірський</t>
  </si>
  <si>
    <t>вул.Вінницька, 10, м.Бердичів, Житомирська обл., 13301 (центральна бібліотека, читальна зала)</t>
  </si>
  <si>
    <t>м.Бердичів – вул.Віталія Дульчика, вул.Героїв України: 3–24, 35, 37, 39, 43–45; вул.Джозефа Конрада, вул.Європейська: 11/1, 13А–13/2, 15, 23А–25А; вул.Лілі Карастоянової: 11/14–23, 25, 27; вул.Садова: 4–16, 19, 21, 23, 25–25А; вул.Шевченка: 3, 11–20/1, 24; пров.Віталія Дульчика</t>
  </si>
  <si>
    <t>вул.Джозефа Конрада, 3, м.Бердичів, Житомирська обл., 13301 (гімназія №2, правий вестибюль)</t>
  </si>
  <si>
    <t>м.Бердичів – вул.Вінницька: 1/2–24; вул.Генерала Луппова, вул.Європейська: 10, 12, 14, 20, 28–32/1Б; вул.Максима Залізняка, вул.Рибна, вул.Свободи, вул.Сергія Ковтуна, вул.Театральна, вул.Шевченка: 4–8; пров.Пляжний, пров.Свободи, пров.Театральний</t>
  </si>
  <si>
    <t>вул.Європейська, 18/8, м.Бердичів, Житомирська обл., 13301 (школа №5, спортивна зала)</t>
  </si>
  <si>
    <t>м.Бердичів – вул.Володимирська, вул.Героїв України: 26/17–34, 36, 38, 40–42, 46–79; вул.Данилівська: 5–18, 20; вул.Європейська: 36–66, 68–68А, 70, 72, 74–80; вул.Маріїнська: 3–10/52; вул.Медична, пров.Володимирський</t>
  </si>
  <si>
    <t>вул.Європейська, 51, м.Бердичів, Житомирська обл., 13302 (школа №1, вестибюль)</t>
  </si>
  <si>
    <t>м.Бердичів – вул.Богдана Хмельницького: 1, 3, 4–5, 6–55; вул.Здоров’я: 11/47–13/36, 15, 17, 19, 21, 23, 30–36/49В; вул.Короленка: 14, 16, 18–18А, 20, 22, 24, 26–53/61; вул.Лілі Карастоянової: 30, 38–40А, 42, 44, 46/12; вул.Маріїнська: 12/51–23/74; вул.Михайла Грушевського: 23/28, 25–25А, 29–31/26, 33, 35, 37, 39–41, 45–90/64; вул.Пушкіна: 19–101; вул.Садова: 18, 20, 22, 24–24А, 26, 28, 30, 32–51/30Б; вул.Сергія Гадіулліна, вул.Сергія Сідлецького, пров.Короленка, пров.Пушкіна</t>
  </si>
  <si>
    <t>вул.Михайла Грушевського, 27, м.Бердичів, Житомирська обл., 13312 (школа №18, зала)</t>
  </si>
  <si>
    <t>м.Бердичів – вул.Богдана Хмельницького: 1А, 3А, 5А; вул.Лілі Карастоянової: 24, 26, 29; вул.Михайла Грушевського: 20, 22, 24, 28–28А, 32/29, 34/26, 36, 38, 44; вул.Садова: 27, 29–29А, 31/34;</t>
  </si>
  <si>
    <t>вул.Богдана Хмельницького, 2, м.Бердичів, Житомирська обл., 13312 (дитячий садок №7, музична зала)</t>
  </si>
  <si>
    <t>пров.Перемоги, 4, м.Бердичів, Житомирська обл., 13308 (геріатричний пансіонат, хол, 2-й поверх)</t>
  </si>
  <si>
    <t>Андрушівська центральна районна лікарня</t>
  </si>
  <si>
    <t>вул.Тітова, 34, м.Андрушівка, Андрушівський р-н, Житомирська обл., 13402</t>
  </si>
  <si>
    <t>Державна установа "Райківська виправна колонія (№73)"</t>
  </si>
  <si>
    <t>вул.Центральна, 1, с.Райки, Бердичівський р-н, Житомирська обл., 13333</t>
  </si>
  <si>
    <t>Попільнянська центральна районна лікарня Попільнянської районної ради</t>
  </si>
  <si>
    <t>вул.Київська, 40, смт Попільня, Попільнянський р-н, Житомирська обл., 13501</t>
  </si>
  <si>
    <t>Ружинська районна центральна лікарня</t>
  </si>
  <si>
    <t>вул.Київська, 30, смт Ружин, Ружинський р-н, Житомирська обл., 13601</t>
  </si>
  <si>
    <t>Комунальне некомерційне підприємство "Госпіталь ветеранів війни" Житомирської обласної ради</t>
  </si>
  <si>
    <t>вул.Європейська, 52, м.Бердичів, Житомирсьа обл., 13301</t>
  </si>
  <si>
    <t>вул.Європейська, 52, м.Бердичів, Житомирська обл., 13301</t>
  </si>
  <si>
    <t>Комунальне некомерційне підприємство "Бердичівська міська лікарня" Бердичівської міської ради</t>
  </si>
  <si>
    <t>вул.Здоров’я, 1, м.Бердичів, Житомирська обл., 13312</t>
  </si>
  <si>
    <t>Комунальне некомерційне підприємство "Центральна районна лікарня Бердичівського району" Бердичівської районної ради</t>
  </si>
  <si>
    <t>вул.Санаторна, 22, м.Бердичів, Житомирська обл., 13312</t>
  </si>
  <si>
    <t>Державна установа "Бердичівський виправний центр (№108)"</t>
  </si>
  <si>
    <t>вул.Низгірецька, 2, м.Бердичів, Житомирська обл., 13306</t>
  </si>
  <si>
    <t>Державна установа "Бердичівська виправна колонія (№70)"</t>
  </si>
  <si>
    <t>вул.Низгірецька, 1, м.Бердичів, Житомирська обл., 13306</t>
  </si>
  <si>
    <t>м.Бар – вул.Бони Сфорци: 1–39, 41–49, 51; вул.Буняковського, вул.В.Стуса, вул.Йолтуховського, вул.Леоніда Шаповалова, вул.Монастирська, вул.Плотинна, вул.Святого Миколая, вул.Соборна, пл.Пам’яті, пров.Горького</t>
  </si>
  <si>
    <t>пл.Майдан Святого Миколая, 4, м.Бар, Барський р-н, Вінницька обл., 23000 (будинок культури, фойє)</t>
  </si>
  <si>
    <t>м.Бар – вул.А.Водзяновського, вул.А.Малишка, вул.Б.Претвича, вул.Вишнева, вул.Войни, вул.Галицьких вояків, вул.Г.Лободи, вул.Зарічна, вул.Злагоди, вул.Коцюбинського, вул.Максима Кривоноса, вул.Марка Вовчка, вул.Машинобудівників, вул.Перемоги, вул.Польова, вул.Твардовського, вул.Ф.Вітомського, вул.Чехова, вул.Юрія Телеги, вул.Ю.Словацького, пров.Коцюбинського, пров.Чехова, пров.Я.Гальчевського</t>
  </si>
  <si>
    <t>вул.Гагаріна, 15, м.Бар, Барський р-н, Вінницька обл., 23000 (школа №1, фойє)</t>
  </si>
  <si>
    <t>м.Бар – вул.Врублевського, вул.Григоровичів-Барських, вул.І.Підкови, вул.Каштанова: 1–1/35, 7–7А, 9, 11, 19–19А, 21–29, 31, 64–76; вул.Лесі Українки, вул.Матросова, вул.Медвецького, вул.Пушкінська, вул.Сірка, вул.С.Руданського, вул.Чкалова, пров.Врублевського, пров.Довженка</t>
  </si>
  <si>
    <t>вул.Врублевського, 35/2, м.Бар, Барський р-н, Вінницька обл., 23000 (школа №2, фойє)</t>
  </si>
  <si>
    <t>м.Бар – вул.Героїв Майдану: 17, 19–21, 23, 25–88-А; вул.Грушевського, вул.Делімарського, вул.І.Гонти, вул.Каштанова: 2–6, 8, 10–10А, 12–14, 20–20-1, 30, 32–60/1; вул.Курченка, вул.Лісова, вул.Мазура, вул.Миколи Туніка: 36–86А; вул.М.Леонтовича, вул.Першотравнева, вул.Сагайдачного</t>
  </si>
  <si>
    <t>вул.Героїв Майдану, 11, м.Бар, Барський р-н, Вінницька обл., 23000 (гуртожиток технікуму, актова зала)</t>
  </si>
  <si>
    <t>вул.Богдана Хмельницького, 23, м.Бар, Барський р-н, Вінницька обл., 23000 (спиртовий комбінат, клуб)</t>
  </si>
  <si>
    <t>м.Бар – вул.Валентина Комарова, вул.Гагаріна, вул.Героїв Майдану: 1–16А, 18, 22, 24; вул.Гончарна, вул.Кооперативна, вул.Миколи Туніка: 3–31; вул.Підвальна, вул.Руський вал, пров.Кооперативний</t>
  </si>
  <si>
    <t>пл.Майдан Святого Миколая, 2, м.Бар, Барський р-н, Вінницька обл., 23000 (районний кінотеатр, фойє)</t>
  </si>
  <si>
    <t>вул.Григоровичів-Барських, 5, м.Бар, Барський р-н, Вінницька обл., 23000 (будівельний ліцей, фойє)</t>
  </si>
  <si>
    <t>с.Балки, с.Чемериси-Барські</t>
  </si>
  <si>
    <t>вул.Гідності, 34, с.Балки, Барський р-н, Вінницька обл., 23006 (школа, фойє)</t>
  </si>
  <si>
    <t>с.Адамівка, с.Йосипівці, с.Окладне</t>
  </si>
  <si>
    <t>вул.Визволителів, 7, с.Окладне, Барський р-н, Вінницька обл., 23008 (сільський клуб, фойє)</t>
  </si>
  <si>
    <t>с.Чемериське, с.Борщі, с.Регентівка, с.Стасюки</t>
  </si>
  <si>
    <t>вул.Б.Хмельницького, 25, с.Чемериське, Барський р-н, Вінницька обл., 23026 (школа, спортивна зала)</t>
  </si>
  <si>
    <t>с.Шершні</t>
  </si>
  <si>
    <t>вул.Святого Миколая, 39, с.Шершні, Барський р-н, Вінницька обл., 23026 (сільський клуб, актова зала)</t>
  </si>
  <si>
    <t>с.Ходаки, с-ще Лугове</t>
  </si>
  <si>
    <t>вул.Дружби, 1, с.Ходаки, Барський р-н, Вінницька обл., 23020 (сільський клуб, фойє)</t>
  </si>
  <si>
    <t>с.Слобода-Ходацька</t>
  </si>
  <si>
    <t>вул.Кармелюка, 6, с.Слобода-Ходацька, Барський р-н, Вінницька обл., 23020 (сільський клуб, фойє)</t>
  </si>
  <si>
    <t>с-ще Слобода, с.Черешневе</t>
  </si>
  <si>
    <t>вул.Дружби, 6, с-ще Слобода, Барський р-н, Вінницька обл., 23000 (сільський клуб, актова зала)</t>
  </si>
  <si>
    <t>с.Бригидівка</t>
  </si>
  <si>
    <t>вул.Лесі Українки, 1, с.Бригидівка, Барський р-н, Вінницька обл., 23000 (сільський клуб, актова зала)</t>
  </si>
  <si>
    <t>с.Мигалівці</t>
  </si>
  <si>
    <t>вул.Миру, 14, с.Мигалівці, Барський р-н, Вінницька обл., 23023 (будинок культури, актова зала)</t>
  </si>
  <si>
    <t>с.Козарівка</t>
  </si>
  <si>
    <t>вул.Центральна, 5А, с.Козарівка, Барський р-н, Вінницька обл., 23000 (школа-сад, методична кімната)</t>
  </si>
  <si>
    <t>с.Ялтушків – вул.Дружби, вул.Заводська, вул.Залізнична, вул.Зарічна, вул.Зелена, вул.Медвецького, вул.Сонячна, вул.Травнева, вул.Фруктова, пров.Борців, пров.Лісовий</t>
  </si>
  <si>
    <t>вул.Соборна, 5А, с.Ялтушків, Барський р-н, Вінницька обл., 23021 (школа, актова зала)</t>
  </si>
  <si>
    <t>с.Ялтушків – вул.Вишнева, вул.Миру, вул.Садова, вул.Селекційна, вул.Соборна, вул.Урожайна, вул.Шевченка, вул.Яблунева, пров.Виноградний, пров.Дорожній, пров.Кільцевий, пров.Кінцевий, пров.Космонавтів, пров.Польовий, пров.Прогрес, пров.Садовий, пров.Селекційний, пров.Черешневий, пров.Шевченка</t>
  </si>
  <si>
    <t>вул.Соборна, 5А, с.Ялтушків, Барський р-н, Вінницька обл., 23021 (школа, зала символіки)</t>
  </si>
  <si>
    <t>с.Ялтушків – пров.Дружби, с.Слобода-Ялтушківська</t>
  </si>
  <si>
    <t>вул.Степова, 42, с.Слобода-Ялтушківська, Барський р-н, Вінницька обл., 23022 (бібліотека, фойє)</t>
  </si>
  <si>
    <t>с.Біличин</t>
  </si>
  <si>
    <t>вул.Центральна, 36, с.Біличин, Барський р-н, Вінницька обл., 23024 (фельдшерсько-акушерський пункт, фойє)</t>
  </si>
  <si>
    <t>с.Гармаки, с-ще Діброва</t>
  </si>
  <si>
    <t>вул.Соборна, 52В, с.Гармаки, Барський р-н, Вінницька обл., 23011 (будинок культури, фойє)</t>
  </si>
  <si>
    <t>смт Копайгород</t>
  </si>
  <si>
    <t>вул.Центральна, 24, смт Копайгород, Барський р-н, Вінницька обл., 23053 (Будинок культури, зал)</t>
  </si>
  <si>
    <t>с.Шипинки</t>
  </si>
  <si>
    <t>вул.Миру, 19, с.Шипинки, Барський р-н, Вінницька обл., 23056 (будинок культури, фойє)</t>
  </si>
  <si>
    <t>вул.Жовтнева, 44, с.Шевченкове, Барський р-н, Вінницька обл., 23055 (сільський клуб, актова зала)</t>
  </si>
  <si>
    <t>с.Українське</t>
  </si>
  <si>
    <t>вул.Жовтнева, 44, с.Українське, Барський р-н, Вінницька обл., 23053 (сільський клуб, фойє)</t>
  </si>
  <si>
    <t>с-ще Копай</t>
  </si>
  <si>
    <t>вул.Привокзальна, 9, с-ще Копай, Барський р-н, Вінницька обл., 23054 (селищний клуб, актова зала)</t>
  </si>
  <si>
    <t>с.Антонівка, с.Широке</t>
  </si>
  <si>
    <t>вул.Т.Шевченка, 32, с.Антонівка, Барський р-н, Вінницька обл., 23014 (сільський клуб, актова зала)</t>
  </si>
  <si>
    <t>с.Глинянка</t>
  </si>
  <si>
    <t>вул.Волошкова, 48, с.Глинянка, Барський р-н, Вінницька обл., 23014 (школа, спортивна зала)</t>
  </si>
  <si>
    <t>с.Верхівка, с.Примощаниця</t>
  </si>
  <si>
    <t>вул.Святого Миколая, 23А, с.Верхівка, Барський р-н, Вінницька обл., 23044 (будинок культури, актова зала)</t>
  </si>
  <si>
    <t>с.Войнашівка, с.Пляцина</t>
  </si>
  <si>
    <t>вул.Привокзальна, 20, с-ще Бар, Барський р-н, Вінницька обл., 23007 (школа, спортивний зал)</t>
  </si>
  <si>
    <t>с.Затоки, с.Каноницьке, с.Мирне</t>
  </si>
  <si>
    <t>вул.Соборна, 35, с.Мирне, Барський р-н, Вінницька обл., 23007 (будинок культури, актова зала)</t>
  </si>
  <si>
    <t>с.Міжлісся</t>
  </si>
  <si>
    <t>вул.Св.Михайла, 1, с.Міжлісся, Барський р-н, Вінницька обл., 23032 (будинок культури, актова зала)</t>
  </si>
  <si>
    <t>с-ще Бар, с.Заможне</t>
  </si>
  <si>
    <t>вул.Привокзальна, 20, с-ще Бар, Барський р-н, Вінницька обл., 23007 (школа, їдальня)</t>
  </si>
  <si>
    <t>с.Володіївці, с.Зелене</t>
  </si>
  <si>
    <t>вул.Центральна, 26, с.Володіївці, Барський р-н, Вінницька обл., 23054 (школа, фойє)</t>
  </si>
  <si>
    <t>вул.Миру, 1, с.Мар’янівка, Барський р-н, Вінницька обл., 23060 (будинок культури, актова зала)</t>
  </si>
  <si>
    <t>вул.Центральна, 20, с.Гайове, Барський р-н, Вінницька обл., 23012 (будинок культури, актова зала)</t>
  </si>
  <si>
    <t>с.Колосівка</t>
  </si>
  <si>
    <t>вул.Центральна, 38, с.Колосівка, Барський р-н, Вінницька обл., 23012 (сільський клуб, актова зала)</t>
  </si>
  <si>
    <t>с-ще Івановецьке, с.Шпирки</t>
  </si>
  <si>
    <t>вул.Центральна, 2, с.Шпирки, Барський р-н, Вінницька обл., 23000 (сільський клуб, актова зала)</t>
  </si>
  <si>
    <t>с.Журавлівка</t>
  </si>
  <si>
    <t>вул.Шевченка, 1, с.Журавлівка, Барський р-н, Вінницька обл., 23025 (будинок культури, актова зала)</t>
  </si>
  <si>
    <t>с.Сеферівка</t>
  </si>
  <si>
    <t>вул.Шкільна, 16, с.Сеферівка, Барський р-н, Вінницька обл., 23027 (школа, фойє)</t>
  </si>
  <si>
    <t>с.Буцні</t>
  </si>
  <si>
    <t>вул.Миру, 3, с.Буцні, Барський р-н, Вінницька обл., 23000 (сільський клуб, актова зала)</t>
  </si>
  <si>
    <t>с.Лядова, с.Пилипи</t>
  </si>
  <si>
    <t>вул.Зоряна, 12, с.Лядова, Барський р-н, Вінницька обл., 23043 (сільський клуб, актова зала)</t>
  </si>
  <si>
    <t>с.Іванівці, с.Шевченка</t>
  </si>
  <si>
    <t>вул.Центральна, 12, с.Іванівці, Барський р-н, Вінницька обл., 23013 (будинок культури, актова зала)</t>
  </si>
  <si>
    <t>с.Каришків</t>
  </si>
  <si>
    <t>вул.Центральна, 1В, с.Каришків, Барський р-н, Вінницька обл., 23062 (школа, спортивний зал)</t>
  </si>
  <si>
    <t>с.Грабівці</t>
  </si>
  <si>
    <t>вул.Центральна, 19А, с.Грабівці, Барський р-н, Вінницька обл., 23063 (сільський клуб, актова зала)</t>
  </si>
  <si>
    <t>с.Комарівці</t>
  </si>
  <si>
    <t>вул.Мирна, 5А, с.Комарівці, Барський р-н, Вінницька обл., 23010 (будинок культури, актова зала)</t>
  </si>
  <si>
    <t>с.Кузьминці</t>
  </si>
  <si>
    <t>вул.Івана Богослова, 7, с.Кузьминці, Барський р-н, Вінницька обл., 23040 (будинок культури, мала актова зала)</t>
  </si>
  <si>
    <t>вул.Центральна, 82, с.Мартинівка, Барський р-н, Вінницька обл., 23000 (сільський клуб, актова зала)</t>
  </si>
  <si>
    <t>вул.Тараса Шевченка, 29А, с.Голубівка, Барський р-н, Вінницька обл., 23040 (сільський клуб, актова зала)</t>
  </si>
  <si>
    <t>с.Лісове</t>
  </si>
  <si>
    <t>вул.Центральна, 12, с.Лісове, Барський р-н, Вінницька обл., 23061 (сільський клуб, актова зала)</t>
  </si>
  <si>
    <t>с.Польове</t>
  </si>
  <si>
    <t>вул.Миру, 17, с.Польове, Барський р-н, Вінницька обл., 23061 (фельдшерсько-акушерський пункт, хол)</t>
  </si>
  <si>
    <t>с.Лука-Барська, с.Горяни, с.Зоряне, с.Квітка</t>
  </si>
  <si>
    <t>вул.Центральна, 13, с.Лука-Барська, Барський р-н, Вінницька обл., 23015 (будинок культури, малий зал)</t>
  </si>
  <si>
    <t>с.Васютинці</t>
  </si>
  <si>
    <t>вул.Громадська, 21, с.Васютинці, Барський р-н, Вінницька обл., 23015 (сільський клуб, актова зала)</t>
  </si>
  <si>
    <t>с.Мальчівці</t>
  </si>
  <si>
    <t>вул.Соборна, 10, с.Мальчівці, Барський р-н, Вінницька обл., 23034 (будинок культури, фойє)</t>
  </si>
  <si>
    <t>вул.Грушевського, 1А, с.Степанки, Барський р-н, Вінницька обл., 23035 (сільський клуб, актова зала)</t>
  </si>
  <si>
    <t>с.Маньківці, с.Мельники, с.Улянівка</t>
  </si>
  <si>
    <t>вул.Грушевського, 27А, с.Маньківці, Барський р-н, Вінницька обл., 23030 (будинок культури, фойє)</t>
  </si>
  <si>
    <t>с.Матейків</t>
  </si>
  <si>
    <t>вул.Польова, 4, с.Матейків, Барський р-н, Вінницька обл., 23050 (СТОВ "Матейківінвестагро", актова зала)</t>
  </si>
  <si>
    <t>с.Мурашка, с.Павлівка, с.Трудолюбівка</t>
  </si>
  <si>
    <t>вул.Героїв, 2А, с.Трудолюбівка, Барський р-н, Вінницька обл., 23050 (школа, актова зала)</t>
  </si>
  <si>
    <t>с.Митки</t>
  </si>
  <si>
    <t>вул.Привокзальна, 1, с.Митки, Барський р-н, Вінницька обл., 23036 (сільський клуб, фойє)</t>
  </si>
  <si>
    <t>с.Киянівка</t>
  </si>
  <si>
    <t>вул.Травнева, 26Б, с.Киянівка, Барський р-н, Вінницька обл., 23037 (сільський клуб, актова зала)</t>
  </si>
  <si>
    <t>с.Підлісний Ялтушків</t>
  </si>
  <si>
    <t>вул.Весняна, 3А, с.Підлісний Ялтушків, Барський р-н, Вінницька обл., 23043 (будинок культури, актова зала)</t>
  </si>
  <si>
    <t>с.Попівці</t>
  </si>
  <si>
    <t>вул.8 Березня, 7, с.Попівці, Барський р-н, Вінницька обл., 23051 (клуб консервного заводу, актова зала)</t>
  </si>
  <si>
    <t>с.Верешки, с.Кошаринці</t>
  </si>
  <si>
    <t>вул.Центральна, 85, с.Кошаринці, Барський р-н, Вінницька обл., 23052 (будинок культури, актова зала)</t>
  </si>
  <si>
    <t>с.Супівка, с.Барок, с.Губачівка</t>
  </si>
  <si>
    <t>вул.Грушевського, 43, с.Супівка, Барський р-н, Вінницька обл., 23045 (будинок культури,актова зала)</t>
  </si>
  <si>
    <t>с.Терешки</t>
  </si>
  <si>
    <t>вул.Шкільна, 7, с.Терешки, Барський р-н, Вінницька обл., 23027 (школа, фойє)</t>
  </si>
  <si>
    <t>с.Гавришівка</t>
  </si>
  <si>
    <t>вул.Березина, 13А, с.Гавришівка, Барський р-н, Вінницька обл., 23027 (будинок культури, танцювальна зала)</t>
  </si>
  <si>
    <t>с.Семенки</t>
  </si>
  <si>
    <t>вул.Садова, 27, с.Семенки, Барський р-н, Вінницька обл., 23027 (сільський клуб, актова зала)</t>
  </si>
  <si>
    <t>с.Гулі</t>
  </si>
  <si>
    <t>вул.Центральна, 4, с.Гулі, Барський р-н, Вінницька обл., 23042 (будинок культури, малий зал)</t>
  </si>
  <si>
    <t>с.Слобода-Гулівська</t>
  </si>
  <si>
    <t>вул.Центральна, 23Б, с.Слобода-Гулівська, Барський р-н, Вінницька обл., 23042 (сільський клуб, актова зала)</t>
  </si>
  <si>
    <t>вул.Чайковського, 18, смт Браїлів, Жмеринський р-н, Вінницька обл., 23130 (школа, спортзал, 1-й поверх)</t>
  </si>
  <si>
    <t>смт Браїлів – вул.Гагаріна, вул.Гранітна, вул.Затишна, вул.І.Франка, вул.Кільцева, вул.Лермонтова, вул.Маяковського, вул.М.Вовчок, вул.Миру, вул.Монастирська, вул.Ніколаєва, вул.Нова, вул.Партизанська, вул.Першотравнева, вул.Північна, вул.Поповича, вул.Поштова, вул.Пушкіна, вул.Рівська, вул.Садова, вул.Симоненка, вул.Стуса, вул.Толстого, вул.Центральна: 1–135; вул.Шевченка: 1–55; вул.8-Березня, пров.Гранітний, пров.І Гранітний, пров.ІІ Гранітний, пров.Кільцевий, пров.Л.Толстого, тупик I Центральний, тупик Лермонтова, тупик Партизанський, тупик Північний, тупик Толстого, тупик Юності, с-ще Володимирівка</t>
  </si>
  <si>
    <t>вул.Гагаріна, 4, смт Браїлів, Жмеринський р-н, Вінницька обл., 23130 (селищна рада, актовий зал, 2-й поверх)</t>
  </si>
  <si>
    <t>смт Браїлів – вул.Будівельна, вул.Грушевського, вул.Дачна, вул.Заводська, вул.Залізнична, вул.Л.Українки, вул.Молодіжна, вул.Набережна, вул.Островського, вул.Пирогова, вул.Польова, вул.Робітнича, вул.Сковороди, вул.Цегельна, вул.Центральна: 136–342; вул.Шевченка: 56–178; пров.Заводський, пров.Л.Українки, пров.Шевченка, тупик II Центральний, тупик III Центральний, тупик Заводський, тупик Залізничний, тупик І Грушевського, тупик Молодіжний, тупик Робітничий, тупик Цегельний, територія цукрозаводу, с.Сьомаки – вул.Покровська: 1–15; вул.Юності</t>
  </si>
  <si>
    <t>вул.Островського, 1, смт Браїлів, Жмеринський р-н, Вінницька обл., 23130 (школа, спортзал, 1-й поверх)</t>
  </si>
  <si>
    <t>с-ще Браїлів</t>
  </si>
  <si>
    <t>вул.Чайковського, 106, с-ще Браїлів, Жмеринський р-н, Вінницька обл., 23130 (ТОВ "Кристал", актовий зал, 2-й поверх)</t>
  </si>
  <si>
    <t>с.Сьомаки – вул.Вишнева, вул.Грушевського, вул.Забаштанського, вул.Квітнева, вул.Коцюбинського, вул.Л.Українки, вул.Набережна, вул.Партизанська, вул.Покровська: 16–175; вул.Польова, вул.Сонячна, вул.Чайковського, вул.Шевченка, вул.Шкільна, пров.Західний, пров.Сонячний, тупик Покровський, тупик Сонячний, тупик Шкільний</t>
  </si>
  <si>
    <t>вул.Покровська, 110, с.Сьомаки, Жмеринський р-н, Вінницька обл., 23131 (сільський клуб, актовий зал, 1-й поверх)</t>
  </si>
  <si>
    <t>с.Біликівці</t>
  </si>
  <si>
    <t>вул.Кругова, 20, с.Біликівці, Жмеринський р-н, Вінницька обл., 23133 (сільський будинок культури, фойє, 1-й поверх)</t>
  </si>
  <si>
    <t>с.Лопатинці</t>
  </si>
  <si>
    <t>вул.Кармелюківська, 15, с.Лопатинці, Жмеринський р-н, Вінницька обл., 23137 (сільський будинок культури, обрядова зала, 1-й поверх)</t>
  </si>
  <si>
    <t>вул.М.Яжука, 8, с.Мартинівка, Жмеринський р-н, Вінницька обл., 23134 (будинок культури МПД ДП "Укрспирт", обрядова зала, 1-й поверх)</t>
  </si>
  <si>
    <t>с.Демидівка</t>
  </si>
  <si>
    <t>вул.Шкільна, 27, с.Демидівка, Жмеринський р-н, Вінницька обл., 23140 (сільський будинок культури, обрядова зала, 1-й поверх)</t>
  </si>
  <si>
    <t>пл.Перемоги, 1А, с.Могилівка, Жмеринський р-н, Вінницька обл., 23141 (сільський будинок культури, фойє, 1-й поверх)</t>
  </si>
  <si>
    <t>с.Дубова</t>
  </si>
  <si>
    <t>вул.Незалежності, 25, с.Дубова, Жмеринський р-н, Вінницька обл., 23110 (сільський будинок культури, обрядова зала, 1-й поверх)</t>
  </si>
  <si>
    <t>с.Жуківці, с.Петрівка</t>
  </si>
  <si>
    <t>вул.Центральна, 147, с.Жуківці, Жмеринський р-н, Вінницька обл., 23143 (сільський будинок культури, обрядова зала, 1-й поверх)</t>
  </si>
  <si>
    <t>с.Сідава</t>
  </si>
  <si>
    <t>вул.Садова, 1А, с.Сідава, Жмеринський р-н, Вінницька обл., 23143 (сільський клуб, фойє, 2-й поверх)</t>
  </si>
  <si>
    <t>с.Щучинці</t>
  </si>
  <si>
    <t>вул.Одеська, 3, с.Щучинці, Жмеринський р-н, Вінницька обл., 23144 (сільський клуб, кімната зал, 1-й поверх)</t>
  </si>
  <si>
    <t>с.Ярошенка</t>
  </si>
  <si>
    <t>вул.Соборна, 38, с.Ярошенка, Жмеринський р-н, Вінницька обл., 23144 (сільський клуб, кімната зал, 1-й поверх)</t>
  </si>
  <si>
    <t>с.Кам’яногірка</t>
  </si>
  <si>
    <t>вул.Кооперативна, 4, с.Кам’яногірка, Жмеринський р-н, Вінницька обл., 23163 (сільський будинок культури, фойє, 1-й поверх)</t>
  </si>
  <si>
    <t>с.Олексіївка</t>
  </si>
  <si>
    <t>вул.Центральна, 66, с.Олексіївка, Жмеринський р-н, Вінницька обл., 23163 (сільський клуб, фойє, 1-й поверх)</t>
  </si>
  <si>
    <t>с.Кармалюкове, с.Майдан-Головчинський</t>
  </si>
  <si>
    <t>вул.Центральна, 3, с.Кармалюкове, Жмеринський р-н, Вінницька обл., 23120 (сільський будинок культури, фойє, 1-й поверх)</t>
  </si>
  <si>
    <t>вул.Центральна, 5, с.Кармалюкове, Жмеринський р-н, Вінницька обл., 23120</t>
  </si>
  <si>
    <t>с.Петрані</t>
  </si>
  <si>
    <t>вул.Колгоспна, 4, с.Петрані, Жмеринський р-н, Вінницька обл., 23120 (сільський клуб, фойє, 1-й поверх)</t>
  </si>
  <si>
    <t>с.Кацмазів, с-ще Настасіївка</t>
  </si>
  <si>
    <t>вул.Миру, 1, с.Кацмазів, Жмеринський р-н, Вінницька обл., 23153 (школа, актова зала, 1-й поверх)</t>
  </si>
  <si>
    <t>с.Коростівці</t>
  </si>
  <si>
    <t>вул.Шевченка, 7, с.Коростівці, Жмеринський р-н, Вінницька обл., 23150 (сільська рада, зал засідань, 2-й поверх)</t>
  </si>
  <si>
    <t>с.Слобода-Носковецька</t>
  </si>
  <si>
    <t>вул.Б.Хмельницького, 11А, с.Слобода-Носковецька, Жмеринський р-н, Вінницька обл., 23151 (сільський клуб, танцювальний зал, 1-й поверх)</t>
  </si>
  <si>
    <t>с.Малі Коростівці</t>
  </si>
  <si>
    <t>вул.Лісова, 36, с.Малі Коростівці, Жмеринський р-н, Вінницька обл., 23150 (сільський клуб, танцювальний зал, 1-й поверх)</t>
  </si>
  <si>
    <t>вул.Володимира Турця, 27, с.Курилівці, Жмеринський р-н, Вінницька обл., 23114 (школа, фойє, 1-й поверх)</t>
  </si>
  <si>
    <t>с-ще Василівка, с.Новоселиця</t>
  </si>
  <si>
    <t>вул.Вишнева, 30А, с.Новоселиця, Жмеринський р-н, Вінницька обл., 23114 (сільський клуб, танцювальний зал, 1-й поверх)</t>
  </si>
  <si>
    <t>вул.Центральна, 32, с.Леляки, Жмеринський р-н, Вінницька обл., 23108 (сільська рада, зал засідань, 1-й поверх)</t>
  </si>
  <si>
    <t>с.Мала Жмеринка</t>
  </si>
  <si>
    <t>вул.Леніна, 66, с.Мала Жмеринка, Жмеринський р-н, Вінницька обл., 23109 (адмінбудинок ДП "Кастор", зал засідань, 1-й поверх)</t>
  </si>
  <si>
    <t>с.Подільське</t>
  </si>
  <si>
    <t>вул.Зої Космодемянської, 44, с.Подільське, Жмеринський р-н, Вінницька обл., 23100 (сільський клуб, актовий зал, 1-й поверх)</t>
  </si>
  <si>
    <t>с.Тартак</t>
  </si>
  <si>
    <t>вул.Вербівська, 1А, с.Тартак, Жмеринський р-н, Вінницька обл., 23100 (сільський клуб, актовий зал, 1-й поверх)</t>
  </si>
  <si>
    <t>с.Лисогірка</t>
  </si>
  <si>
    <t>вул.Центральна, 7, с.Лисогірка, Жмеринський р-н, Вінницька обл., 23112 (сільський клуб, актовий зал, 1-й поверх)</t>
  </si>
  <si>
    <t>с.Людавка</t>
  </si>
  <si>
    <t>вул.Шкільна, 5, с.Людавка, Жмеринський р-н, Вінницька обл., 23132 (школа, актовий зал, 1-й поверх)</t>
  </si>
  <si>
    <t>вул.Соборна, 60А, с.Людавка, Жмеринський р-н, Вінницька обл., 23132</t>
  </si>
  <si>
    <t>с.Лука-Мовчанська</t>
  </si>
  <si>
    <t>вул.Центральна, 5, с.Лука-Мовчанська, Жмеринський р-н, Вінницька обл., 23155 (сільський клуб, глядацький зал, 1-й поверх)</t>
  </si>
  <si>
    <t>с.Гута-Мовчанська</t>
  </si>
  <si>
    <t>вул.Гагаріна, 13, с.Гута-Мовчанська, Жмеринський р-н, Вінницька обл., 23155 (сільський клуб, зала клубу, 1-й поверх)</t>
  </si>
  <si>
    <t>с.Мовчани</t>
  </si>
  <si>
    <t>вул.Шевченка, 16, с.Мовчани, Жмеринський р-н, Вінницька обл., 23154 (сільська рада, фойє, 1-й поверх)</t>
  </si>
  <si>
    <t>с.Носківці, с.Демків</t>
  </si>
  <si>
    <t>вул.Центральна, 8, с.Носківці, Жмеринський р-н, Вінницька обл., 23151 (сільський будинок культури, фойє, 1-й поверх)</t>
  </si>
  <si>
    <t>с.Олександрівка, с.Повал, с-ще Шевченкове</t>
  </si>
  <si>
    <t>просп.Шевченка, 9, с.Олександрівка, Жмеринський р-н, Вінницька обл., 23127 (сільський будинок культури, фойє, 1-й поверх)</t>
  </si>
  <si>
    <t>с.Кудіївці</t>
  </si>
  <si>
    <t>вул.Лесі Українки, 45, с.Кудіївці, Жмеринський р-н, Вінницька обл., 23128 (сільський будинок культури, фойє, 1-й поверх)</t>
  </si>
  <si>
    <t>с.Потоки</t>
  </si>
  <si>
    <t>вул.Центральна, 13, с.Потоки, Жмеринський р-н, Вінницька обл., 23142 (сільський будинок культури, фойє, 1-й поверх)</t>
  </si>
  <si>
    <t>с.Рижавка</t>
  </si>
  <si>
    <t>вул.Шевченка, 18, с.Рижавка, Жмеринський р-н, Вінницька обл., 23142 (адмінбудинок сільської ради, к.1, 1-й поверх)</t>
  </si>
  <si>
    <t>с.Почапинці, с.Слобода</t>
  </si>
  <si>
    <t>вул.Центральна, 2, с.Почапинці, Жмеринський р-н, Вінницька обл., 23112 (сільський будинок культури, фойє, 1-й поверх)</t>
  </si>
  <si>
    <t>вул.Садова, 1, с.Почапинці, Жмеринський р-н, Вінницька обл., 23112</t>
  </si>
  <si>
    <t>с.Зоринці</t>
  </si>
  <si>
    <t>вул.Травнева, 19, с.Зоринці, Жмеринський р-н, Вінницька обл., 23112 (сільський клуб, зал клубу, 1-й поверх)</t>
  </si>
  <si>
    <t>с.Рів</t>
  </si>
  <si>
    <t>вул.Набережна, 78, с.Рів, Жмеринський р-н, Вінницька обл., 23135 (сільський будинок культури, фойє, 1-й поверх)</t>
  </si>
  <si>
    <t>с.Межирів</t>
  </si>
  <si>
    <t>вул.Сербинівська, 60, с.Межирів, Жмеринський р-н, Вінницька обл., 23136 (сільський клуб, глядацький зал, 1-й поверх)</t>
  </si>
  <si>
    <t>с.Северинівка, с-ще Матейкове</t>
  </si>
  <si>
    <t>вул.Грушевського, 31, с.Северинівка, Жмеринський р-н, Вінницька обл., 23126 (сільський будинок культури, фойє, 1-й поверх)</t>
  </si>
  <si>
    <t>с.Голубівка, с-ще Хатки</t>
  </si>
  <si>
    <t>вул.Центральна, 10, с.Голубівка, Жмеринський р-н, Вінницька обл., 23126 (сільський клуб, фойє, 1-й поверх)</t>
  </si>
  <si>
    <t>с.Сербинівці</t>
  </si>
  <si>
    <t>вул.Центральна, 60, с.Сербинівці, Жмеринський р-н, Вінницька обл., 23122 (сільський будинок культури, фойє, 1-й поверх)</t>
  </si>
  <si>
    <t>с.Слобода-Межирівська</t>
  </si>
  <si>
    <t>вул.Центральна, 42, с.Слобода-Межирівська, Жмеринський р-н, Вінницька обл., 23123 (сільський клуб, зал засідань, 1-й поверх)</t>
  </si>
  <si>
    <t>с.Станіславчик – вул.Горького, вул.Калініна, вул.Кірова, вул.Котовського, вул.Коцюбинського, вул.Матросова, вул.Набережна, вул.О.Кошового, вул.Польова, вул.Пушкіна, вул.Урицького, вул.Центральна, вул.Шкільна, вул.Щорса, пров.Горького, пров.Калініна, пров.Шкільний, тупик Калініна</t>
  </si>
  <si>
    <t>вул.Центральна, 2, с.Станіславчик, Жмеринський р-н, Вінницька обл., 23160 (школа, спортзал, 1-й поверх)</t>
  </si>
  <si>
    <t>с.Станіславчик – вул.Жовтнева, вул.Комсомольська, вул.Космонавтів, вул.Крупської, вул.Мічуріна, вул.Островського, вул.Петровського, вул.Радянська, вул.Чапаєва, вул.Шевченка, пров.Радянський, тупик Радянський, с-ще Травневе</t>
  </si>
  <si>
    <t>вул.Центральна, 4, с.Станіславчик, Жмеринський р-н, Вінницька обл., 23160 (сільський будинок культури, актовий зал, 1-й поверх)</t>
  </si>
  <si>
    <t>с.Стодульці, с-ще Мельники</t>
  </si>
  <si>
    <t>вул.Залізнична, 3, с.Стодульці, Жмеринський р-н, Вінницька обл., 23121 (сільський клуб, кімната клубу, 1-й поверх)</t>
  </si>
  <si>
    <t>с.Рожепи</t>
  </si>
  <si>
    <t>вул.Гагаріна, 6, с.Рожепи, Жмеринський р-н, Вінницька обл., 23121 (клуб-бібліотека, танцювальний зал, 1-й поверх)</t>
  </si>
  <si>
    <t>вул.Колгоспна, 109, с.Тарасівка, Жмеринський р-н, Вінницька обл., 23161 (сільський клуб, глядацький зал, 1-й поверх)</t>
  </si>
  <si>
    <t>вул.Центральна, 8, с.Будьки, Жмеринський р-н, Вінницька обл., 23162 (школа, к. 1, 1-й поверх)</t>
  </si>
  <si>
    <t>с.Вознівці</t>
  </si>
  <si>
    <t>вул.Першотравнева, 20, с.Вознівці, Жмеринський р-н, Вінницька обл., 23161 (сільський клуб-бібліотека, к.1, 1-й поверх)</t>
  </si>
  <si>
    <t>с.Телелинці, с.Варжинка</t>
  </si>
  <si>
    <t>вул.Центральна, 19, с.Телелинці, Жмеринський р-н, Вінницька обл., 23152 (сільський клуб, глядацький зал, 1-й поверх)</t>
  </si>
  <si>
    <t>вул.Космонавтів, 1, с.Телелинці, Жмеринський р-н, Вінницька обл., 23152</t>
  </si>
  <si>
    <t>с.Чернятин</t>
  </si>
  <si>
    <t>вул.Графа Львова, 14, с.Чернятин, Жмеринський р-н, Вінницька обл., 23124 (школа, актовий зал, 1-й поверх)</t>
  </si>
  <si>
    <t>с.Слобода-Чернятинська</t>
  </si>
  <si>
    <t>вул.Лабоськіна, 24А, с.Слобода-Чернятинська, Жмеринський р-н, Вінницька обл., 23124 (сільський клуб, глядацький зал, 1-й поверх)</t>
  </si>
  <si>
    <t>с.Токарівка</t>
  </si>
  <si>
    <t>вул.Центральна, 36А, с.Токарівка, Жмеринський р-н, Вінницька обл., 23125 (сільський будинок культури, глядацький зал, 1-й поверх)</t>
  </si>
  <si>
    <t>смт Літин – вул.Б.Хмельницького: 14–109; вул.Варави, вул.Ватутіна, вул.Вишнева, вул.Гагаріна, вул.Героїв України, вул.Джерельна, вул.Дубовий Гай, вул.Калинова, вул.Кишинівська, вул.Красна, вул.Л.Українки, вул.Маяковського, вул.Миру, вул.Пирогова, вул.Привітна, вул.Промислова, вул.Садова, вул.Скали, вул.Сонячна, вул.Сосонське шосе, вул.Суворова, вул.Черняховського, пров.Вишневий, пров.Героїв України, пров.Калиновий, пров.Пирогова, пров.1-й Ватутіна, пров.2-й Б.Хмельницького: 2А–7, 13–79; пров.2-й Ватутіна</t>
  </si>
  <si>
    <t>вул.Б.Хмельницького, 17, смт Літин, Літинський р-н, Вінницька обл., 22300 (школа №1, спортзал)</t>
  </si>
  <si>
    <t>смт Літин – вул.Б.Хмельницького: 1–11; вул.Вінницька, вул.Героїв Чорнобиля, вул.Д.Нечая, вул.Квіткова, вул.М.Стельмаха, вул.Набережна, вул.Некрасова, вул.О.Грабця, вул.Поштова, вул.Ринкова, вул.Соборна, вул.Чкалова, пров.Вінницький, пров.1-й Б.Хмельницького</t>
  </si>
  <si>
    <t>вул.Соборна, 44, смт Літин, Літинський р-н, Вінницька обл., 22300 (школа №2, фойє)</t>
  </si>
  <si>
    <t>смт Літин – вул.Волкова, вул.Дівоча, вул.Жовтнева, вул.І.Богуна, вул.Кармелюка, вул.Кобзаря, вул.Козацька, вул.Козачий вигін, вул.Колгоспна, вул.Космонавтів, вул.Коцюбинського, вул.Л.Яковчука, вул.Молодіжна, вул.Незалежності, вул.Н.Курченко, вул.Новітня, вул.Паркова, вул.Подільська, вул.Польова, вул.Прибережна, вул.Пушкіна, вул.Пшеничного поля, вул.Світанкова, вул.Свято-Миколаївська, вул.Селянська, вул.Січових стрільців, вул.Суверена, вул.Трипільська, вул.Шевченка, пров.Водяний, пров.Зелений, пров.Кобзаря, пров.Л.Яковчука, пров.Трипільський</t>
  </si>
  <si>
    <t>вул.Кармелюка, 26, смт Літин, Літинський р-н, Вінницька обл., 22300 (спорткомплекс, зал 2)</t>
  </si>
  <si>
    <t>с.Багринівці – вул.Генерала Гандзюка, вул.Горького, вул.Дружби, вул.Івана Богуна, вул.Івана Франка: 1–17; вул.Кармелюка, вул.Лесі Українки, вул.Лісова, вул.Миру, вул.Молодіжна, вул.Некрасова, вул.Польова, вул.Сагайдачного, вул.Садова, вул.Стельмаха: 1–31; вул.Травнева, вул.Ушакова, вул.Центральна: 1–55; вул.Цимбалюка, пров.Сагайдачного, пров.Ушакова, пров.Ясний</t>
  </si>
  <si>
    <t>вул.Цимбалюка, 2, с.Багринівці, Літинський р-н, Вінницька обл., 22350 (будинок культури, зал)</t>
  </si>
  <si>
    <t>с.Багринівці – вул.Вишнева, вул.Гагаріна, вул.Згарова, вул.Івана Франка: 18–22; вул.Козацька, вул.Комарова, вул.Коцюбинського, вул.Лермонтова, вул.Набережна, вул.Пирогова, вул.Пушкіна, вул.Сонячна, вул.Стельмаха: 32–49; вул.Тичини, вул.Центральна: 57–140; вул.Чернишевського, вул.Шевченка, пров.Тичини, пров.Чернишевського, с.Гончарівка</t>
  </si>
  <si>
    <t>вул.Центральна, 102, с.Багринівці, Літинський р-н, Вінницька обл., 22350 (школа, зал)</t>
  </si>
  <si>
    <t>с.Бірків</t>
  </si>
  <si>
    <t>вул.Гагаріна, 52, с.Бірків, Літинський р-н, Вінницька обл., 22352 (будинок культури, зал)</t>
  </si>
  <si>
    <t>вул.Івана Богуна, 2А, с.Залужне, Літинський р-н, Вінницька обл., 22356 (фельдшерсько-акушерський пункт, к.2)</t>
  </si>
  <si>
    <t>с.Бруслинів</t>
  </si>
  <si>
    <t>вул.Миколи Короля, 26, с.Бруслинів, Літинський р-н, Вінницька обл., 22333 (школа, фойє)</t>
  </si>
  <si>
    <t>вул.Ювілейна, 29, с.Вербівка, Літинський р-н, Вінницька обл., 22334 (амбулаторія, к.1)</t>
  </si>
  <si>
    <t>вул.Першотравнева, 8, с.Новоселиця, Літинський р-н, Вінницька обл., 22335 (сільський клуб, фойє)</t>
  </si>
  <si>
    <t>с.Горбівці, с.Антонівка, с.Соколівка</t>
  </si>
  <si>
    <t>вул.Сонячна, 65, с.Горбівці, Літинський р-н, Вінницька обл., 22351 (сільська рада, зал)</t>
  </si>
  <si>
    <t>с.Вінниківці</t>
  </si>
  <si>
    <t>вул.Центральна, 12А, с.Вінниківці, Літинський р-н, Вінницька обл., 22355 (школа, фойє)</t>
  </si>
  <si>
    <t>с.Громадське</t>
  </si>
  <si>
    <t>вул.Центральна, 2А, с.Громадське, Літинський р-н, Вінницька обл., 22343 (школа, зал)</t>
  </si>
  <si>
    <t>с.Кусиківці</t>
  </si>
  <si>
    <t>вул.Шляхова, 3, с.Кусиківці, Літинський р-н, Вінницька обл., 22340 (сільський клуб, зал)</t>
  </si>
  <si>
    <t>с.Дашківці – вул.Вишнева, вул.Гагаріна, вул.Грушевського: 1–20; вул.Коцюбинського, вул.Лесі Українки, вул.Лугова, вул.Миру, вул.Центральна, вул.Ювілейна, пров.Василя Саїнчука, пров.Київський, пров.Комарова, пров.Пирогова, пров.Подільський, пров.Струміліна, пров.Шевченка, пров.Шкільний</t>
  </si>
  <si>
    <t>вул.Центральна, 122, с.Дашківці, Літинський р-н, Вінницька обл., 22363 (школа, фойє)</t>
  </si>
  <si>
    <t>с.Дашківці – вул.Грушевського: 23–108А; вул.Джерельна, вул.Івана Богуна, вул.Івана Григоренка, вул.Кармелюка, вул.Набережна, вул.Стельмаха, вул.Урожайна, вул.Щаслива, пров.Вінницький, пров.Лермонтова, пров.Пушкіна, пров.Хліборобський</t>
  </si>
  <si>
    <t>вул.Центральна, 122, с.Дашківці, Літинський р-н, Вінницька обл., 22363 (школа, к.1)</t>
  </si>
  <si>
    <t>с.Іскриня</t>
  </si>
  <si>
    <t>вул.Променева, 18А, с.Іскриня, Літинський р-н, Вінницька обл., 22366 (приміщення бібліотеки, фойє)</t>
  </si>
  <si>
    <t>с.Лукашівка</t>
  </si>
  <si>
    <t>вул.Хмельницьке шосе, 55Б, с.Лукашівка, Літинський р-н, Вінницька обл., 22364 (сільський клуб, фойє)</t>
  </si>
  <si>
    <t>с.Дяківці</t>
  </si>
  <si>
    <t>вул.Центральна, 2, с.Дяківці, Літинський р-н, Вінницька обл., 22341 (школа, спортзал)</t>
  </si>
  <si>
    <t>вул.Богдана Хмельницького, 2, с.Гавришівка, Літинський р-н, Вінницька обл., 22339 (фельдшерський пункт, к.2)</t>
  </si>
  <si>
    <t>вул.Центральна, 32, с.Журавне, Літинський р-н, Вінницька обл., 22325 (будинок культури, зал)</t>
  </si>
  <si>
    <t>вул.Центральна, 27, с.Журавне, Літинський р-н, Вінницька обл., 22325</t>
  </si>
  <si>
    <t>вул.Шкільна, 4, с.Олександрівка, Літинський р-н, Вінницька обл., 22326 (школа, к.2)</t>
  </si>
  <si>
    <t>с.Івча</t>
  </si>
  <si>
    <t>вул.Революційна, 33Б, с.Івча, Літинський р-н, Вінницька обл., 22332 (будинок культури, фойє)</t>
  </si>
  <si>
    <t>с.Трибухи</t>
  </si>
  <si>
    <t>вул.Весняна, 13, с.Трибухи, Літинський р-н, Вінницька обл., 22368 (школа, фойє)</t>
  </si>
  <si>
    <t>с.Кожухів, с-ще Красносілка, с.Лісне</t>
  </si>
  <si>
    <t>вул.Шляхова, 25, с.Кожухів, Літинський р-н, Вінницька обл., 22313 (будинок культури, фойє)</t>
  </si>
  <si>
    <t>с.Кулига</t>
  </si>
  <si>
    <t>вул.Шевченка, 81, с.Кулига, Літинський р-н, Вінницька обл., 22346 (сільський клуб, зал)</t>
  </si>
  <si>
    <t>с.Українка</t>
  </si>
  <si>
    <t>вул.Миру, 1Б, с.Українка, Літинський р-н, Вінницька обл., 22348 (фельдшерсько-акушерський пункт, к.1)</t>
  </si>
  <si>
    <t>с.Літинка</t>
  </si>
  <si>
    <t>вул.Жовтнева, 20, с.Літинка, Літинський р-н, Вінницька обл., 22342 (сільський клуб, зал)</t>
  </si>
  <si>
    <t>с.Яблунівка</t>
  </si>
  <si>
    <t>вул.Шевченка, 15, с.Яблунівка, Літинський р-н, Вінницька обл., 22349 (фельдшерсько-акушерський пункт, к.2)</t>
  </si>
  <si>
    <t>вул.Коцюбинського, 8А, с.Малинівка, Літинський р-н, Вінницька обл., 22360 (школа, зал)</t>
  </si>
  <si>
    <t>с.Балин</t>
  </si>
  <si>
    <t>вул.Шкільна, 1Б, с.Балин, Літинський р-н, Вінницька обл., 22361 (сільський клуб, зал)</t>
  </si>
  <si>
    <t>с.Вишенька</t>
  </si>
  <si>
    <t>вул.Садова, 1, с.Вишенька, Літинський р-н, Вінницька обл., 22367 (сільський клуб, зал)</t>
  </si>
  <si>
    <t>с.Петрик</t>
  </si>
  <si>
    <t>вул.Центральна, 14А, с.Петрик, Літинський р-н, Вінницька обл., 22362 (школа, к.2)</t>
  </si>
  <si>
    <t>с.Микулинці</t>
  </si>
  <si>
    <t>вул.Соборна, 21, с.Микулинці, Літинський р-н, Вінницька обл., 22353 (сільський клуб, зал)</t>
  </si>
  <si>
    <t>с.Ріжок</t>
  </si>
  <si>
    <t>вул.Першотравнева, 28, с.Ріжок, Літинський р-н, Вінницька обл., 22370 (сільський клуб, зал)</t>
  </si>
  <si>
    <t>с.Осолинка</t>
  </si>
  <si>
    <t>вул.Шевченка, 1, с.Осолинка, Літинський р-н, Вінницька обл., 22330 (сільський клуб, зал)</t>
  </si>
  <si>
    <t>вул.Трепова, 45, с.Кам’янка, Літинський р-н, Вінницька обл., 22327 (фельдшерський пункт, к.2)</t>
  </si>
  <si>
    <t>с.Миколаївка</t>
  </si>
  <si>
    <t>вул.Хмельницького, 15, с.Миколаївка, Літинський р-н, Вінницька обл., 22331 (сільський клуб, фойє)</t>
  </si>
  <si>
    <t>с.Пеньківка</t>
  </si>
  <si>
    <t>вул.Жовтнева, 81, с.Пеньківка, Літинський р-н, Вінницька обл., 22336 (сільський клуб, фойє)</t>
  </si>
  <si>
    <t>с.Бруслинівка</t>
  </si>
  <si>
    <t>вул.Згарська, 35, с.Бруслинівка, Літинський р-н, Вінницька обл., 22338 (школа, к.2)</t>
  </si>
  <si>
    <t>с.Підлісне</t>
  </si>
  <si>
    <t>вул.Лісна, 121А, с.Підлісне, Літинський р-н, Вінницька обл., 22337 (школа, к.2)</t>
  </si>
  <si>
    <t>с.Супрунів</t>
  </si>
  <si>
    <t>вул.Центральна, 77, с.Супрунів, Літинський р-н, Вінницька обл., 22324 (сільський клуб, зал)</t>
  </si>
  <si>
    <t>вул.Центральна, 62/1, с.Селище, Літинський р-н, Вінницька обл., 22307 (сільська рада, к.2)</t>
  </si>
  <si>
    <t>вул.Івана Франка, 3, с.Садове, Літинський р-н, Вінницька обл., 22308 (фельдшерсько-акушерський пункт, к.2)</t>
  </si>
  <si>
    <t>с.Сосни</t>
  </si>
  <si>
    <t>вул.Центральна, 1А, с.Сосни, Літинський р-н, Вінницька обл., 22344 (сільський клуб, актовий зал)</t>
  </si>
  <si>
    <t>вул.Подільська, 49, с.Городище, Літинський р-н, Вінницька обл., 22347 (сільський клуб,актовий зал)</t>
  </si>
  <si>
    <t>с.Білозірка, с.Літинські Хутори</t>
  </si>
  <si>
    <t>вул.Молодіжна, 9, с.Літинські Хутори, Літинський р-н, Вінницька обл., 22345 (сільський клуб, зал)</t>
  </si>
  <si>
    <t>с.Теси</t>
  </si>
  <si>
    <t>вул.Першотравнева, 5, с.Теси, Літинський р-н, Вінницька обл., 22371 (сільська рада, зал)</t>
  </si>
  <si>
    <t>с.Іванівці</t>
  </si>
  <si>
    <t>вул.Садова, 30, с.Іванівці, Літинський р-н, Вінницька обл., 22311 (школа, фойє)</t>
  </si>
  <si>
    <t>вул.Першотравнева, 9, с.Лука, Літинський р-н, Вінницька обл., 22359 (фельдшерський пункт, к.1)</t>
  </si>
  <si>
    <t>с.Осічок</t>
  </si>
  <si>
    <t>вул.Шевченка, 25, с.Осічок, Літинський р-н, Вінницька обл., 22318 (школа, к.1)</t>
  </si>
  <si>
    <t>с.Уладівка – вул.Березна, вул.Заводська, вул.Захисників Вітчизни, вул.Калинова, вул.Мала Поштова, вул.Миру, вул.Поштова, вул.Привокзальна, вул.Сонячна, вул.Шкільна</t>
  </si>
  <si>
    <t>вул.Шкільна, 25, с.Уладівка, Літинський р-н, Вінницька обл., 22320 (школа, зал)</t>
  </si>
  <si>
    <t>с.Уладівка – вул.Дорожна, вул.Лесі Українки, вул.Нова, вул.Польова, вул.Суворова, вул.Центральна, вул.Шевченка</t>
  </si>
  <si>
    <t>вул.Миру, 2, с.Уладівка, Літинський р-н, Вінницька обл., 22320 (будинок культури, зал)</t>
  </si>
  <si>
    <t>с.Уладівка – вул.Берегова, вул.Бугова, вул.Дубова, вул.Зарічна, вул.Івана Богуна, вул.Прибережна, вул.Юрія Поліщука</t>
  </si>
  <si>
    <t>вул.Юрія Поліщука, 3, с.Уладівка, Літинський р-н, Вінницька обл., 22320 (школа, к.2)</t>
  </si>
  <si>
    <t>с-ще Матяшівка</t>
  </si>
  <si>
    <t>вул.Ювілейна, 1, с-ще Матяшівка, Літинський р-н, Вінницька обл., 22329 (контора лісництва, к.1)</t>
  </si>
  <si>
    <t>с.Уладівка – вул.Лісова, вул.Лугова, вул.Першотравнева, с.Іванопіль</t>
  </si>
  <si>
    <t>вул.Каштанова, 15, с.Іванопіль, Літинський р-н, Вінницька обл., 22321 (школа, зал)</t>
  </si>
  <si>
    <t>с.Пиківська Слобідка</t>
  </si>
  <si>
    <t>вул.Центральна, 6, с.Пиківська Слобідка, Літинський р-н, Вінницька обл., 22328 (фельдшерсько-акушерський пункт, к.2)</t>
  </si>
  <si>
    <t>с.Майдан-Бобрик</t>
  </si>
  <si>
    <t>вул.Корнійчука, 4, с.Майдан-Бобрик, Літинський р-н, Вінницька обл., 22309 (фельдшерсько-акушерський пункт, к.2)</t>
  </si>
  <si>
    <t>с.Шевченка, с.Лисогірка, с.Медведівка</t>
  </si>
  <si>
    <t>вул.Шкільна, 1, с.Шевченка, Літинський р-н, Вінницька обл., 22312 (сільська рада, к.2)</t>
  </si>
  <si>
    <t>м.Гнівань – вул.Веселкова, вул.Витавська, вул.Гагаріна, вул.Гоголя, вул.Грушевського, вул.Гулевич, вул.Довженка, вул.Загребельного, вул.Івана Богуна, вул.Клубна, вул.Лермонтова, вул.Лугова, вул.Маліновського, вул.Молодіжна, вул.Ніщинського, вул.Остапа Вишні, вул.Перемоги: 1–177; вул.Пирогова, вул.Побузька: 1–22, 24–24А, 26, 28–28А, 30–30А, 32, 34–34А, 36–36А, 38–38А, 42–42А, 48, 50, 77–123; вул.Польова, вул.Рильського, вул.Садова, вул.Учительська, пров.Гагаріна, пров.Гоголя, пров.Зв’язківців, пров.Маліновського, пров.Побузький, пров.1-й Перемоги</t>
  </si>
  <si>
    <t>вул.Витавська, 7, м.Гнівань, Тиврівський р-н, Вінницька обл., 23310 (школа №3, спортивна зала)</t>
  </si>
  <si>
    <t>м.Гнівань – вул.Перемоги: 178–219А; вул.Побузька: 23, 25, 27, 29, 31, 33, 35, 37, 39–41, 43–47, 49, 51–76; вул.Соборна: 1–30А; вул.Терешкової, пров.Соборний, пров.1-й Вишневий, пров.1-й Геологічний, пров.2-й Геологічний</t>
  </si>
  <si>
    <t>вул.Терешкової, 43, м.Гнівань, Тиврівський р-н, Вінницька обл., 23310 (дитячий навчальний заклад №2, група №1)</t>
  </si>
  <si>
    <t>м.Гнівань – вул.Козацька, вул.Коцюбинського, вул.Набережна, вул.Подільська, вул.Соборна: 52, 54; вул.Яблунева</t>
  </si>
  <si>
    <t>вул.Подільська, 27, м.Гнівань, Тиврівський р-н, Вінницька обл., 23310 (дитячий навчальний заклад №1, спортивна зала)</t>
  </si>
  <si>
    <t>м.Гнівань – вул.Богдана Хмельницького, вул.Військова, вул.Гранітна, вул.Карпенка, вул.Комарова, вул.Курортна, вул.Лесі Українки, вул.Лисенка, вул.Лісова, вул.Макаренка, вул.Миру, вул.Нечая, вул.Піддубного, вул.Соборна: 56, 58; вул.Суворова, вул.Українська, вул.Чехова, вул.Шкільна, пров.Комарова, пров.Суворова, пров.2-й Комарова</t>
  </si>
  <si>
    <t>вул.Макаренка, 14, м.Гнівань, Тиврівський р-н, Вінницька обл., 23310 (школа №1, хол)</t>
  </si>
  <si>
    <t>м.Гнівань – вул.Академіка Корольова, вул.Григорія Сковороди, вул.Європейська: 1–34, 36, 38; вул.Затишна, вул.Квітнева, вул.Космонавтів, вул.Леонтовича, вул.Новобудов, вул.Слюсаренка, вул.Соборна: 32, 34, 36, 38–40, 44–46, 48, 50, 64–64А, 66, 74, 76–76А; вул.Франка, вул.Чкалова, вул.Щаслива, вул.Ярослава Мудрого: 1–21, 23, 25, 29;</t>
  </si>
  <si>
    <t>вул.Франка, 36, м.Гнівань, Тиврівський р-н, Вінницька обл., 23310 (школа №2, хол)</t>
  </si>
  <si>
    <t>м.Гнівань – вул.Вінницьке шосе, вул.Європейська: 35, 37, 39–87А; вул.Незалежності, вул.Паркова, вул.Привокзальна, вул.Сагайдачного, вул.Соборна: 31, 33, 35, 37, 41, 47, 49, 53, 55, 57, 59–63, 65, 67–73, 75, 78–102; вул.Шевченка, вул.Ярослава Мудрого: 22, 24–24А, 26–28А, 30–47; вул.1 Травня, пров.Сагайдачного</t>
  </si>
  <si>
    <t>вул.Соборна, 88, м.Гнівань, Тиврівський р-н, Вінницька обл., 23310 (будинок культури, хол)</t>
  </si>
  <si>
    <t>м.Гнівань – вул.Вапняра, вул.Винниченка, вул.Жмеринська, вул.Зоряна, вул.Марії Ковач, вул.Мічуріна, вул.Пушкіна, вул.Річна, вул.Телячука, вул.Цукровиків, вул.Ярошинського, пров.Зоряний</t>
  </si>
  <si>
    <t>вул.Марії Ковач, 1, м.Гнівань, Тиврівський р-н, Вінницька обл., 23310 (Тиврівський РЦПМСП, зала засідань)</t>
  </si>
  <si>
    <t>вул.Промислова, 3, м.Гнівань, Тиврівський р-н, Вінницька обл., 23310 (клуб ВАТ"Гніванський завод спецзалізобетону", хол)</t>
  </si>
  <si>
    <t>с.Грижинці</t>
  </si>
  <si>
    <t>вул.Подільська, 100, с.Грижинці, Тиврівський р-н, Вінницька обл., 23315 (будинок культури, зал)</t>
  </si>
  <si>
    <t>смт Сутиски – вул.Гейдена, вул.Дачна, вул.Дружби, вул.Жовтнева: 1–32, 34, 36–40, 42–100; вул.Лесі Українки, вул.Островського, вул.Першотравнева, вул.Польова, вул.Пушкіна, вул.Соборна: 1–102, 106, 108, 110, 112, 114–116, 118, 124, 128, 130, 132, 134, 136–140, 142, 146; вул.Шевченка, вул.Ювілейна</t>
  </si>
  <si>
    <t>вул.Соборна, 25, смт Сутиски, Тиврівський р-н, Вінницька обл., 23320 (школа-інтернат, глядацька зала)</t>
  </si>
  <si>
    <t>смт Сутиски – вул.Бугова, вул.Володимира Стеценка: 1–90, 92, 94, 96, 100, 102, 106, 108–110, 112, 114–116, 118, 122, 124, 126, 128–142; вул.Гагаріна: 4, 6, 8; вул.Леонтовича, вул.Маліновського, вул.Набережна, вул.Пирогова, пл.Перемоги, пров.Пирогова, просп.Перемоги</t>
  </si>
  <si>
    <t>просп.Перемоги, 21, смт Сутиски, Тиврівський р-н, Вінницька обл., 23320 (селищна рада, зал засідань)</t>
  </si>
  <si>
    <t>смт Сутиски – вул.Гагаріна: 3, 5, 7, 9; вул.Заводська, вул.Зарічна, вул.Індустріальна, вул.Нагірна, вул.Садова</t>
  </si>
  <si>
    <t>вул.Єгоровича, 3, смт Сутиски, Тиврівський р-н, Вінницька обл., 23320 (будинок культури, хол)</t>
  </si>
  <si>
    <t>смт Сутиски – вул.Березнева, вул.Вінницька, вул.Володимира Стеценка: 91, 93, 95, 99, 101, 103–105, 107, 111, 113, 117, 119–121, 123, 125, 127, 144–210; вул.Жовтнева: 33, 35, 41, 102–116; вул.Зої Космодем’янської, вул.Квітнева, вул.Комарова, вул.Коцюбинського, вул.Миру, вул.Мічуріна, вул.Молодіжна, вул.Південна, вул.Робітнича, вул.Соборна: 103–105, 107, 109, 111, 113, 117, 119–121, 125–127, 129, 131, 133, 135, 141, 143–145, 147–312;</t>
  </si>
  <si>
    <t>просп.Перемоги, 2, смт Сутиски, Тиврівський р-н, Вінницька обл., 23320 (Сутисківський міжшкільний навчально-виробничий комбінат, хол)</t>
  </si>
  <si>
    <t>смт Тиврів – вул.Грушевського, вул.Жовтнева, вул.Злагоди: 2Г–24; вул.Кармелюка, вул.Космонавтів, вул.Коцюбинського, вул.Лермонтова, вул.Лісна, вул.Некрасова, вул.Перемоги, вул.Першотравнева, вул.Подільська, вул.Польова, вул.Руданського, вул.Сонячна, вул.Терешкової, вул.Тиверська: 42, 44–46, 48–48А, 52–60, 62, 64–107; вул.Щаслива, пров.Терешкової</t>
  </si>
  <si>
    <t>вул.Тиверська, 36, смт Тиврів, Тиврівський р-н, Вінницька обл., 23300 (лікарня, хол)</t>
  </si>
  <si>
    <t>смт Тиврів – вул.Благовіщенська, вул.Боголюбівська, вул.Б.Хмельницького, вул.Вишнева, вул.Гагаріна, вул.Дружня, вул.Затишна, вул.Калинова, вул.К.Андрійчука, вул.Л.Ратушної, вул.Л.Українки, вул.Маліновського, вул.Мирна, вул.Пушкіна, вул.Слобожанська, вул.Українська, пров.Маліновського</t>
  </si>
  <si>
    <t>вул.Тиверська, 49, смт Тиврів, Тиврівський р-н, Вінницька обл., 23300 (будинок культури, хол)</t>
  </si>
  <si>
    <t>смт Тиврів – вул.Гайдамацька, вул.Гоголя, вул.Д.Нечая, вул.Забужжя, вул.Зоряна, вул.І.Богуна, вул.І.Франка, вул.Леонтовича, вул.Мічуріна, вул.Набережна, вул.Паркова, вул.Садова, вул.Свободи, вул.Стеценка, вул.Тиверська: 2–39, 43, 47, 51, 61, 63; вул.Чорногоранська, вул.Шевченка, вул.Ювілейна</t>
  </si>
  <si>
    <t>вул.Тиверська, 20, смт Тиврів, Тиврівський р-н, Вінницька обл., 23300 (школа, хол)</t>
  </si>
  <si>
    <t>смт Тиврів – вул.Злагоди: 2;</t>
  </si>
  <si>
    <t>вул.Злагоди, 2, смт Тиврів, Тиврівський р-н, Вінницька обл., 23300 (будинок-інтернат геріатричного профілю, клуб)</t>
  </si>
  <si>
    <t>с.Бушинка, с-ще Гута-Бушинська</t>
  </si>
  <si>
    <t>вул.Івана Богуна, 92, с.Бушинка, Тиврівський р-н, Вінницька обл., 23345 (будинок культури, зал обрядових послуг)</t>
  </si>
  <si>
    <t>с.Василівка – вул.Вишнева, вул.Горянська, вул.Дачна, вул.Дружби, вул.Квітнева, вул.Миру, вул.Молодіжна, вул.Першотравнева, вул.Польова, вул.Садова, вул.Шевченка, вул.Шкільна, с.Зарванка</t>
  </si>
  <si>
    <t>вул.Шкільна, 25, с.Василівка, Тиврівський р-н, Вінницька обл., 23303 (будинок культури, хол)</t>
  </si>
  <si>
    <t>с.Василівка – вул.Весняна, вул.Коцюбинського, с.Курники, с.Майдан</t>
  </si>
  <si>
    <t>вул.Шварцмана, 19, с.Курники, Тиврівський р-н, Вінницька обл., 23303 (сільський клуб, зал)</t>
  </si>
  <si>
    <t>с.Велика Вулига – вул.Гагаріна, вул.Лесі Українки, вул.Мічуріна, вул.Соборна: 1–15, 19, 21, 23; вул.Терешкової, вул.Шевченка</t>
  </si>
  <si>
    <t>вул.Терешкової, 74, с.Велика Вулига, Тиврівський р-н, Вінницька обл., 23355 (будинок культури, хол)</t>
  </si>
  <si>
    <t>с.Велика Вулига – вул.Березівка, вул.Варшава, вул.Вишнева, вул.Коцюбинського, вул.Польова, вул.Соборна: 16–18, 20, 22, 24–40; вул.Травнева</t>
  </si>
  <si>
    <t>вул.Травнева, 2, с.Велика Вулига, Тиврівський р-н, Вінницька обл., 23355 (будинок культури, приміщення для засідань)</t>
  </si>
  <si>
    <t>с.Ворошилівка</t>
  </si>
  <si>
    <t>вул.Центральна, 26А, с.Ворошилівка, Тиврівський р-н, Вінницька обл., 23323 (сільський клуб, приміщення для засідань)</t>
  </si>
  <si>
    <t>с.Борсків</t>
  </si>
  <si>
    <t>вул.Анатолія Пачевського, 23А, с.Борсків, Тиврівський р-н, Вінницька обл., 23320 (сільський клуб, глядацька зала)</t>
  </si>
  <si>
    <t>с.Маянів</t>
  </si>
  <si>
    <t>вул.Шкільна, 17А, с.Маянів, Тиврівський р-н, Вінницька обл., 23324 (школа, каб.3)</t>
  </si>
  <si>
    <t>с.Гришівці</t>
  </si>
  <si>
    <t>вул.Центральна, 37, с.Гришівці, Тиврівський р-н, Вінницька обл., 23327 (зала сільського клубу)</t>
  </si>
  <si>
    <t>с.Кобелецьке</t>
  </si>
  <si>
    <t>вул.Д.Нечая, 2, с.Кобелецьке, Тиврівський р-н, Вінницька обл., 23327 (сільський клуб, зала)</t>
  </si>
  <si>
    <t>с.Дзвониха</t>
  </si>
  <si>
    <t>вул.Маліновського, 7, с.Дзвониха, Тиврівський р-н, Вінницька обл., 23305 (будинок культури, приміщеня для засідань)</t>
  </si>
  <si>
    <t>с.Довгополівка</t>
  </si>
  <si>
    <t>вул.Першотравнева, 4А, с.Довгополівка, Тиврівський р-н, Вінницька обл., 23331 (школа, каб.2)</t>
  </si>
  <si>
    <t>с.Кліщів</t>
  </si>
  <si>
    <t>вул.П.Мирного, 2Б, с.Кліщів, Тиврівський р-н, Вінницька обл., 23300 (фельдшерський пункт, зал)</t>
  </si>
  <si>
    <t>с.Жахнівка</t>
  </si>
  <si>
    <t>вул.Молодіжна, 22, с.Жахнівка, Тиврівський р-н, Вінницька обл., 23350 (будинок культури, мала зала)</t>
  </si>
  <si>
    <t>с.Івонівці</t>
  </si>
  <si>
    <t>вул.Сонячна, 22, с.Івонівці, Тиврівський р-н, Вінницька обл., 23351 (сільський клуб, зала)</t>
  </si>
  <si>
    <t>с.Онитківці</t>
  </si>
  <si>
    <t>вул.Незалежності, 32, с.Онитківці, Тиврівський р-н, Вінницька обл., 23350 (фельдшерський пункт, хол)</t>
  </si>
  <si>
    <t>вул.Дружби, 1А, с.Іванківці, Тиврівський р-н, Вінницька обл., 23326 (сільський клуб, зал)</t>
  </si>
  <si>
    <t>с.Колюхів</t>
  </si>
  <si>
    <t>вул.1 Травня, 24, с.Колюхів, Тиврівський р-н, Вінницька обл., 23306 (сільський клуб, зал)</t>
  </si>
  <si>
    <t>с.Канава</t>
  </si>
  <si>
    <t>вул.Молодіжна, 42, с.Канава, Тиврівський р-н, Вінницька обл., 23306 (фельдшерський пункт, оглядовий кабінет)</t>
  </si>
  <si>
    <t>с.Соколинці</t>
  </si>
  <si>
    <t>вул.Миру, 28, с.Соколинці, Тиврівський р-н, Вінницька обл., 23306 (фельдшерський пункт, оглядовий кабінет)</t>
  </si>
  <si>
    <t>с.Краснянка, с.Дубина, с.Круги</t>
  </si>
  <si>
    <t>вул.Миру, 46, с.Краснянка, Тиврівський р-н, Вінницька обл., 23343 (школа, каб.3)</t>
  </si>
  <si>
    <t>с.Мала Вулига, с.Підлісівка, с.Польова Слобідка</t>
  </si>
  <si>
    <t>вул.Миру, 4, с.Мала Вулига, Тиврівський р-н, Вінницька обл., 23353 (сільський клуб, хол)</t>
  </si>
  <si>
    <t>с.Рогізна</t>
  </si>
  <si>
    <t>вул.Шевченка, 74, с.Рогізна, Тиврівський р-н, Вінницька обл., 23353 (сільський клуб, кабінет завідуючого)</t>
  </si>
  <si>
    <t>с.Марківка</t>
  </si>
  <si>
    <t>вул.Набережна, 4, с.Марківка, Тиврівський р-н, Вінницька обл., 23333 (сільський клуб, хол)</t>
  </si>
  <si>
    <t>с.Кальнишівка</t>
  </si>
  <si>
    <t>вул.50-років Перемоги, 58, с.Кальнишівка, Тиврівський р-н, Вінницька обл., 23333 (фельдшерський пункт, зал)</t>
  </si>
  <si>
    <t>вул.Шевченка, 38, с.Федорівка, Тиврівський р-н, Вінницька обл., 23333 (фельдшерський пункт, каб.2)</t>
  </si>
  <si>
    <t>с.Нове Місто, с.Іскрівка</t>
  </si>
  <si>
    <t>вул.Коцюбинського, 30А, с.Нове Місто, Тиврівський р-н, Вінницька обл., 23341 (бібліотека, зал)</t>
  </si>
  <si>
    <t>с.Красне</t>
  </si>
  <si>
    <t>вул.Базарна, 49А, с.Красне, Тиврівський р-н, Вінницька обл., 23342 (школа, приміщення для засідань)</t>
  </si>
  <si>
    <t>с.Пилява</t>
  </si>
  <si>
    <t>вул.Гоголя, 3, с.Пилява, Тиврівський р-н, Вінницька обл., 23330 (ЗОШ І-ІІ ст., спортивна зала)</t>
  </si>
  <si>
    <t>с.Рахни-Польові</t>
  </si>
  <si>
    <t>вул.Лесі Українки, 6, с.Рахни-Польові, Тиврівський р-н, Вінницька обл., 23352 (будинок культури, зала)</t>
  </si>
  <si>
    <t>с.Пирогів</t>
  </si>
  <si>
    <t>вул.Грушевського, 1А, с.Пирогів, Тиврівський р-н, Вінницька обл., 23352 (школа, каб.1)</t>
  </si>
  <si>
    <t>вул.Дмитрівська, 41, с.Селище, Тиврівський р-н, Вінницька обл., 23316 (будинок культури, приміщення для засідань)</t>
  </si>
  <si>
    <t>с.Урожайне</t>
  </si>
  <si>
    <t>вул.Шевченка, 43В, с.Урожайне, Тиврівський р-н, Вінницька обл., 23316 (сільський клуб, зал)</t>
  </si>
  <si>
    <t>с.Сліди</t>
  </si>
  <si>
    <t>вул.Молодіжна, 18, с.Сліди, Тиврівський р-н, Вінницька обл., 23346 (школа, спортивний зал)</t>
  </si>
  <si>
    <t>с.Строїнці</t>
  </si>
  <si>
    <t>вул.Мічуріна, 8, с.Строїнці, Тиврівський р-н, Вінницька обл., 23340 (будинок культури, малий зал)</t>
  </si>
  <si>
    <t>с.Тростянець – вул.Андрійчука, вул.Латанецька, вул.Перемоги</t>
  </si>
  <si>
    <t>вул.Андрійчука, 70, с.Тростянець, Тиврівський р-н, Вінницька обл., 23332 (будинок культури, зал)</t>
  </si>
  <si>
    <t>с.Тростянець – вул.Богуна, вул.Д.Нечая, вул.Жовтнева, вул.Миру, вул.Польова, вул.Садова, вул.Слобідська, вул.Травнева, вул.Шевченка</t>
  </si>
  <si>
    <t>вул.Жовтнева, 73А, с.Тростянець, Тиврівський р-н, Вінницька обл., 23332 (сільський будинок культури, хол)</t>
  </si>
  <si>
    <t>с.Уяринці</t>
  </si>
  <si>
    <t>вул.Миру, 1, с.Уяринці, Тиврівський р-н, Вінницька обл., 23344 (будинок культури, малий зал)</t>
  </si>
  <si>
    <t>с.Черемошне</t>
  </si>
  <si>
    <t>вул.Шкільна, 15А, с.Черемошне, Тиврівський р-н, Вінницька обл., 23325 (будинок культури, зал)</t>
  </si>
  <si>
    <t>с.Шендерів, с.Потуш</t>
  </si>
  <si>
    <t>вул.Жовтнева, 11, с.Шендерів, Тиврівський р-н, Вінницька обл., 23334 (сільський клуб, зал)</t>
  </si>
  <si>
    <t>с.Шершні, с.Гута-Шершнівська</t>
  </si>
  <si>
    <t>вул.Миру, 2, с.Шершні, Тиврівський р-н, Вінницька обл., 23304 (сільський клуб, зал)</t>
  </si>
  <si>
    <t>с.Яришівка</t>
  </si>
  <si>
    <t>вул.Шкільна, 1, с.Яришівка, Тиврівський р-н, Вінницька обл., 23317 (школа, хол)</t>
  </si>
  <si>
    <t>с.Лани, с.Студениця</t>
  </si>
  <si>
    <t>вул.Дружби, 28А, с.Лани, Тиврівський р-н, Вінницька обл., 23317 (сільський клуб, зала)</t>
  </si>
  <si>
    <t>м.Жмеринка – вул.Асмолова, вул.Горєлова, вул.Залізнична, вул.Квітнева, вул.Магістральна, вул.Молодіжна, вул.Першотравнева, вул.Революції Гідності, вул.Різдвяна, вул.Червона, вул.Шекінська: 1–8А, 10, 12, 14, 16–16/2, 18, 20, 22, 24, 26–26А, 28, 30, 32, 34, 36, 38, 40, 42, 44, 46, 48, 50–50В, 52; вул.8-го Березня, пров.Мельника, пров.Орловський, пров.Червоний, тупик Заводський, тупик Лікарняний</t>
  </si>
  <si>
    <t>вул.Магістральна, 24, м.Жмеринка, Вінницька обл., 23100 (приміщення кафе "Круїз", банкетна зала)</t>
  </si>
  <si>
    <t>м.Жмеринка – вул.Бабаджаняна, вул.Комарова, вул.Мечнікова, вул.Продовольча, вул.Тунельна, пров.Бабаджаняна, пров.Прийомний, пров.Травневий, тупик Бабаджаняна, тупик Прийомний, тупик Тунельний</t>
  </si>
  <si>
    <t>вул.Ударника, 3, м.Жмеринка, Вінницька обл., 23100 (школа № 6, спортивний зал)</t>
  </si>
  <si>
    <t>м.Жмеринка – вул.Ватутіна, вул.Гавришко, вул.Злагоди, вул.Калинова, вул.Кобринця, вул.Крилова, вул.Перемоги, вул.Пестеля, вул.Пирогова, вул.Південна, вул.Рилєєва, вул.Ударника, вул.Урожайна, вул.Чайковського, вул.Черняхівського, вул.Шекінська: 9, 11, 13, 15, 17–17А, 19, 21, 23, 25, 27, 29, 31, 33, 35–35В, 37, 39, 41, 43, 45, 47, 49, 51–51А, 53–204; пров.Пестеля, пров.Ударника, тупик Західний, тупик Межирівська будка, тупик Межирівський</t>
  </si>
  <si>
    <t>вул.Ударника, 3, м.Жмеринка, Вінницька обл., 23100 (школа № 6, актова зала)</t>
  </si>
  <si>
    <t>м.Жмеринка – вул.Барляєва, вул.Будівельників, вул.І.Богуна, вул.Левицького, вул.Л.Чайкіної, вул.М.Вовчка, вул.Михайла Вербицького, вул.Недєліна, вул.Подільська, вул.Пост-Подільський, вул.151-ї стрілецької дивізії, тупик КМС-79, тупик Левицького, тупик Подільський, тупик Пост-Подільський</t>
  </si>
  <si>
    <t>вул.Барляєва, 2, м.Жмеринка, Вінницька обл., 23100 (ТОВ "Зернолія", актова зала)</t>
  </si>
  <si>
    <t>м.Жмеринка – вул.Відродження, вул.З.Космодем’янської: 41–88; вул.Кармалюка: 40–82Б; вул.Кутузова: 60–149; вул.Миколи Леонтовича, вул.Миру: 33–110; вул.Незалежності, вул.Патріотична, вул.Свободи: 60–191; вул.Сільськогосподарська, вул.Солідарності: 60–145А; вул.Тичини, вул.Українського Козацтва, вул.Фестивальна, вул.Щаслива: 60–149; вул.40 років Перемоги, пров.Вербний, пров.Гончарова, пров.Достоєвського, пров.Камкамідзе, пров.Квітучий, пров.Корчовий, пров.Маслюка, пров.Миколаївський, пров.Стахановський, пров.Тургенєва</t>
  </si>
  <si>
    <t>вул.Свободи, 169, м.Жмеринка, Вінницька обл., 23100 (РП "Агромаш", кабінет керуючого)</t>
  </si>
  <si>
    <t>м.Жмеринка – вул.Василя Хмелюка, вул.Генерала Заболотного, вул.Героїв Чорнобиля, вул.Гімназичний спуск, вул.Глінки, вул.Горіхова, вул.Долинська, вул.Західна, вул.З.Космодем’янської: 1–40; вул.Кармалюка: 1–39А; вул.Карпінського, вул.Коцюбинського, вул.Кутузова: 1–59; вул.Литвиненко, вул.Львівська, вул.Миру: 1–32; вул.Могилівська, вул.Примакова, вул.Птахіна, вул.Рибалко, вул.Рильського, вул.Сакко і Ванцетті, вул.Свободи: 1–59; вул.Солідарності: 1–59; вул.Сосюри, вул.Чкалова, вул.Шевченко: 72, 74–74А, 76, 78, 80, 82, 84–84А, 86, 88–131; вул.Щаслива: 1–59; вул.Ясна, пров.Артилерійський, пров.Батумський, пров.Військовий, пров.Долинський, пров.Карпінського, пров.К.Лібкнехта, пров.Коцюбинського, пров.Миру, пров.Птахіна, пров.Ромський, пров.Смолича, пров.Стрілецький, пров.Уральський, пров.Шевченко, пров.Щедріна, пров.Щорса, тупик Маяковського, тупик Мічуріна</t>
  </si>
  <si>
    <t>вул.Коцюбинського, 39, м.Жмеринка, Вінницька обл., 23100 (школа № 1, їдальня)</t>
  </si>
  <si>
    <t>м.Жмеринка – вул.Героїв Афганістану, вул.Демократична, вул.Деповська, вул.Козицького, вул.Короленко, вул.Костьольна, вул.Лермонтова, вул.Л.Толстого, вул.Образцова, вул.Одеська: 7, 9–9А, 11, 17, 19, 21, 23, 27, 29, 31, 33, 35, 37–45, 51–51А, 55–85А; вул.Січових Стрільців, вул.Спускна, вул.Старопоштова, вул.Франко: 2–64; вул.Шевченко: 4–71, 73, 75–75А, 77, 79–79А, 81, 83–83А, 85, 87; тупик Одеський</t>
  </si>
  <si>
    <t>вул.Б.Хмельницького, 1, м.Жмеринка, Вінницька обл., 23100 (будинок науки та техніки, танцювальний зал)</t>
  </si>
  <si>
    <t>вул.Добролюбова, 2, м.Жмеринка, Вінницька обл., 23100 (поліклінніка, хол)</t>
  </si>
  <si>
    <t>м.Жмеринка – вул.Анатолія Базилевича, вул.В’ячеслава Чорновола, вул.Гагаріна, вул.Коноваленко, вул.Котляревського, вул.Лісова, вул.Л.Ратушної, вул.Медова, вул.Москаленко, вул.Переяславська, вул.Профспілкова, вул.Цілинна, пров.Городній, пров.Москаленко, пров.Огородній, пров.Петрівський 1, пров.Петрівський 2, пров.Петрівський 3, пров.Петровського, пров.Санітарний, пров.Учбовий, пров.1-й Лісовий, пров.2-й Лісовий, проїзд Анатолія Базилевича</t>
  </si>
  <si>
    <t>вул.В’ячеслава Чорновола, 12, м.Жмеринка, Вінницька обл., 23100 (психоневрологічний інтернат, приміщення клубу)</t>
  </si>
  <si>
    <t>м.Жмеринка – вул.Вітчизняна, вул.В.Мельнична, вул.В.Трудова, вул.Доватора: 60–125; вул.Зоряна, вул.Купріна, вул.Леоніда Полянського: 32–77; вул.Мельнична: 60–99А; вул.Некрасова, вул.Н.Трудова, вул.Озерна, вул.Порика, вул.Проїзна, вул.Слав’янська, вул.Соборна: 13–108; вул.Стрілецька, пров.Богдана Ступки, пров.В. Сокирка, пров.Вінницький, пров.Вітчизняний, пров.Вузький, пров.Левченко, пров.Лютневий, пров.Молодогвардійський, пров.Партизанський, пров.Перекопський, пров.Польовий, тупик Кривий, тупик Молодогвардійський, тупик Овражний</t>
  </si>
  <si>
    <t>пров.Лютневий, 3, м.Жмеринка, Вінницька обл., 23100 (школа №3, спортивний зал)</t>
  </si>
  <si>
    <t>м.Жмеринка – вул.Народна, вул.Павлова, вул.Соборна: 1–12; пров.Гвардійський, пров.Гоголя, пров.Народний</t>
  </si>
  <si>
    <t>вул.Центральна, 2, м.Жмеринка, Вінницька обл., 23100 (школа-ліцей, спортивний зал)</t>
  </si>
  <si>
    <t>м.Жмеринка – вул.Валерія Брезденюка, вул.Весняна, вул.Вишнева, вул.Доватора: 1–59; вул.Єдності, вул.Зарічна, вул.Казкова, вул.Крайня, вул.Леляцька, вул.Леоніда Полянського: 1–31; вул.Мельнична: 1–59; вул.Михайла Грушевського: 1–41, 43; вул.Сідавська, вул.Сімонова, вул.Сонячна, вул.Транспортна, вул.Чехова, пров.Абрикосовий, пров.Вилинського, пров.Вишневий, пров.Кожевний, пров.Криничний, пров.Левадний, пров.Л.Українки, пров.Сідавський, пров.Цегельний</t>
  </si>
  <si>
    <t>вул.Михайла Грушевського, 7/2, м.Жмеринка, Вінницька обл., 23100 (центр позашкільної роботи,танцювальна зала)</t>
  </si>
  <si>
    <t>м.Жмеринка – вул.Архітектора Журавського, вул.Базарна, вул.Б.Олійника, вул.Б.Хмельницького, вул.Горького, вул.Затишна, вул.Київська: 1А–15, 18, 20, 24, 26, 28, 30, 32А, 34–44; вул.Національна, вул.Остапа Вишні, вул.Пушкіна, вул.Тімірязєва, вул.Центральна, пров.Базарний, пров.Затишний, пров.Хлібний</t>
  </si>
  <si>
    <t>вул.Київська, 1, м.Жмеринка, Вінницька обл., 23100 (школа №4, спортивний зал)</t>
  </si>
  <si>
    <t>м.Жмеринка – вул.В.Базарна, вул.Володимира Вовкодава, вул.Володимира Забаштанського, вул.Кашевича, вул.Київська: 17, 19, 21–23, 25, 27, 29, 31, 33, 46, 48, 50, 52, 54, 56–58; вул.Ломоносова, вул.Михайла Грушевського: 42, 44–82; вул.Н.Базарна, вул.Садова, вул.Сєрова, вул.Українська, вул.Училищна, вул.22-го Січня, пл.Базарна, пров.В.Базарний, пров.Веселий, пров.Краснодонський, пров.Леваневського, пров.Мокрий, пров.Оборонний, пров.Орджонікідзе, пров.Садовий, пров.Училищний, пров.Шкільний, тупик Веселий, тупик Дарвіна, тупик Київський, тупик Леваневського, тупик Орджонікідзе</t>
  </si>
  <si>
    <t>вул.Училищна, 9, м.Жмеринка, Вінницька обл., 23100 (Приміщення центру надання адміністративних послуг, спортивний зал, 2 поверх)</t>
  </si>
  <si>
    <t>м.Жмеринка – вул.Визволення, вул.Гетьмана Сагайдачного, вул.Гришина, вул.Декабристів, вул.Довженка, вул.Київська: 45, 47, 49, 51, 53–53А, 55В, 60–284; вул.Матросова, вул.Миколи Борецького, вул.О.Кобилянської, вул.Осіпенко, вул.Плеханова, вул.Подвласова, вул.Степана Руданського, вул.Чигоріна, вул.Чумацька, пров.Гетьмана Сагайдачного, пров.Довженко, пров.Матросова, пров.Осіпенко, пров.Подвласова, пров.Степана Руданського, проїзд Київський, тупик Кобилянської, тупик Матросова</t>
  </si>
  <si>
    <t>вул.Київська, 115, м.Жмеринка, Вінницька обл., 23100 (Жмеринське АТП-10512, зал для засідань)</t>
  </si>
  <si>
    <t>м.Жмеринка – вул.Братерства, вул.Василя Стуса, вул.Вознесенська, вул.Героїв АТО, вул.Григорія Сковороди, вул.Дружби, вул.Єсеніна, вул.Жуковського, вул.Зелена, вул.Кобзарів, вул.Космонавтів, вул.Механізаторів, вул.Нова, пров.Василя Стуса, пров.Героїв АТО, пров.Єсеніна, пров.Липневий, пров.Малиновий, тупик Василя Стуса, тупик Космонавтів, тупик Тихий</t>
  </si>
  <si>
    <t>вул.Космонавтів, 124, м.Жмеринка, Вінницька обл., 23100 (приміщення колишньої бібліотеки, зал)</t>
  </si>
  <si>
    <t>Комунальне некомерційне підприємство "Барська центральна районна лікарня" Барської районної ради</t>
  </si>
  <si>
    <t>вул.Каштанова, 34, м.Бар, Вінницька обл., 23000</t>
  </si>
  <si>
    <t>Літинська центральна районна лікарня</t>
  </si>
  <si>
    <t>вул.Пирогова, 17, смт Літин, Літинський р-н, Вінницька обл., 22300</t>
  </si>
  <si>
    <t>Державна установа "Літинська виправна колонія (№123)"</t>
  </si>
  <si>
    <t>пров.2-й Б.Хмельницького, 9А, смт Літин, Літинський р-н, Вінницька обл., 22300</t>
  </si>
  <si>
    <t>Комунальна установа "Жмеринська центральна районна лікарня"</t>
  </si>
  <si>
    <t>вул.Київська, 288, м.Жмеринка, Вінницька обл., 23100</t>
  </si>
  <si>
    <t>смт Варва – вул.Андрія Хіміча, вул.Бодянських, вул.Братів Дробілко, вул.Вороного, вул.Вячеслава Носенка, вул.Дарвіна, вул.Заводська, вул.Зарічна, вул.Захисників України, вул.І. Франка, вул.Івана Кондратця, вул.Київська, вул.Коцюбинського, вул.Л. Толстого, вул.Лютневого повстання, вул.Набережна, вул.Некрасова, вул.Одеська, вул.Онопрійка, вул.Перекопівська, вул.Пилипенка, вул.Підгірна, вул.Покровська, вул.Рибацька, вул.Різдвяна, вул.Трудова, вул.Українська, вул.Ярославська, пров.Береговий, пров.Героїв Крут, пров.Горільченка, пров.Замковий, пров.І. Богуна, пров.Козацький, пров.Коцюбинського, пров.Мисливський, пров.Музейний, пров.Надрічний, пров.Партизанський, пров.Перекопівський, пров.Попудренка, пров.Приудайський, пров.Рєпіна, пров.Спартака, пров.Шевченка, с.Воскресенське</t>
  </si>
  <si>
    <t>вул.Шевченка, 36, смт Варва, Варвинський р-н, Чернігівська обл., 17600 (будинок культури, фойє)</t>
  </si>
  <si>
    <t>смт Варва – вул.А. Тищенка, вул.Аеродромна, вул.Б. Хмельницького, вул.Вербна, вул.Вигінна, вул.Володимирська, вул.Гайова, вул.Галицька, вул.Грушевського, вул.Злагоди, вул.Зоряна, вул.Каштанова, вул.Княгині Ольги, вул.Комарова, вул.Лесі Українки, вул.Лісова, вул.Ломоносова, вул.Михайла Галушки, вул.Молодіжна, вул.Нафтовиків, вул.Нова, вул.Першотравнева, вул.Польова, вул.Промислова, вул.Пушкіна, вул.Рудянська, вул.Соколовського, вул.Чехова, вул.Шевченка, вул.17 Вересня, вул.9 травня, вул.900 річчя Варви, пров.Зелений, пров.Якова Завгороднього</t>
  </si>
  <si>
    <t>вул.Шевченка, 46, смт Варва, Варвинський р-н, Чернігівська обл., 17600 (ліцей №1, коридор)</t>
  </si>
  <si>
    <t>смт Варва – вул.Вишнева, вул.Космонавтів, вул.Котляревського, вул.Миру, вул.О. Кошового, вул.Південна, вул.Садова, вул.Сонячна, вул.Яблунева, вул.40 років Перемоги, пров.1-й Миру, пров.2-й Миру</t>
  </si>
  <si>
    <t>вул.Миру, 54А, смт Варва, Варвинський р-н, Чернігівська обл., 17600 (ліцей №2, спортзала)</t>
  </si>
  <si>
    <t>вул.Молодіжна, 11, с.Антонівка, Варвинський р-н, Чернігівська обл., 17621 (сільська рада, зала засідань)</t>
  </si>
  <si>
    <t>с.Богдани, с.Сіриків</t>
  </si>
  <si>
    <t>вул.Шлях, 3, с.Богдани, Варвинський р-н, Чернігівська обл., 17631 (сільська рада, актова зала)</t>
  </si>
  <si>
    <t>с.Брагинці</t>
  </si>
  <si>
    <t>вул.Українська, 2, с.Брагинці, Варвинський р-н, Чернігівська обл., 17610 (сільський клуб, глядацька зала)</t>
  </si>
  <si>
    <t>с.Гнідинці</t>
  </si>
  <si>
    <t>вул.Незалежності, 40, с.Гнідинці, Варвинський р-н, Чернігівська обл., 17640 (будинок культури, фойє)</t>
  </si>
  <si>
    <t>с.Дащенки, с.Мудре</t>
  </si>
  <si>
    <t>вул.Л. Українки, 31, с.Дащенки, Варвинський р-н, Чернігівська обл., 17632 (сільський клуб, глядацька зала)</t>
  </si>
  <si>
    <t>с.Журавка</t>
  </si>
  <si>
    <t>вул.майдан Центральний, 2, с.Журавка, Варвинський р-н, Чернігівська обл., 17620 (школа, спортзала)</t>
  </si>
  <si>
    <t>с.Кулишівка</t>
  </si>
  <si>
    <t>вул.Степова, 2, с.Кулишівка, Варвинський р-н, Чернігівська обл., 17620 (фельдшерсько-акушерський пункт, к.3)</t>
  </si>
  <si>
    <t>с.Калиновиця, с.Булавівщина, с.Григорівщина, с.Сіряківщина</t>
  </si>
  <si>
    <t>вул.Вишнева, 20, с.Калиновиця, Варвинський р-н, Чернігівська обл., 17613 (адмінбудівля старостинського округу, зала засідань)</t>
  </si>
  <si>
    <t>с.Кухарка, с.Боханів, с.Хортиця</t>
  </si>
  <si>
    <t>вул.Набережна, 9, с.Кухарка, Варвинський р-н, Чернігівська обл., 17642 (школа, коридор)</t>
  </si>
  <si>
    <t>с.Леляки, с-ще Саверське</t>
  </si>
  <si>
    <t>вул.Удайська, 53, с.Леляки, Варвинський р-н, Чернігівська обл., 17603 (Будинок культури, фойє)</t>
  </si>
  <si>
    <t>с.Макіївка</t>
  </si>
  <si>
    <t>вул.Миру, 19, с.Макіївка, Варвинський р-н, Чернігівська обл., 17622 (сільський клуб, глядацька зала)</t>
  </si>
  <si>
    <t>с.Мармизівка, с.Макушиха</t>
  </si>
  <si>
    <t>вул.Васюка, 15, с.Мармизівка, Варвинський р-н, Чернігівська обл., 17611 (школа, коридор)</t>
  </si>
  <si>
    <t>с.Озеряни, с.Берізка, с.Тонка</t>
  </si>
  <si>
    <t>вул.Набережна, 1, с.Озеряни, Варвинський р-н, Чернігівська обл., 17612 (будинок культури, фойє)</t>
  </si>
  <si>
    <t>с.Остапівка</t>
  </si>
  <si>
    <t>вул.Шевченка, 4, с.Остапівка, Варвинський р-н, Чернігівська обл., 17641 (будинок культури, глядацька зала)</t>
  </si>
  <si>
    <t>с.Світличне, с-ще Рубанів, с.Ященків</t>
  </si>
  <si>
    <t>вул.Миру, 33, с.Світличне, Варвинський р-н, Чернігівська обл., 17630 (будинок культури, глядацька зала)</t>
  </si>
  <si>
    <t>смт Дружба</t>
  </si>
  <si>
    <t>вул.Стадіонна, 5, смт Дружба, Ічнянський р-н, Чернігівська обл., 16702 (школа, спортивна зала)</t>
  </si>
  <si>
    <t>с.Августівка</t>
  </si>
  <si>
    <t>вул.Вокзальна, 18, с.Августівка, Ічнянський р-н, Чернігівська обл., 16701 (сільський клуб, зала)</t>
  </si>
  <si>
    <t>вул.Шкільна, 5, с.Андріївка, Ічнянський р-н, Чернігівська обл., 16722 (школа, к.2)</t>
  </si>
  <si>
    <t>с.Селихів, с.Томашівка</t>
  </si>
  <si>
    <t>вул.Центральна, 113, с.Томашівка, Ічнянський р-н, Чернігівська обл., 16723 (сільський клуб, зала)</t>
  </si>
  <si>
    <t>вул.Центральна, 65, с.Томашівка, Ічнянський р-н, Чернігівська обл., 16723</t>
  </si>
  <si>
    <t>с.Бакаївка, с.Комарівка</t>
  </si>
  <si>
    <t>вул.Вокзальна, 2А, с.Бакаївка, Ічнянський р-н, Чернігівська обл., 16724 (школа, вестибюль)</t>
  </si>
  <si>
    <t>с.Буди, с.Грабів, с.Лучківка, с.Пелюхівка, с.Червоне</t>
  </si>
  <si>
    <t>вул.Центральна, 25Б, с.Буди, Ічнянський р-н, Чернігівська обл., 16762 (сільський клуб, зала)</t>
  </si>
  <si>
    <t>с.Бурімка, с.Безбородьків, с.Шиловичі</t>
  </si>
  <si>
    <t>вул.Петра Басанця, 2, с.Бурімка, Ічнянський р-н, Чернігівська обл., 16706 (будинок культури, зала)</t>
  </si>
  <si>
    <t>с.Гмирянка</t>
  </si>
  <si>
    <t>вул.Миру, 68, с.Гмирянка, Ічнянський р-н, Чернігівська обл., 16750 (школа, спортивна зала)</t>
  </si>
  <si>
    <t>с.Городня</t>
  </si>
  <si>
    <t>вул.Незалежності, 57, с.Городня, Ічнянський р-н, Чернігівська обл., 16752 (сільська рада, зала засідань)</t>
  </si>
  <si>
    <t>вул.Набережна, 3, с.Дорогинка, Ічнянський р-н, Чернігівська обл., 16721 (школа, вестибюль)</t>
  </si>
  <si>
    <t>вул.Набережна, 4, с.Дорогинка, Ічнянський р-н, Чернігівська обл., 16721</t>
  </si>
  <si>
    <t>с.Заудайка, с.Коршаки</t>
  </si>
  <si>
    <t>вул.Шкільна, 41, с.Заудайка, Ічнянський р-н, Чернігівська обл., 16725 (школа, вестибюль)</t>
  </si>
  <si>
    <t>с.Іваниця – вул.Берегова, вул.Братів Йовсів, вул.Братів Мотуренків, вул.Виноградна, вул.Кагамлицька, вул.Механізаторська, вул.Молодіжна, вул.Набережна, вул.Незалежності, вул.Партизанська, вул.Першотравнева, вул.Петра Жовторіпенка: 6–45; вул.Пушкіна, вул.Райдужна, вул.Республіканська, вул.Садова, вул.Шевченка: 2–34, 39–45, 47А, 49–51; вул.Шкільна: 1–21; вул.Яблунева, вул.Ясна, вул.8-Березня, пл.Гагаріна, пров.Кооперативний, пров.Коцюбинського, пров.Кузнечний, пров.Луговий, пров.Пасічний, пров.Польовий, пров.Франка, пров.Шкільний, с.Ковтунівка, с.Купина</t>
  </si>
  <si>
    <t>вул.Петра Жовторіпенка, 14, с.Іваниця, Ічнянський р-н, Чернігівська обл., 16751 (школа, вестибюль)</t>
  </si>
  <si>
    <t>с.Іваниця – вул.Братів Яременків, вул.Гоголя, вул.Зелена, вул.Каштанова, вул.Космонавтів, вул.Кошового, вул.Озерна, вул.Олександра Сідого, вул.Петра Жовторіпенка: 49–160; вул.Соборна, вул.Спартака, вул.Титова, вул.Тиха, вул.Трудова, вул.Шевченка: 38, 46, 48, 52–86; вул.Шкільна: 22–51; пл.Шевченка, пров.Ватутіна, пров.Лермонтова, пров.Лісний, пров.Новий, пров.Чкалова, с.Загін, с.Зоцівка</t>
  </si>
  <si>
    <t>вул.Петра Жовторіпенка, 54, с.Іваниця, Ічнянський р-н, Чернігівська обл., 16751 (сільська рада, обрядова зала)</t>
  </si>
  <si>
    <t>с.Крупичполе</t>
  </si>
  <si>
    <t>вул.Шкільна, 2, с.Крупичполе, Ічнянський р-н, Чернігівська обл., 16713 (школа, вестибюль)</t>
  </si>
  <si>
    <t>с.Сваричівка</t>
  </si>
  <si>
    <t>вул.Незалежності, 10, с.Сваричівка, Ічнянський р-н, Чернігівська обл., 16747 (школа, вестибюль)</t>
  </si>
  <si>
    <t>с.Новий Поділ</t>
  </si>
  <si>
    <t>вул.Козацька, 17, с.Новий Поділ, Ічнянський р-н, Чернігівська обл., 16739 (фельдшерсько-акушерський пункт, коридор)</t>
  </si>
  <si>
    <t>с.Монастирище, с.Веприк</t>
  </si>
  <si>
    <t>вул.Центральна, 13, с.Монастирище, Ічнянський р-н, Чернігівська обл., 16726 (школа, вестибюль)</t>
  </si>
  <si>
    <t>с.Ольшана, с.Нова Ольшана, с.Тарасівка</t>
  </si>
  <si>
    <t>вул.Революції 1905р., 49, с.Ольшана, Ічнянський р-н, Чернігівська обл., 16763 (сільська рада, депутатська кімната)</t>
  </si>
  <si>
    <t>с.Припутні, с-ще Куликівка</t>
  </si>
  <si>
    <t>вул.10 років незалежності України, 1, с.Припутні, Ічнянський р-н, Чернігівська обл., 16720 (школа, вестибюль)</t>
  </si>
  <si>
    <t>с.Барбурське, с.Вишнівка</t>
  </si>
  <si>
    <t>вул.Перемоги, 86, с.Вишнівка, Ічнянський р-н, Чернігівська обл., 16716 (школа, к.1)</t>
  </si>
  <si>
    <t>с.Сезьки, с.Гейці, с.Дзюбівка, с-ще Коломійцеве, с.Тишківка</t>
  </si>
  <si>
    <t>вул.Братів Протащуків, 14, с.Сезьки, Ічнянський р-н, Чернігівська обл., 16760 (сільський клуб, зала)</t>
  </si>
  <si>
    <t>с.Ступаківка, с.Зінченкове</t>
  </si>
  <si>
    <t>вул.Першотравнева, 43, с.Ступаківка, Ічнянський р-н, Чернігівська обл., 16733 (сільський клуб, фойє)</t>
  </si>
  <si>
    <t>вул.Першотравнева, 38, с.Ступаківка, Ічнянський р-н, Чернігівська обл., 16733</t>
  </si>
  <si>
    <t>вул.Космонавтів, 6, с.Хаєнки, Ічнянський р-н, Чернігівська обл., 16709 (будинок культури, вестибюль)</t>
  </si>
  <si>
    <t>с.Щурівка, с.Іценків, с.Однольків</t>
  </si>
  <si>
    <t>вул.Молодіжна, 9, с.Щурівка, Ічнянський р-н, Чернігівська обл., 16753 (сільський клуб, зала)</t>
  </si>
  <si>
    <t>смт Лосинівка – вул.Богословська, вул.В.Пузіна, вул.Героїчна, вул.Гетьманська, вул.Затишна, вул.Київська, вул.Коцюбинського, вул.Лаврська, вул.Лермонтова, вул.Мічуріна, вул.Молодіжна, вул.М.Яринича, вул.Незалежності, вул.Партизанська, вул.Пушкіна, вул.Суворова, вул.Ф.Мотильової, вул.Чернишевського, вул.1-Травня, пров.Зелений</t>
  </si>
  <si>
    <t>вул.Київська, 4, смт Лосинівка, Ніжинський р-н, Чернігівська обл., 16663 (селищний будинок культури, актова зала)</t>
  </si>
  <si>
    <t>смт Лосинівка – вул.Бр.Бондаревих, вул.Ватутіна, вул.Гоголя, вул.Дружби, вул.Козача, вул.Лисенка, вул.Л.Українки, вул.Миру, вул.О.Кошового, вул.Садова, вул.Троїцька, вул.Українська, вул.Франка, вул.Чкалова, вул.Шевченка, вул.Шкільна, пров.Набережний, пров.Пугачова, пров.Троїцький, с.Погребець</t>
  </si>
  <si>
    <t>вул.Богословська, 4, смт Лосинівка, Ніжинський р-н, Чернігівська обл., 16663 (школа, актова зала)</t>
  </si>
  <si>
    <t>с.Безуглівка, с.Бідин, с.Довге, с.Пашківка, с.Синдаревське, с.Хомівка</t>
  </si>
  <si>
    <t>вул.Горького, 58А, с.Безуглівка, Ніжинський р-н, Чернігівська обл., 16652 (школа, коридор)</t>
  </si>
  <si>
    <t>с.Курилівка</t>
  </si>
  <si>
    <t>вул.Садова, 2А, с.Курилівка, Ніжинський р-н, Чернігівська обл., 16652 (сільський клуб, актова зала)</t>
  </si>
  <si>
    <t>с.Березанка</t>
  </si>
  <si>
    <t>вул.Шевченка, 1А, с.Березанка, Ніжинський р-н, Чернігівська обл., 16641 (сільський клуб, актова зала)</t>
  </si>
  <si>
    <t>с.Бурківка</t>
  </si>
  <si>
    <t>вул.Поліська, 18, с.Бурківка, Ніжинський р-н, Чернігівська обл., 16642 (сільська рада, зала засідань)</t>
  </si>
  <si>
    <t>вул.Почекінська, 138А, с.Велика Дорога, Ніжинський р-н, Чернігівська обл., 16661 (школа, спортивна зала)</t>
  </si>
  <si>
    <t>вул.Почекінська, 65, с.Велика Дорога, Ніжинський р-н, Чернігівська обл., 16661</t>
  </si>
  <si>
    <t>с.Велика Кошелівка</t>
  </si>
  <si>
    <t>вул.Незалежності, 21, с.Велика Кошелівка, Ніжинський р-н, Чернігівська обл., 16621 (сільська рада, зала засідань)</t>
  </si>
  <si>
    <t>с.Вертіївка – вул.Богуна, вул.Вершкова, вул.Весела, вул.Весняна, вул.Волошкова, вул.Гоголя, вул.Грибоєдова, вул.Журавлина, вул.Заньковецької, вул.Запорізька, вул.Затишна, вул.Київська, вул.Лагідна, вул.Лебедина, вул.Липіврізька, вул.Миру: 1–131, 133, 135, 137, 139, 143, 145, 147, 149, 151, 157, 159, 161; вул.Молодіжна, вул.Мохнатівка, вул.Пригаражна, вул.Резніченка, вул.Ромашкова, вул.Степова, вул.Суворова, вул.Таращанська, вул.Хрещатик, вул.Чернігівська, вул.Чехова, вул.Шевченка, вул.Яблунева, вул.50-річчя Перемоги, вул.8-го Березня, пров.Лебединий, пров.Миру, пров.Новий, пров.Шевченка, пров.Щасливий, пров.1-й Гоголя, пров.2-й Гоголя, с-ще Юність</t>
  </si>
  <si>
    <t>вул.Шевченка, 1, с.Вертіївка, Ніжинський р-н, Чернігівська обл., 16624 (школа, коридор)</t>
  </si>
  <si>
    <t>с.Вертіївка – вул.Боженка, вул.Вокзальна, вул.Заводська, вул.Зарічна, вул.Лісова, вул.Миру: 132, 134, 136, 138, 140–142, 144, 146, 148, 150, 152–156, 158, 160, 162–273; вул.Мічуріна, вул.Набережна, вул.Незалежності, вул.О.Кошового, вул.Північна, вул.Польова, вул.Пушкіна, вул.Садова, вул.Соколова, вул.Толстого, вул.1-го Травня, пров.Боженка, с.Титівка, с.Холявки</t>
  </si>
  <si>
    <t>вул.Миру, 158, с.Вертіївка, Ніжинський р-н, Чернігівська обл., 16624 (Приміщення нежитлової будівлі комунальнох власності сільської ради, к. 2)</t>
  </si>
  <si>
    <t>с.Вертіївка – вул.Бузкова, вул.Жовтнева, вул.Загуменного, вул.Кирпоноса, вул.Козацька, вул.Корчагіна, вул.Лесі Українки, вул.Миколаївська, вул.Річна, вул.Тракторна, вул.Урожайна, пров.Козацький, пров.Миколаївський, с.Хомине</t>
  </si>
  <si>
    <t>вул.8-го Березня, 28, с.Вертіївка, Ніжинський р-н, Чернігівська обл., 16624 (Вертіївське лісництво, актова зала)</t>
  </si>
  <si>
    <t>с.Бобрик, с.Каблуки, с.Низи</t>
  </si>
  <si>
    <t>вул.Київська, 40, с.Бобрик, Ніжинський р-н, Чернігівська обл., 16624 (сільський клуб, актова зала)</t>
  </si>
  <si>
    <t>с.Яблуневе</t>
  </si>
  <si>
    <t>вул.Центральна, 7А, с.Яблуневе, Ніжинський р-н, Чернігівська обл., 16624 (сільський клуб, актова зала)</t>
  </si>
  <si>
    <t>с.Вікторівка, с.Степ</t>
  </si>
  <si>
    <t>вул.Миру, 39, с.Вікторівка, Ніжинський р-н, Чернігівська обл., 16670 (сільський клуб, актова зала)</t>
  </si>
  <si>
    <t>с.Леонідівка</t>
  </si>
  <si>
    <t>вул.Гагаріна, 92, с.Леонідівка, Ніжинський р-н, Чернігівська обл., 16670 (сільський клуб, актова зала)</t>
  </si>
  <si>
    <t>с.Галиця – вул.Богдана Хмельницького, вул.Бондарівська, вул.Вишнева, вул.Забайкальська, вул.Загребельська, вул.Лісова, вул.Набережна, вул.Садова, вул.Тімірязєва, вул.Центральна: 23, 25, 27, 29, 31, 33, 35, 37, 39, 41, 43, 45, 47, 49, 51, 53, 55, 57, 59, 61, 63, 65–120; вул.Яблунева</t>
  </si>
  <si>
    <t>вул.Центральна, 73, с.Галиця, Ніжинський р-н, Чернігівська обл., 16671 (школа-дитсадок, коридор)</t>
  </si>
  <si>
    <t>с.Галиця – вул.Борщівська, вул.Валерія Кузьменка, вул.Желябова, вул.Зарічна, вул.Комунальна, вул.Лесі Українки, вул.М.Приходька, вул.Народовольців, вул.Франка, вул.Центральна: 2–22, 24, 26, 28, 30, 32, 34, 36, 38, 40, 42, 44, 46, 48, 50, 52, 54, 56, 58, 60, 62, 64; вул.Чкалова, вул.Шевченка, с.Ковтунівка</t>
  </si>
  <si>
    <t>вул.Народовольців, 6А, с.Галиця, Ніжинський р-н, Чернігівська обл., 16671 (будинок культури, актова зала)</t>
  </si>
  <si>
    <t>вул.Народовольців, 6, с.Галиця, Ніжинський р-н, Чернігівська обл., 16671</t>
  </si>
  <si>
    <t>с.Ніжинське</t>
  </si>
  <si>
    <t>вул.Свободи, 86, с.Ніжинське, Ніжинський р-н, Чернігівська обл., 16633 (школа, коридор)</t>
  </si>
  <si>
    <t>вул.Свободи, 125, с.Ніжинське, Ніжинський р-н, Чернігівська обл., 16633</t>
  </si>
  <si>
    <t>с.Кропивне</t>
  </si>
  <si>
    <t>пров.Шкільний, 13, с.Кропивне, Ніжинський р-н, Чернігівська обл., 16634 (школа, коридор)</t>
  </si>
  <si>
    <t>с.Данина</t>
  </si>
  <si>
    <t>вул.Незалежності, 8, с.Данина, Ніжинський р-н, Чернігівська обл., 16660 (сільська рада, вестибюль)</t>
  </si>
  <si>
    <t>с.Дуболугівка</t>
  </si>
  <si>
    <t>вул.1 Травня, 2, с.Дуболугівка, Ніжинський р-н, Чернігівська обл., 16622 (сільська рада, актова зала)</t>
  </si>
  <si>
    <t>с.Заньки</t>
  </si>
  <si>
    <t>вул.Зарічна, 1, с.Заньки, Ніжинський р-н, Чернігівська обл., 16623 (сільська рада, зала засідань)</t>
  </si>
  <si>
    <t>с.Колісники</t>
  </si>
  <si>
    <t>вул.Гоголя, 7, с.Колісники, Ніжинський р-н, Чернігівська обл., 16632 (сільська рада, зала засідань)</t>
  </si>
  <si>
    <t>с.Мильники</t>
  </si>
  <si>
    <t>вул.Лісова, 2, с.Мильники, Ніжинський р-н, Чернігівська обл., 16632 (контора приватно-орендного сільськогосподарського підприємства "Григорівське", коридор)</t>
  </si>
  <si>
    <t>с.Крути, с.Бакланове, с.Діброва, с.Поляна</t>
  </si>
  <si>
    <t>вул.Незалежності, 47, с.Крути, Ніжинський р-н, Чернігівська обл., 16645 (будинок культури, актова зала)</t>
  </si>
  <si>
    <t>вул.Незалежності, 49, с.Крути, Ніжинський р-н, Чернігівська обл., 16645</t>
  </si>
  <si>
    <t>с.Кукшин, с.Зруб</t>
  </si>
  <si>
    <t>вул.Власенків, 3, с.Кукшин, Ніжинський р-н, Чернігівська обл., 16631 (школа, коридор)</t>
  </si>
  <si>
    <t>вул.Власенків, 8, с.Кукшин, Ніжинський р-н, Чернігівська обл., 16631</t>
  </si>
  <si>
    <t>с.Кунашівка, с.Наумівське, с.Паливода</t>
  </si>
  <si>
    <t>вул.Незалежності, 23, с.Кунашівка, Ніжинський р-н, Чернігівська обл., 16646 (сільська рада, зала урочистих подій)</t>
  </si>
  <si>
    <t>вул.Центральна, 2А, с.Липів Ріг, Ніжинський р-н, Чернігівська обл., 16643 (сільська рада, актова зала)</t>
  </si>
  <si>
    <t>с.Мала Кошелівка</t>
  </si>
  <si>
    <t>вул.Шевченка, 96, с.Мала Кошелівка, Ніжинський р-н, Чернігівська обл., 16626 (сільська рада, зала засідань)</t>
  </si>
  <si>
    <t>с.Перебудова, с.Валентіїв, с.Почечине</t>
  </si>
  <si>
    <t>вул.1 Травня, 8А, с.Перебудова, Ніжинський р-н, Чернігівська обл., 16650 (сільський клуб, фойє)</t>
  </si>
  <si>
    <t>с.Перемога, с.Чистий Колодязь, с.Станція Лосинівська</t>
  </si>
  <si>
    <t>вул.Молодіжна, 7, с.Перемога, Ніжинський р-н, Чернігівська обл., 16665 (школа, спортивна зала)</t>
  </si>
  <si>
    <t>вул.Шевченка, 1, с.Перемога, Ніжинський р-н, Чернігівська обл., 16665</t>
  </si>
  <si>
    <t>с.Богданівка, с.Гармащина</t>
  </si>
  <si>
    <t>вул.Центральна, 16, с.Богданівка, Ніжинський р-н, Чернігівська обл., 16665 (сільський клуб, актова зала)</t>
  </si>
  <si>
    <t>с.Переяслівка</t>
  </si>
  <si>
    <t>вул.Шевченка, 14, с.Переяслівка, Ніжинський р-н, Чернігівська обл., 16644 (сільська рада, кабінет сільського голови)</t>
  </si>
  <si>
    <t>с.Сальне, с.Садове</t>
  </si>
  <si>
    <t>вул.Жовтнева, 15, с.Сальне, Ніжинський р-н, Чернігівська обл., 16673 (сільська рада, зала засідань)</t>
  </si>
  <si>
    <t>с-ще Світанок, с-ще Мирне</t>
  </si>
  <si>
    <t>вул.Молодіжна, 4, с-ще Світанок, Ніжинський р-н, Чернігівська обл., 16672 (школа, спортивна зала)</t>
  </si>
  <si>
    <t>с.Яхнівка</t>
  </si>
  <si>
    <t>вул.Шевченка, 56, с.Яхнівка, Ніжинський р-н, Чернігівська обл., 16672 (сільський клуб, актова зала)</t>
  </si>
  <si>
    <t>с.Стодоли, с.Переходівка</t>
  </si>
  <si>
    <t>вул.Шевченка, 1, с.Стодоли, Ніжинський р-н, Чернігівська обл., 16630 (сільський клуб, актова зала)</t>
  </si>
  <si>
    <t>вул.Миру, 1, с.Стодоли, Ніжинський р-н, Чернігівська обл., 16630</t>
  </si>
  <si>
    <t>с.Талалаївка – вул.Гоголя, вул.Горького, вул.Квітнева, вул.Молодіжна, вул.Набережна: 1–9, 11, 13, 15, 17, 19, 21, 23, 25, 27, 29, 31–33, 35–63; вул.Незалежності, вул.Паркова: 1–27; вул.Польова, вул.Прилуцька: 46, 48, 50, 52–135; вул.Пушкіна, вул.Сількорівська, вул.Чкалова, вул.Шевченка, пров.Вишневий, пров.Гоголя, пров.Горького, пров.Кооперативний, пров.Набережний, пров.Незалежності, пров.Пушкіна, пров.Чехова, пров.8 - Березня</t>
  </si>
  <si>
    <t>вул.Незалежності, 8, с.Талалаївка, Ніжинський р-н, Чернігівська обл., 16651 (сільська рада, актова зала)</t>
  </si>
  <si>
    <t>с.Талалаївка – вул.Берегова, вул.Братів Близнюків, вул.Братів Котюх, вул.Жовтнева, вул.Забережна, вул.Кобзаря, вул.Набережна: 10, 12, 14, 16, 18, 20, 22, 24, 26А, 28–28А, 30, 34, 65–97; вул.Озерна, вул.Паркова: 29–33; вул.Піщана, вул.Прилуцька: 1–45, 47, 49, 51; вул.Променева, вул.Шкільна, вул.1 - Травня, пров.Піщаний, пров.Садовий, пров.Шляховий, пров.1 - Травня, с.Лустівка</t>
  </si>
  <si>
    <t>вул.Шкільна, 1, с.Талалаївка, Ніжинський р-н, Чернігівська обл., 16651 (школа, гардеробна)</t>
  </si>
  <si>
    <t>с.Хвилівка</t>
  </si>
  <si>
    <t>вул.Миру, 18, с.Хвилівка, Ніжинський р-н, Чернігівська обл., 16651 (фельдшерсько-акушерський пункт, коридор)</t>
  </si>
  <si>
    <t>с.Терешківка</t>
  </si>
  <si>
    <t>вул.Центральна, 1, с.Терешківка, Ніжинський р-н, Чернігівська обл., 16674 (сільська рада, зала засідань)</t>
  </si>
  <si>
    <t>с.Черняхівка, с.Лісове</t>
  </si>
  <si>
    <t>вул.Шевченка, 1, с.Черняхівка, Ніжинський р-н, Чернігівська обл., 16640 (школа, коридор)</t>
  </si>
  <si>
    <t>с.Шатура</t>
  </si>
  <si>
    <t>вул.Широка, 35, с.Шатура, Ніжинський р-н, Чернігівська обл., 16662 (сільський клуб, актова зала)</t>
  </si>
  <si>
    <t>вул.Широка, 17, с.Шатура, Ніжинський р-н, Чернігівська обл., 16662</t>
  </si>
  <si>
    <t>с.Шняківка</t>
  </si>
  <si>
    <t>вул.ім.П.Марачевського, 2, с.Шняківка, Ніжинський р-н, Чернігівська обл., 16675 (сільський клуб, актова зала)</t>
  </si>
  <si>
    <t>м.Носівка – вул.Авіації, вул.Баштова, вул.Богуна, вул.Вокзальна: 3–101, 103, 105, 107; вул.Гетьмана Мазепи: 1–6, 8, 10; вул.Івана Чирка, вул.Кутузова, вул.Кушнірова, вул.Миколаївська, вул.Набережна, вул.Некрасова, вул.Олексія Фесенка, вул.Свято-Троїцька, вул.Сотенна, вул.Спасо-Преображенська, вул.Суворова, вул.Трудова, вул.Успенська: 1–74, 76, 78, 80, 82; вул.Центральна: 12–21, 29, 37–37А, 41, 43–43А, 45, 47–47Б, 49, 51; вул.Челюскіна, вул.Чернишевського, вул.Чехова: 33–40; вул.Юності: 1–18, 20, 22, 24, 26–28; вул.Ярослава Мудрого, вул.1 Травня, пров.Баштовий, пров.Вокзальний, пров.Гетьмана Мазепи, пров.Кутузова, пров.Олексія Фесенка, пров.Суворова, пров.Чехова, пров.Шкільний, пров.Юності, пров.1 Івана Чирка, пров.2 Івана Чирка</t>
  </si>
  <si>
    <t>вул.Центральна, 8, м.Носівка, Носівський р-н, Чернігівська обл., 17100 (районний будинок культури, фойє)</t>
  </si>
  <si>
    <t>м.Носівка – вул.Буняківська, вул.Володимирська: 1–91, 93, 95, 97, 99, 101; вул.Воскресенська, вул.Лермонтова, вул.Мірошника, вул.Незалежності, вул.Ніжинський шлях, вул.П. Тичини, вул.Перемоги, вул.Польова, вул.Попудренка, вул.Пушковська, вул.Руденка, вул.Сергія Шишка, вул.Троїцька, вул.Центральна: 2–11Б; вул.Ювілейна, вул.50 років Перемоги, пров.Буняківський, пров.Воскресенський, пров.Незалежності, пров.Ніжинський шлях, пров.Польовий, пров.Попудренка, пров.Руденка, пров.Троїцький, пров.1 Володимирський, пров.1 Незалежності, пров.1 Троїцький, пров.2 Володимирський, пров.2 Незалежності, пров.2 Троїцький, пров.3 Володимирський</t>
  </si>
  <si>
    <t>вул.Ніжинський шлях, 2, м.Носівка, Носівський р-н, Чернігівська обл., 17100 (школа мистецтв, глядацька зала)</t>
  </si>
  <si>
    <t>м.Носівка – вул.Вишнева, вул.Гагаріна, вул.Героїв Крут, вул.Героїв Чорнобиля, вул.Гетьмана Мазепи: 7, 9, 11–60; вул.Гончарівка, вул.Зарічна, вул.Кобизький шлях, вул.Ковпака, вул.Латвійська, вул.М. Заньковецької: 1–25, 27, 29, 31, 33, 35, 37, 41–51; вул.Мічуріна: 1–102, 104; вул.Мринський шлях: 2–85, 87, 89, 91, 93; вул.Невського, вул.Островського, вул.Сонячна, вул.Успенська: 75–75А, 77, 79, 81, 83–198; вул.Центральна: 22–28, 30–36А, 38–40А, 42, 44, 46, 48, 50, 52–111; вул.Чехова: 1–32; вул.Шевченка, вул.Яворницького, вул.40 років Перемоги, пров.Кобизький шлях, пров.Невського, пров.Шевченка, с.Лукашівка, с.Підгайне</t>
  </si>
  <si>
    <t>вул.Мринський шлях, 1, м.Носівка, Носівський р-н, Чернігівська обл., 17100 (спортивно-технічний клуб, зала засідань)</t>
  </si>
  <si>
    <t>м.Носівка – вул.Б. Хмельницького, вул.Василя Симоненка, вул.Відродження, вул.Вокзальна: 102, 104, 106, 108–336; вул.Голубенька, вул.Грушевського, вул.Залізняка, вул.Квітнева, вул.Комарова, вул.Короленка, вул.Корольова, вул.Миру, вул.Молодіжна, вул.Новоселів, вул.Олбинського, вул.Пилипа Орлика, вул.Покровська, вул.Привокзальна, вул.Робоча, вул.Ройченка, вул.Сагайдачного, вул.Садова, вул.Самокиши, вул.Тракторна, вул.Черняхівського, вул.Яблунева, пров.Короленка, пров.Олбинського</t>
  </si>
  <si>
    <t>вул.Б. Хмельницького, 29, м.Носівка, Носівський р-н, Чернігівська обл., 17100 (школа №4, фойє)</t>
  </si>
  <si>
    <t>м.Носівка – вул.Автоколонна, вул.Гребінки, вул.Дружби, вул.Заводська, вул.Залізнична, вул.Зелена, вул.Кармелюка, вул.Київська, вул.Кікоша, вул.Коцюбинського, вул.Крилова, вул.Л. Українки, вул.Лізи Матійко, вул.Малоносівська, вул.Матросова, вул.Михайла Заболотного, вул.Молодої Гвардії, вул.Панфілова, вул.Південна, вул.Привітна, вул.Проїжджа, вул.Рєпіна, вул.Розумовського, вул.Світанкова, вул.Ставицька, вул.Стадіонна, вул.Степанівська, вул.Українська, вул.Ціолковського, вул.Цукрозаводська, вул.Чайковського, вул.Чернігівська, пров.Весняний, пров.Зелений, пров.Коцюбинського, пров.Л. Українки, пров.Молодої Гвардії, пров.Прорізний, пров.Світанковий, пров.1 Зелений, пров.2 Зелений, проїзд Космічний, 746 км, 757 км</t>
  </si>
  <si>
    <t>вул.Привітна, 1А, м.Носівка, Носівський р-н, Чернігівська обл., 17101 (школа №2, фойє)</t>
  </si>
  <si>
    <t>вул.Козацька, 41, м.Носівка, Носівський р-н, Чернігівська обл., 17102 (навчально-виховний комплекс №3, актова зала)</t>
  </si>
  <si>
    <t>вул.Українська, 5, с.Степове, Носівський р-н, Чернігівська обл., 17159 (Адміністративне приміщення Ганнівського старостату Макіївської сільської ради.)</t>
  </si>
  <si>
    <t>с.Держанівка</t>
  </si>
  <si>
    <t>вул.Лесі Українки, 4А, с.Держанівка, Носівський р-н, Чернігівська обл., 17120 (сільська рада, зала засідань)</t>
  </si>
  <si>
    <t>с.Адамівка, с.Ведмедівка</t>
  </si>
  <si>
    <t>вул.Шевченка, 83, с.Адамівка, Носівський р-н, Чернігівська обл., 17121 (школа, актова зала)</t>
  </si>
  <si>
    <t>с.Іржавець</t>
  </si>
  <si>
    <t>вул.Носівська, 37, с.Іржавець, Носівський р-н, Чернігівська обл., 17123 (школа, спортивна зала)</t>
  </si>
  <si>
    <t>с.Коломійцівка, с.Мильники</t>
  </si>
  <si>
    <t>вул.Шкільна, 19А, с.Коломійцівка, Носівський р-н, Чернігівська обл., 17145 (сільський будинок культури, фойє)</t>
  </si>
  <si>
    <t>с.Калинівка, с.Вили</t>
  </si>
  <si>
    <t>вул.Шевченка, 2А, с.Калинівка, Носівський р-н, Чернігівська обл., 17143 (сільський клуб, глядацька зала)</t>
  </si>
  <si>
    <t>вул.Шевченка, 2, с.Калинівка, Носівський р-н, Чернігівська обл., 17143</t>
  </si>
  <si>
    <t>с.Козари, с.Андріївка</t>
  </si>
  <si>
    <t>вул.Незалежності, 57Б, с.Козари, Носівський р-н, Чернігівська обл., 17122 (сільський будинок культури, фойє)</t>
  </si>
  <si>
    <t>с.Лихачів</t>
  </si>
  <si>
    <t>вул.Шевченка, 4, с.Лихачів, Носівський р-н, Чернігівська обл., 17111 (ТОВ АП "Маяк", зала засідань)</t>
  </si>
  <si>
    <t>вул.Центральна, 27, с.Макіївка, Носівський р-н, Чернігівська обл., 17152 (сільська рада, зала засідань)</t>
  </si>
  <si>
    <t>с.Пустотине</t>
  </si>
  <si>
    <t>вул.Шкільна, 12, с.Пустотине, Носівський р-н, Чернігівська обл., 17153 (школа, фойє)</t>
  </si>
  <si>
    <t>с.Мрин</t>
  </si>
  <si>
    <t>вул.Центральна, 19, с.Мрин, Носівський р-н, Чернігівська обл., 17113 (сільський будинок культури, глядацька зала)</t>
  </si>
  <si>
    <t>с.Плоске</t>
  </si>
  <si>
    <t>вул.Першотравнева, 2, с.Плоске, Носівський р-н, Чернігівська обл., 17114 (Адміністративне приміщення - Плосківський старостинський округ)</t>
  </si>
  <si>
    <t>с.Рівчак-Степанівка, с.Веселе, с.Григорівка</t>
  </si>
  <si>
    <t>вул.Гоголя, 2Г, с.Рівчак-Степанівка, Носівський р-н, Чернігівська обл., 17142 (школа, фойє)</t>
  </si>
  <si>
    <t>вул.Центральна, 22А, с.Рівчак-Степанівка, Носівський р-н, Чернігівська обл., 17142</t>
  </si>
  <si>
    <t>с.Селище, с.Киселівка, с.Роздольне</t>
  </si>
  <si>
    <t>вул.Стратілата, 1, с.Селище, Носівський р-н, Чернігівська обл., 17112 (сільський клуб, глядацька зала)</t>
  </si>
  <si>
    <t>с.Софіївка, с.Вишневе</t>
  </si>
  <si>
    <t>вул.Професора Примака, 27, с.Софіївка, Носівський р-н, Чернігівська обл., 17150 (сільська рада, зала засідань)</t>
  </si>
  <si>
    <t>с.Степові Хутори, с.Відрадне, с.Карабинівка, с.Платонівка</t>
  </si>
  <si>
    <t>вул.Гагаріна, 33, с.Степові Хутори, Носівський р-н, Чернігівська обл., 17141 (сільська рада, зала засідань)</t>
  </si>
  <si>
    <t>с.Тертишники</t>
  </si>
  <si>
    <t>вул.Механізаторів, 2, с.Тертишники, Носівський р-н, Чернігівська обл., 17140 (Адміністративне прміщення Тертишницького старостату Носівської міської ради)</t>
  </si>
  <si>
    <t>вул.Садова, 13, с.Яблунівка, Носівський р-н, Чернігівська обл., 17139 (школа, фойє)</t>
  </si>
  <si>
    <t>с.Ясна Зірка</t>
  </si>
  <si>
    <t>вул.Конституції, 26А, с.Ясна Зірка, Носівський р-н, Чернігівська обл., 17138 (сільський клуб, фойє)</t>
  </si>
  <si>
    <t>с.Хотинівка</t>
  </si>
  <si>
    <t>вул.Марко Вовчка, 2, с.Хотинівка, Носівський р-н, Чернігівська обл., 17110 (школа, актовий зал)</t>
  </si>
  <si>
    <t>с.Володькова Дівиця – вул.А. Буряка, вул.Берегова, вул.Бузкова, вул.Вишнева, вул.Гоголя: 1–51, 53, 55, 57, 59, 61, 63, 65, 67; вул.Горького, вул.Густомлинська, вул.Декабристів, вул.Затишна, вул.Карабинівська, вул.Квіткова, вул.Кобизька, вул.Комарівська, вул.Короленка, вул.Л. Толстого, вул.Л. Українки, вул.Лугова, вул.Маяковського, вул.Мирна, вул.Молодіжна, вул.Незалежності: 1–115, 117, 119; вул.Низова, вул.Нова, вул.Освіти, вул.Проїздна, вул.Пушкіна, вул.Садова, вул.Тракторна, вул.Успенська, вул.Центральна: 35, 37, 39, 41, 43, 45, 47, 49, 51, 53–127; вул.Чкалова, вул.Чорноморська, вул.Шевченка: 1–73, 75, 77, 79, 81, 83; вул.Шкільна, пров.Л. Толстого, пров.Незалежності</t>
  </si>
  <si>
    <t>вул.Центральна, 77, с.Володькова Дівиця, Носівський р-н, Чернігівська обл., 17130 (школа №1, фойє)</t>
  </si>
  <si>
    <t>с.Володькова Дівиця – вул.Березнева, вул.Гоголя: 52, 54, 56, 58, 60, 62, 64, 66, 68–189; вул.Д. Бідного, вул.Калинова, вул.Крапив’янського, вул.Лісова, вул.Набережна, вул.Озерна, вул.Польова, вул.Сонячна, вул.Травнева, вул.Франка, вул.Центральна: 1–34, 36, 38, 40, 42, 44, 46, 48, 50, 52; с.Кобилещина, с.Криниця</t>
  </si>
  <si>
    <t>вул.Центральна, 87, с.Володькова Дівиця, Носівський р-н, Чернігівська обл., 17130 (школа, фойє)</t>
  </si>
  <si>
    <t>с.Дослідне, с.Ставок</t>
  </si>
  <si>
    <t>вул.Миру, 6, с.Дослідне, Носівський р-н, Чернігівська обл., 17131 (школа №3, фойє)</t>
  </si>
  <si>
    <t>с.Володькова Дівиця – вул.Вербова, вул.Ілляша, вул.Незалежності: 116, 118, 120–742КМ; вул.Шевченка: 74, 76, 78, 80, 82, 84–740КМ; вул.50 років Перемоги, с.Коробчине, с.Сулак</t>
  </si>
  <si>
    <t>вул.Миколаївська, 71, с.Сулак, Носівський р-н, Чернігівська обл., 17133 (школа №4, фойє)</t>
  </si>
  <si>
    <t>вул.Миру, 39, смт Срібне, Срібнянський р-н, Чернігівська обл., 17300 (районний будинок культури, мала зала)</t>
  </si>
  <si>
    <t>смт Срібне – вул.Берегова, вул.Березова, вул.Гагаріна, вул.Гоголя, вул.Калинова, вул.Миру: 51–55, 57–59, 61–61А, 63–63А, 65–69, 71, 73–102; вул.Молодіжна, вул.Польова, вул.Садова, вул.Урожайна, вул.Шевченка, вул.Шкільна, вул.Ювілейна, пров.Котляревського, пров.Перемоги, пров.Спартака</t>
  </si>
  <si>
    <t>вул.Миру, 47, смт Срібне, Срібнянський р-н, Чернігівська обл., 17300 (школа, фойє)</t>
  </si>
  <si>
    <t>вул.Миру, 46, с.Никонівка, Срібнянський р-н, Чернігівська обл., 17300 (сільський клуб, велика зала)</t>
  </si>
  <si>
    <t>вул.Миру, 4, с.Артеменків, Срібнянський р-н, Чернігівська обл., 17300 (сільський клуб, велика зала)</t>
  </si>
  <si>
    <t>вул.Б. Хмельницького, 56, с.Іванківці, Срібнянський р-н, Чернігівська обл., 17333 (сільський клуб, кімната директора)</t>
  </si>
  <si>
    <t>смт Дігтярі</t>
  </si>
  <si>
    <t>вул.Центральна, 13, смт Дігтярі, Срібнянський р-н, Чернігівська обл., 17332 (будинок культури, велика зала)</t>
  </si>
  <si>
    <t>с.Гнатівка</t>
  </si>
  <si>
    <t>вул.І. Франка, 14, с.Гнатівка, Срібнянський р-н, Чернігівська обл., 17331 (сільський клуб, велика зала)</t>
  </si>
  <si>
    <t>с.Васьківці</t>
  </si>
  <si>
    <t>вул.Шкільна, 2, с.Васьківці, Срібнянський р-н, Чернігівська обл., 17310 (будинок культури, мала зала)</t>
  </si>
  <si>
    <t>с.Калюжинці</t>
  </si>
  <si>
    <t>вул.Шкільна, 1, с.Калюжинці, Срібнянський р-н, Чернігівська обл., 17311 (школа, фойє)</t>
  </si>
  <si>
    <t>вул.Незалежності, 48, с.Калюжинці, Срібнянський р-н, Чернігівська обл., 17311</t>
  </si>
  <si>
    <t>с.Поділ, с.Кути, с.Поетин</t>
  </si>
  <si>
    <t>вул.Центральна, 38, с.Поділ, Срібнянський р-н, Чернігівська обл., 17330 (школа, спортивна зала)</t>
  </si>
  <si>
    <t>с.Сокиринці</t>
  </si>
  <si>
    <t>вул.Галаганівська, 55, с.Сокиринці, Срібнянський р-н, Чернігівська обл., 17312 (школа, класна кімната)</t>
  </si>
  <si>
    <t>с.Карпилівка</t>
  </si>
  <si>
    <t>вул.Миру, 48, с.Карпилівка, Срібнянський р-н, Чернігівська обл., 17341 (будинок культури, велика зала)</t>
  </si>
  <si>
    <t>вул.Миру, 48, с.Лебединці, Срібнянський р-н, Чернігівська обл., 17342 (сільський клуб, велика зала)</t>
  </si>
  <si>
    <t>с.Гурбинці</t>
  </si>
  <si>
    <t>вул.Шкільна, 6, с.Гурбинці, Срібнянський р-н, Чернігівська обл., 17331 (будинок культури, велика зала)</t>
  </si>
  <si>
    <t>с.Дейманівка, с.Тростянець</t>
  </si>
  <si>
    <t>вул.Українська, 13, с.Дейманівка, Срібнянський р-н, Чернігівська обл., 17300 (сільський клуб, велика зала)</t>
  </si>
  <si>
    <t>с.Олексинці, с.Васюків, с.Антішки</t>
  </si>
  <si>
    <t>вул.Грушевського, 13А, с.Олексинці, Срібнянський р-н, Чернігівська обл., 17320 (приміщення старостинського округу, актова зала)</t>
  </si>
  <si>
    <t>с.Савинці</t>
  </si>
  <si>
    <t>вул.Незалежності, 2А, с.Савинці, Срібнянський р-н, Чернігівська обл., 17350 (будинок культури, велика зала)</t>
  </si>
  <si>
    <t>с.Хукалівка</t>
  </si>
  <si>
    <t>вул.Незалежності, 7, с.Хукалівка, Срібнянський р-н, Чернігівська обл., 17350 (сільський клуб, коридор)</t>
  </si>
  <si>
    <t>с.Харитонівка</t>
  </si>
  <si>
    <t>вул.Першотравнева, 27, с.Харитонівка, Срібнянський р-н, Чернігівська обл., 17340 (сільський будинок культури, велика зала)</t>
  </si>
  <si>
    <t>с.Гриціївка</t>
  </si>
  <si>
    <t>вул.Незалежності, 26, с.Гриціївка, Срібнянський р-н, Чернігівська обл., 17321 (школа, спортивна зала)</t>
  </si>
  <si>
    <t>с.Галка, с.Побочіївка</t>
  </si>
  <si>
    <t>вул.Шкільна, 1, с.Побочіївка, Срібнянський р-н, Чернігівська обл., 17300 (сільський клуб, актова зала)</t>
  </si>
  <si>
    <t>с.Горобіївка, с.Точене</t>
  </si>
  <si>
    <t>вул.Т. Шевченка, 22, с.Горобіївка, Срібнянський р-н, Чернігівська обл., 17351 (будинок культури, велика зала)</t>
  </si>
  <si>
    <t>вул.Гоголя, 15, м.Ніжин, Чернігівська обл., 16600 (ЗОШ №7, вестибюль на 2-му поверсі)</t>
  </si>
  <si>
    <t>м.Ніжин – вул.Бовкуна, вул.Галатівська, вул.Гастелло, вул.Довженка, вул.Козача, вул.Менделеєва, вул.Мохового, вул.Рокосовського, вул.Шевченка: 1А–2А, 6–10 к.1, 12–37, 39, 41, 43–43Б, 47 к.2–51А, 53, 55–57, 59, 61, 63, 65, 67, 69–69А; вул.8 - го Березня, пров.Ветеринарний, пров.Прибульварний, Садове товариство "Новатор"</t>
  </si>
  <si>
    <t>вул.Шевченка, 10, м.Ніжин, Чернігівська обл., 16600 (Ніжинський агротехнічний інститут, центральний корпус 2-й поверх читальний зал)</t>
  </si>
  <si>
    <t>м.Ніжин – вул.Г. Сковороди, вул.Обжарівська, вул.Об’їжджа: 5–88, 92, 94, 96–96/1; вул.Свободи, вул.Синяківська: 1–88; вул.Тимошенка, вул.Шевченка: 38–38А, 40, 42, 44–46, 52, 54, 58, 60, 62, 64–64А, 66, 68, 70А–79, 80–82, 85–89, 93 к.2–96, 97А–97Б;</t>
  </si>
  <si>
    <t>вул.Шевченка, 56, м.Ніжин, Чернігівська обл., 16600 (ЗОШ №2, вестибюль на другому поверсі)</t>
  </si>
  <si>
    <t>м.Ніжин – вул.М.Бернеса, вул.Синяківська: 90–114Б; вул.Шевченка: 83–83 к.4, 97 к.1–97 к.6, 97Г–98Г; 3 - й Мікрорайон</t>
  </si>
  <si>
    <t>3 - й Мікрорайон, 11, м.Ніжин, Чернігівська обл., 16600 (НВК №16 "Престиж", вестибюль на першому поверсі)</t>
  </si>
  <si>
    <t>м.Ніжин – вул.Шевченка: 79В, 92–92В, 96А–97, 97В, 99–101Б, 109 к.2–110, 112 к.2–112А, 114А, 119, 130, 140;</t>
  </si>
  <si>
    <t>вул.Шевченка, 103, м.Ніжин, Чернігівська обл., 16600 (ЗОШ №9,навчальний корпус №1 вестибюль на першому поверсі)</t>
  </si>
  <si>
    <t>м.Ніжин – вул.Академіка Яворницького, вул.Белінського, вул.Віталія Боровика, вул.Г. Борисової, вул.Генерала Корчагіна: 3; вул.Дачна, вул.Добролюбова, вул.Дружби, вул.Індустріальна, вул.К. Заслонова, вул.Котляревського, вул.Механізаторів, вул.Мозгалевського, вул.Носівський шлях, вул.Пржевальського, вул.Прилуцька: 1–69; вул.Робоча, вул.Тарновських, вул.Чехова, вул.Шевченка: 110А, 113, 114 к.1, 120–120 к.2, 128–128 к.1, 130А, 141–167; пров.Залізничний, пров.Київський, пров.Південний, пров.Хвилівський, пров.1 - й Носівський</t>
  </si>
  <si>
    <t>вул.Шевченка, 111, м.Ніжин, Чернігівська обл., 16600 (Ніжинський професійний аграрний ліцей, навчальний корпус №3, хол першого поверху)</t>
  </si>
  <si>
    <t>м.Ніжин – вул.Прилуцька: 69А–164; вул.Пустовгара, пров.Базовий</t>
  </si>
  <si>
    <t>вул.Прилуцька, 162, м.Ніжин, Чернігівська обл., 16600 (ЗОШ №17, хореографічна зала)</t>
  </si>
  <si>
    <t>вул.Шевченка, 111, м.Ніжин, Чернігівська обл., 16600 (Ніжинський професійний аграрний ліцей, навчальний корпус №3, спортивна зала)</t>
  </si>
  <si>
    <t>м.Ніжин – вул.Об’їжджа: 91, 93, 95, 98–188; вул.Шевченка: 104–104 к.3, 114, 114 к.2–114 к.4;</t>
  </si>
  <si>
    <t>вул.Об’їжджа, 123, м.Ніжин, Чернігівська обл., 16600 (ЗОШ №15, вестибюль на першому поверсі)</t>
  </si>
  <si>
    <t>вул.Незалежності, 5А, м.Ніжин, Чернігівська обл., 16600 (Ніжинський професійний аграрний ліцей, навчальний корпус №1, хол першого поверху)</t>
  </si>
  <si>
    <t>м.Ніжин – вул.Герцена, вул.Друзів, вул.М. Ващенка, вул.Незалежності: 9, 29–29А, 31–54;</t>
  </si>
  <si>
    <t>вул.Незалежності, 5А, м.Ніжин, Чернігівська обл., 16600 (Ніжинський професійний аграрний ліцей, навчальний корпус №1, спортивна зала)</t>
  </si>
  <si>
    <t>м.Ніжин – вул.Василівська: 56–199; вул.Василя Стуса, вул.Воронова, вул.Ковпака, вул.Курилівська: 1–60; вул.Лисянського, вул.Малиновського, вул.Ніжинозерська, вул.Попова, вул.Радіщева, вул.Рєпіна, вул.Степова, вул.Супутників, вул.Тімірязєва, вул.Шекерогринівська, пров.Вишневий, пров.Пархомівський, пров.Пересічний</t>
  </si>
  <si>
    <t>вул.Шекерогринівська, 54А, м.Ніжин, Чернігівська обл., 16600 (школа №14, вестибюль, 1-й поверх)</t>
  </si>
  <si>
    <t>м.Ніжин – вул.Б.Хмельницького, вул.Гончарна, вул.Купецька, вул.Кушакевичів, вул.Небесної сотні, вул.Некрасова, вул.Ніжатинська: 1–19, 21, 23, 25–31, 35А–37; вул.Покровська, вул.Пряма, вул.Слов’янська, вул.Студентства, вул.Успенська, пров.Зелений, пров.Короткий, пров.Тупий</t>
  </si>
  <si>
    <t>вул.Студентства, 2А, м.Ніжин, Чернігівська обл., 16600 (Ніжинський медичний коледж, актова зала)</t>
  </si>
  <si>
    <t>м.Ніжин – вул.Василівська: 1–55; вул.Весняна, вул.Гулака - Артемовського, вул.Енгельса, вул.Кирпоноса, вул.Конституції, вул.Короленка, вул.Крилова, вул.Кунашівська: 1–44, 46, 48–50; вул.Л. Губіної, вул.М. Заньковецької, вул.Миколаївська, вул.Мічуріна, вул.Молодогвардійців, вул.Павлівська, вул.Пилипа Морачевського, вул.Філатова, вул.Франка: 1–89Г; вул.Ціолковського, вул.Червона Гребля, вул.Шевченка в/ч А4558, пров.Березневий, пров.Виноградний, пров.Квітневий, пров.Лютневий, пров.Стасів, пров.Український</t>
  </si>
  <si>
    <t>вул.Франка, 22, м.Ніжин, Чернігівська обл., 16600 (ЗОШ № 12, спортивна зала)</t>
  </si>
  <si>
    <t>м.Ніжин – вул.Абрикосова, вул.Герої Крут, вул.Декабристів, вул.Красносільського, вул.Кунашівська: 45, 47, 51–180; вул.Малишка, вул.Мигалівська, вул.Молодіжна, вул.О. Вишні, вул.Однорядна, вул.Пашківська, вул.Переяслівська, вул.Рилєєва, вул.Рівності, вул.Сергія Рябухи, вул.Соколова, вул.Старокунашівська, вул.Франка: 90–288; пров.Лисивців, пров.Травневий, пров.Червневий, Колгосп Подвойського</t>
  </si>
  <si>
    <t>вул.Мигалівська, 15, м.Ніжин, Чернігівська обл., 16600 (ЗОШ №6, вестибюль)</t>
  </si>
  <si>
    <t>м.Ніжин – вул.Березанська: 9–157Б; вул.Журавська, вул.Зикова, вул.Івана Горбачевського, вул.Карбишева, вул.Ковалівська, вул.Л. Толстого, вул.Лесі Українки, вул.Липіврізька, вул.Микола Петровського, вул.Нахімова, вул.Редькінська, вул.Трудова, вул.Тургенєва, вул.Чайковського, вул.Шепелівська, вул.Шолом Алейхема, пров.Будівельний, пров.Дорожний, пров.Липіврізький</t>
  </si>
  <si>
    <t>вул.Редькінська, 18, м.Ніжин, Чернігівська обл., 16600 (Ніжинська зразкова автомобільна школа, актова зала)</t>
  </si>
  <si>
    <t>м.Ніжин – вул.Академіка Лавровського, вул.Березанська: 1–8В; вул.Бондарська, вул.Бородіна, вул.Братів Зосим, вул.Гімназійна, вул.Кутузова, вул.Ломоносова, вул.Михайла Драгоманова, вул.Московська: 1–20, 27А–36А, 39–40Б, 47, 57Г, 65, 68, 70Б, 73; вул.Полковника Обідовського, вул.Преображенська, вул.Тернавіотів, вул.Уненізька, вул.Фурманська, набережна Вороб’ївська, пров.Заводський, пров.Прорізний, пров.Річний</t>
  </si>
  <si>
    <t>вул.Московська, 6А, м.Ніжин, Чернігівська обл., 16600 (Ніжинська гімназія №3, вестибюль на 2-му поверсі)</t>
  </si>
  <si>
    <t>м.Ніжин – вул.Академіка Амосова, вул.Московська: 21А, 37, 42–46, 48–54 к.2, 56, 72; вул.Широкомагерська: 1–51, 57, 59, 61–61А, 63, 67, 69, 71, 73, 79;</t>
  </si>
  <si>
    <t>вул.Московська, 21, м.Ніжин, Чернігівська обл., 16600 (Ніжинська центральна міська лікарня, адмінкорпус, актова зала)</t>
  </si>
  <si>
    <t>м.Ніжин – вул.Борзнянський шлях, вул.Гвардійська, вул.Георгія Полуботка, вул.Добросусідства, вул.К. Лібкнехта, вул.Корольова, вул.Космонавтів: 1–41, 42А; вул.Лермонтова, вул.Матросова, вул.Московська: 54А–54Г, 58–64А, 66, 70, 74–136; вул.Пантелеймона Куліша, вул.Рильського, вул.Чернігівська: 36–39, 41, 43–126А; вул.Ю. Брюховця, пров.Донський, пров.Липневий, пров.Лікарський, пров.Малий, пров.Новий, в/ч А1348</t>
  </si>
  <si>
    <t>вул.Чернігівська, 128, м.Ніжин, Чернігівська обл., 16600 (Виробниче управління комунального господарства, актова зала)</t>
  </si>
  <si>
    <t>м.Ніжин – вул.Богуна: 1–1 к.2; вул.Бузкова, вул.Воздвиженська: 3А; вул.Гетьмана Мазепи, вул.Горького, вул.Графська, вул.М. Катан, вул.Набережна, вул.Панфілова, вул.Сєченова, вул.У. Громової, вул.Чернігівська: 1–35, 40, 42; вул.Шевченка: 1; вул.Яворського, пл.Гоголя, пл.Івана Франка, пров.Інститутський, пров.Кільцевий</t>
  </si>
  <si>
    <t>вул.Графська, 2, м.Ніжин, Чернігівська обл., 16600 (Ніжинський державний університет імені Миколи Гоголя, Гоголівський корпус №1, к.109)</t>
  </si>
  <si>
    <t>м.Ніжин – вул.Богомольця, вул.В. Смолянчук, вул.Воздвиженська: 2–3, 3Б–142, 146, 148, 150–150Б; вул.Г. Солодовник, вул.Гайдамацька, вул.Гомельська, вул.Л. Шевцової, вул.Н. Власенко, вул.Полковника Розумовського, вул.Садова: 33, 35–35А, 38–72; вул.Театральна, вул.Черняхівського: 116–116А, 118–120, 122–122Б, 124–155; вул.Чкалова, вул.Шевченка: 3–4А, 11; вул.Широкомагерська: 52–56, 58, 60, 62, 64–66, 68, 70, 72–72А, 76–78, 80–83А, 85, 87, 89, 91, 93, 95, 97, 99, 101, 103, 105, 107, 109–109А, 111–119;</t>
  </si>
  <si>
    <t>вул.Воздвиженська, 9А, м.Ніжин, Чернігівська обл., 16600 (Ніжинська дитяча музична школа, актова зала, другий поверх)</t>
  </si>
  <si>
    <t>м.Ніжин – вул.Берегова, вул.Бобрицька, вул.Воздвиженська: 143–145, 147, 149, 151–271; вул.Гетьмана Орлика, вул.Грибоєдова, вул.Карнаухова, вул.Комарова, вул.Кручанська, вул.Мирна, вул.О. Десняка, вул.Околична, вул.Польова, вул.Радужна, вул.Резніченка, вул.Садова: 1–32, 34, 36; вул.Селянська, вул.У. Кармелюка, вул.Федерса, вул.Халтуріна, вул.Черняхівського: 6–115, 117, 121, 123; вул.Широкомагерська: 84, 86, 88, 90, 92, 94, 96, 98, 100, 102, 104, 106, 108, 110, 121–151; вул.Ю. Збанацького, вул.2-а Садова, пров.Вересневий, пров.1 Луговий, пров.2 Луговий, пров.3 Луговий</t>
  </si>
  <si>
    <t>вул.Воздвиженська, 72, м.Ніжин, Чернігівська обл., 16600 (ЗОШ №5, спортивна зала)</t>
  </si>
  <si>
    <t>вул.Євлашівська, 73, м.Ніжин, Чернігівська обл., 16600 (ЗОШ №11, актова зала-вестибюль)</t>
  </si>
  <si>
    <t>м.Ніжин – вул.Бєляєва, вул.Вадима Доброліжа, вул.Володимирська: 41–97; вул.Георгія Вульфа, вул.Глінки, вул.Єсеніна, вул.Є.Чернишової, вул.Західна, вул.Каталеївська, вул.Кооперативна, вул.Лесі Коцюби, вул.О. Шмідта, вул.Овдіївська: 144А–144В, 146А, 148, 152, 154, 156, 158, 160–160А, 162, 164, 166, 168–168Б, 170, 172, 174–176, 180, 182, 184, 186, 188–190, 192–336; вул.Самокиша, вул.Сергія Шишка, вул.Трушівська, вул.Челюскіна, вул.30 років Перемоги, вул.9-го Січня, пров.Курганський, пров.Лісовий, пров.Лозовий, пров.Таборний</t>
  </si>
  <si>
    <t>вул.Овдіївська, 227, м.Ніжин, Чернігівська обл., 16600 (ЗОШ №13, спортивна зала)</t>
  </si>
  <si>
    <t>м.Ніжин – вул.Космонавтів: 42, 42/1–90; вул.1-а Лінія, вул.2-а Лінія, вул.3-я Лінія, вул.4-а Лінія, вул.5-а Лінія, вул.6-а Лінія</t>
  </si>
  <si>
    <t>вул.Космонавтів, 90, м.Ніжин, Чернігівська обл., 16600 (спортивний комплекс, спортивна зала)</t>
  </si>
  <si>
    <t>Комунальний лікувально-профілактичний заклад "Варвинська центральна районна лікарня"</t>
  </si>
  <si>
    <t>вул.9 Травня, 2А, смт Варва, Варвинський р-н, Чернігівська обл., 17600</t>
  </si>
  <si>
    <t>Ніжинська центральна районна лікарня</t>
  </si>
  <si>
    <t>вул.Академіка Амосова, 1, м.Ніжин, Чернігівська обл., 16600</t>
  </si>
  <si>
    <t>Комунальний лікувально-профілактичний заклад "Носівська центральна районна лікарня імені Ф.Я.Примака"</t>
  </si>
  <si>
    <t>вул.Центральна, 53, м.Носівка, Носівський р-н, Чернігівська обл., 17100</t>
  </si>
  <si>
    <t>Срібнянська центральна районна лікарня Чернігівської області</t>
  </si>
  <si>
    <t>вул.Миру, 19, смт Срібне, Срібнянський р-н, Чернігівська обл., 17300</t>
  </si>
  <si>
    <t>Центральна міська лікарня імені Миколи Галицького</t>
  </si>
  <si>
    <t>вул.Московська, 21, м.Ніжин, Чернігівська обл., 16600</t>
  </si>
  <si>
    <t>м.Київ – вул.Архітектора Городецького, вул.Заньковецької, вул.Інститутська: 11А–13/4, 15/5, 17/5, 19–19В, 22/7–24/7; вул.Михайла Грушевського: 4–4Б, 14/1–16А; вул.Ольгинська, вул.Станіславського, вул.Хрещатик: 13, 15, 15/4, 17, 21; вул.Шовковична: 3–7А; пров.Музейний</t>
  </si>
  <si>
    <t>вул.Ольгинська, 2/4, м.Київ, 01001 (спеціалізована школа №94, хол, 2-й поверх)</t>
  </si>
  <si>
    <t>м.Київ – вул.Банкова, вул.Інститутська: 14, 16, 18–18Б, 20/8; вул.Круглоуніверситетська: 7–22; вул.Лютеранська: 3, 7/10–9/9, 11–11Б, 13, 15, 17–33; вул.Пилипа Орлика: 1/15, 9; вул.Хрещатик: 23, 25, 27, 27Б; вул.Шовковична: 30–36/7; пров.Козловського Івана</t>
  </si>
  <si>
    <t>пров.Козловського Івана, 3, м.Київ, 01024 (Український гуманітарний ліцей імені Т.Шевченка, вестибюль, 1-й поверх)</t>
  </si>
  <si>
    <t>м.Київ – вул.Академіка Богомольця, вул.Липська, вул.Пилипа Орлика: 6, 10–24/1; вул.Шовковична: 9–29; пров.Липський</t>
  </si>
  <si>
    <t>вул.Академіка Богомольця, 4, м.Київ, 01024 (Інститут фізіології імені О.О.Богомольця, хол, 1-й поверх)</t>
  </si>
  <si>
    <t>вул.Лютеранська, 10, м.Київ, 01024 (гімназія №117, актова зала, 2-й поверх)</t>
  </si>
  <si>
    <t>м.Київ – пров.Виноградний, пров.Івана Мар’яненка: 7–11/12, 14; пров.Костя Гордієнка</t>
  </si>
  <si>
    <t>вул.Пилипа Орлика, 13, м.Київ, 01024 (ліцей №51, фойє, 1-й поверх)</t>
  </si>
  <si>
    <t>м.Київ – вул.Інститутська: 25–27/6; вул.Мечнікова: 11; вул.Михайла Грушевського: 9–9Б, 28/2–34/1; вул.Садова, пров.Івана Мар’яненка: 13; пров.Кріпосний, узвіз Кловський: 3–10, 12–12А, 14/24;</t>
  </si>
  <si>
    <t>вул.Михайла Грушевського, 30/1, м.Київ, 01021 (Центральний будинок офіцерів Збройних Сил України, кімната 117, 1-й поверх)</t>
  </si>
  <si>
    <t>м.Київ – вул.Івана Мазепи: 7–9, 11А–29; вул.Лаврська: 4–23; вул.Лейпцизька: 16; пров.Аскольдів</t>
  </si>
  <si>
    <t>вул.Лаврська, 2, м.Київ, 01010 (школа №90, вестибюль, 2-й поверх)</t>
  </si>
  <si>
    <t>м.Київ – вул.Івана Мазепи: 1–4/6, 10; вул.Левандовська, вул.Московська: 5–17/2; пров.Інженерний, пров.Іпсилантієвський</t>
  </si>
  <si>
    <t>вул.Московська, 3, м.Київ, 01010 (Центр художньої та технічної творчості "Печерськ", мала зала, 1-й поверх)</t>
  </si>
  <si>
    <t>пров.Бутишев провулок, 11, м.Київ, 01010 (гімназія №75, хол, 2-й поверх)</t>
  </si>
  <si>
    <t>м.Київ – вул.Гусовського: 1–4, 8/10, 12/7; вул.Панаса Мирного: 11; пров.Панаса Мирного, узвіз Кловський: 11, 13, 15–24;</t>
  </si>
  <si>
    <t>вул.Рибальська, 4, м.Київ, 01011 (спеціалізована школа №89, мала зала, 1-й поверх)</t>
  </si>
  <si>
    <t>м.Київ – вул.Гусовського: 11/11, 15; вул.Панаса Мирного: 1–10, 12–28А; вул.Рибальська</t>
  </si>
  <si>
    <t>вул.Панаса Мирного, 24, м.Київ, 01011 (гімназія №109, актова зала, 2-й поверх)</t>
  </si>
  <si>
    <t>м.Київ – вул.Генерала Алмазова: 1–9; вул.Лейпцизька: 2/37–6; вул.Михайла Омеляновича-Павленка: 19–19А; вул.Московська: 36–39, 42, 46/2; вул.Олександра Копиленка, вул.Різницька, вул.Цитадельна: 4/7, 6/8; пров.Євгена Гуцала: 4;</t>
  </si>
  <si>
    <t>вул.Рибальська, 4, м.Київ, 01011 (спеціалізована школа № 89, хол 1-й поверх, вхід з вулиці Різницької.)</t>
  </si>
  <si>
    <t>м.Київ – вул.Добровольчих батальйонів, вул.Козятинська, вул.Лаврська: 26–32; вул.Лейпцизька: 12–14; вул.Московська: 41/8, 45/1–45/1 (ВЧ ВІТІ НТУУ «КПІ»); вул.Набережно-Печерська дорога, вул.Радіальна, вул.Старонаводницька: 9, 17/2–47; пров.Йова Борецького, пров.Козятинський, пров.Михайла Реута, пров.Новонаводницький</t>
  </si>
  <si>
    <t>вул.Лейпцизька, 11А, м.Київ, 01015 (ліцей №171, їдальня, цокольний поверх)</t>
  </si>
  <si>
    <t>м.Київ – вул.Редутна, вул.Старонаводницька: 4–8Б, 12–15Г; вул.Цитадельна: 5/9, 7–9; пров.Редутний</t>
  </si>
  <si>
    <t>вул.Лейпцизька, 11А, м.Київ, 01015 (ліцей №171, коридор, 2-й поверх)</t>
  </si>
  <si>
    <t>м.Київ – вул.Гусовського: 4А; вул.Леоніда Первомайського, вул.Мечнікова: 7–10/2, 16–22А; узвіз Кловський: 14А–14Б; узвіз Печерський</t>
  </si>
  <si>
    <t>узвіз Печерський, 13А, м.Київ, 01021 (школа №134, вестибюль, 1-й поверх)</t>
  </si>
  <si>
    <t>м.Київ – бульв.Дружби Народів: 25, 27, 32–32А; бульв.Лесі Українки: 23–23А, 25–28, 36Б–36/10; вул.Бойчука Михайла: 2/34; вул.Болбочана Петра: 8–8А; вул.Верхня, вул.Джона Маккейна: 36;</t>
  </si>
  <si>
    <t>бульв.Лесі Українки, 32А, м.Київ, 01042 (школа №84, вестибюль, 1-й поверх)</t>
  </si>
  <si>
    <t>м.Київ – бульв.Марії Приймаченко: 1/27; вул.Джона Маккейна: 22, 30–32 к.ГУРТОЖИТОК, 35А; вул.Євгена Коновальця: 44–44А;</t>
  </si>
  <si>
    <t>вул.Джона Маккейна, 33, м.Київ, 01042 (Таврійський національний університет імені В.І. Вернадського, фойє, 1-й поверх)</t>
  </si>
  <si>
    <t>м.Київ – бульв.Марії Приймаченко: 5–6А, 8–8Б, 10; вул.Джона Маккейна: 20А, 22А; вул.Євгена Коновальця: 34–34 (ВЧ 2260.);</t>
  </si>
  <si>
    <t>вул.Джона Маккейна, 22А, м.Київ, 01042 (спеціалізована школа №181, вестибюль, 1-й поверх)</t>
  </si>
  <si>
    <t>м.Київ – вул.Бастіонна: 1/36–3/12, 5А–9, 11А, 13, 15; вул.Болсуновська, вул.Землянська, вул.Курганівська, вул.Мічуріна, вул.Омелютинська, вул.Пирятинська, вул.Ржищівська, вул.Тимірязівська: 1–20/2Б; пров.Бастіонний, пров.Землянський, пров.Курганівський, пров.Мічуріна, пров.Пирятинський, пров.Сафронівський</t>
  </si>
  <si>
    <t>вул.Бастіонна, 7, м.Київ, 01014 (школа №133, актова зала, 2-й поверх)</t>
  </si>
  <si>
    <t>м.Київ – вул.Буслівська, вул.Вільшанська, вул.Гастелло, вул.Добролюбова, вул.Дубенська, вул.Звіринецька: 2–64, 65А–92; вул.Лізи Чайкіної, вул.Миколи Соловцова, вул.Новоселицька, вул.Правобережна: 13–18; вул.Сорочинська, вул.Тимірязівська: 22–66; пров.Вільшанський, пров.Звіринецький, пров.Кленовий, пров.Новоселицький, пров.Сніжнянський, пров.Тимірязєвський, пров.Ясеневий</t>
  </si>
  <si>
    <t>вул.Тимірязівська, 36, м.Київ, 01014 (школа №5, вестибюль, 1-й поверх)</t>
  </si>
  <si>
    <t>м.Київ – бульв.Дружби Народів: 17А–17/5, 19А–24/2, 26/1, 28А–30/1; вул.Михайла Драгомирова: 6Б–7, 9, 15–20А; вул.Німанська: 2; вул.Підвисоцького: 3–3А, 6–6В;</t>
  </si>
  <si>
    <t>вул.Підвисоцького, 4Б, м.Київ, 01103 (дитяча клінічна лікарня №7, хол, 1-й поверх)</t>
  </si>
  <si>
    <t>м.Київ – вул.Бойчука Михайла: 3–7/11; вул.Видубицька, вул.Михайла Драгомирова: 2–5, 8, 10А–14; вул.Німанська: 3–10; вул.Підвисоцького: 5, 7;</t>
  </si>
  <si>
    <t>вул.Бастіонна, 7, м.Київ, 01014 (школа №133, спортзал, 2-й поверх)</t>
  </si>
  <si>
    <t>вул.Катерини Білокур, 3, м.Київ, 01014 (спеціалізована школа №88, вестибюль, 1-й поверх)</t>
  </si>
  <si>
    <t>м.Київ – вул.Бастіонна: 4, 10, 12, 14–14А, 16; вул.Бойчука Михайла: 1А–1/2, 9/12, 15–15Б, 19, 36; вул.Катерини Білокур, вул.Підвисоцького: 14–21;</t>
  </si>
  <si>
    <t>вул.Катерини Білокур, 3, м.Київ, 01014 (спеціалізована школа №88, вестибюль, 2-й поверх)</t>
  </si>
  <si>
    <t>м.Київ – вул.Бойчука Михайла: 21, 23–25А, 27, 29, 31, 33–34, 35, 37, 39, 41; вул.Кахи Бендукідзе, вул.Правобережна: 3–6;</t>
  </si>
  <si>
    <t>вул.Бойчука Михайла, 33, м.Київ, 01103 (гуртожиток, каб.3, 1-й поверх)</t>
  </si>
  <si>
    <t>м.Київ – вул.Бойчука Михайла: 26, 28–28А, 30–30А, 32А, 34А, 38А, 40А к.ГУРТОЖИТОК; вул.Звіринецька: 65; шосе Залізничне: 49;</t>
  </si>
  <si>
    <t>вул.Бойчука Михайла, 32, м.Київ, 01103 (Інститут декоративно-прикладного мистецтва та дизайну імені М.Бойчука, конгрес-хол, 1-й поверх)</t>
  </si>
  <si>
    <t>м.Київ – бульв.Дружби Народів: 4/6, 6А, 8А, 14–14-16; вул.Баришівська, вул.Верхньогірська, вул.Лубенська, вул.Мендєлєєва, вул.Олександра Матросова, вул.Остапа Вишні, вул.Ромоданівська, вул.Тиха, вул.Товарна, вул.Чорногірська, вул.Яготинська, пров.Пішохідний, пров.Філатова, шосе Залізничне: 2–5В;</t>
  </si>
  <si>
    <t>бульв.Дружби Народів, 12Б, м.Київ, 01103 (спеціалізована школа №80, актова зала, 1-й поверх)</t>
  </si>
  <si>
    <t>м.Київ – бульв.Дружби Народів: 3–3Б, 6, 6Б–8, 9–13, 18/7; вул.Джона Маккейна: 10, 12, 14, 16–20; вул.Філатова: 10А; вул.Чеська: 9;</t>
  </si>
  <si>
    <t>бульв.Дружби Народів, 12Б, м.Київ, 01103 (спеціалізована школа №80, фойє, 2-й поверх)</t>
  </si>
  <si>
    <t>м.Київ – бульв.Лесі Українки: 2–8, 10–10А, 12, 14А; вул.Госпітальна, вул.Мечнікова: 4–6; пров.Госпітальний</t>
  </si>
  <si>
    <t>бульв.Лесі Українки, 8, м.Київ, 01133 (Санітарно-епідеміологічна станція, актова зала, 1-й поверх)</t>
  </si>
  <si>
    <t>м.Київ – бульв.Лесі Українки: 9–9В, 11–11А, 13, 15–15А; вул.Арсенальна, вул.Генерала Алмазова: 14; вул.Ковніра Степана, вул.Лєскова, вул.Немировича-Данченка, пров.Арсенальний, пров.Євгена Гуцала: 3, 5;</t>
  </si>
  <si>
    <t>вул.Немировича-Данченка, 2, м.Київ, 01133 (Київський національний університет технологій та дизайну, корпус №4, хол актової зали, 1-й поверх)</t>
  </si>
  <si>
    <t>м.Київ – бульв.Лесі Українки: 24–24Б; вул.Болбочана Петра: 1; вул.Євгена Коновальця: 34А–35, 37; вул.Новогоспітальна, пров.Лабораторний: 22–60;</t>
  </si>
  <si>
    <t>пров.Лабораторний, 24, м.Київ, 01133 (Центр культурного, спортивного розвитку дітей, юнацтва та молоді "АРТ", каб.5, 1-й поверх)</t>
  </si>
  <si>
    <t>м.Київ – вул.Євгена Коновальця: 21–26А, 29, 31–32Е, 36А–36Е; тупик Тверський: 6/8;</t>
  </si>
  <si>
    <t>вул.Євгена Коновальця, 36А, м.Київ, 01133 (гуртожиток, актова зала, 1-й поверх)</t>
  </si>
  <si>
    <t>м.Київ – бульв.Лесі Українки: 14, 16–21, 28А; бульв.Марії Приймаченко: 7, 9; вул.Євгена Коновальця: 27–27А, 29А;</t>
  </si>
  <si>
    <t>бульв.Лесі Українки, 25, м.Київ, 01133 (Київський військовий ліцей імені Івана Богуна, фойє, 1-й поверх)</t>
  </si>
  <si>
    <t>м.Київ – бульв.Лесі Українки: 21А–21Б, 29–30Б; вул.Болбочана Петра: 4–6А; вул.Джона Маккейна: 38–43; вул.Чигоріна: 16, 18, 55–61А;</t>
  </si>
  <si>
    <t>бульв.Лесі Українки, 32А, м.Київ, 01042 (школа №84, їдальня, 2-й поверх)</t>
  </si>
  <si>
    <t>м.Київ – вул.Глазунова: 4/47; вул.Джона Маккейна: 20Б, 26–28/25, 34, 35Б, 37–37А; вул.Іоанна Павла II: 13–23/35; вул.Миколи Раєвського: 23А–34; вул.Чеська: 1/22–6; вул.Чигоріна: 2, 4–4А, 49;</t>
  </si>
  <si>
    <t>вул.Іоанна Павла II, 14/21, м.Київ, 01042 (спеціалізована школа №47, вестибюль, 1-й поверх)</t>
  </si>
  <si>
    <t>м.Київ – вул.Велика Васильківська: 9/2, 17, 17А, 17Б, 17В, 23, 23А, 23Б, 25, 25А, 25Б, 27, 29, 33, 35, 37, 41, 43, 45, 47, 47В, 49, 51; вул.Еспланадна, вул.Рогнідинська, вул.Саксаганського: 5, 7, 9, 12А, 12Б, 13, 13В, 13Г, 13/42, 15; вул.Шота Руставелі</t>
  </si>
  <si>
    <t>вул.Шота Руставелі, 47, м.Київ, 01001 (школа №78, атріум школи, 1-й поверх)</t>
  </si>
  <si>
    <t>м.Київ – вул.Велика Васильківська: 63, 67/7, 71, 79, 81, 85-87, 89, 91, 93, 95, 97, 101, 111/113; вул.Ділова: 1/2, 2Б, 4, 6, 16; вул.Лабораторна: 8, 11, 11А; вул.Предславинська: 12–31/11;</t>
  </si>
  <si>
    <t>вул.Велика Васильківська, 73, м.Київ, 03150 (Київський національний лінгвістичний університет, хол, 1-й поверх)</t>
  </si>
  <si>
    <t>м.Київ – вул.Євгена Коновальця: 3–18, 33; вул.Літня, вул.Тютюнника Василя: 5–22-26; пров.Лабораторний: 4–7;</t>
  </si>
  <si>
    <t>вул.Тютюнника Василя, 9, м.Київ, 03150 (Київський геологорозвідувальний технікум, хол, 2-й поверх)</t>
  </si>
  <si>
    <t>м.Київ – вул.Єжи Гедройця: 2, 6; вул.Івана Федорова: 1, 2А, 3, 6, 6А, 9; вул.Ковпака: 3–4; вул.Предславинська: 34–49; вул.Тютюнника Василя: 32, 40;</t>
  </si>
  <si>
    <t>вул.Івана Федорова, 2, м.Київ, 03150 (гімназія №32, хол, 1-й поверх)</t>
  </si>
  <si>
    <t>м.Київ – вул.Велика Васильківська: 129, 131, 145/1; вул.Джона Маккейна: 1–9, 11, 13/2, 15; вул.Ковпака: 17; вул.Предславинська: 51–57; вул.Тютюнника Василя: 37/1; вул.Філатова: 1/22–2/1;</t>
  </si>
  <si>
    <t>вул.Предславинська, 30А, м.Київ, 03150 (гімназія №56, спортивна зала, 1-й поверх)</t>
  </si>
  <si>
    <t>м.Київ – вул.Глазунова: 2/4–3, 7–13; вул.Іоанна Павла II: 4/6–11; вул.Миколи Раєвського: 3–22; вул.Саперне Поле, вул.Тютюнника Василя: 47–58/1; вул.Чигоріна: 3, 5–15, 17, 19–43; тупик Тверський: 7–10;</t>
  </si>
  <si>
    <t>вул.Іоанна Павла II, 17, м.Київ, 01042 (Київський технікум електронних приладів, вестибюль, 1-й поверх)</t>
  </si>
  <si>
    <t>м.Київ – вул.Амосова Миколи: 2–4; вул.Божків Яр, вул.Гайова, вул.Зенітна, вул.Клінічна, вул.Над’ярна, вул.Нечуя-Левицького, вул.Семенівська, вул.Солом’янська: 39; вул.Траншейна, вул.Шпильова, вул.Яслинська, пров.Клінічний</t>
  </si>
  <si>
    <t>вул.Клінічна, 25, м.Київ, 03141 (Інститут цукрових буряків, коридор)</t>
  </si>
  <si>
    <t>м.Київ – вул.Гаврилюка, вул.Заломова Петра, вул.Кобилянської Ольги, вул.Лукаша Миколи, вул.Народна: 3–50/17; вул.Саврасова, вул.Солом’янська: 32–34, 36, 38; вул.Університетська: 26–36; пров.Кобилянської Ольги, пров.Новонародний, пров.Оборонний, пров.Устинівський</t>
  </si>
  <si>
    <t>м.Київ – вул.Володимира Брожка: 70, 74, 76, 80, 82, 84, 88, 90, 92, 94, 94А, 96, 98, 98А, 104/1, 106, 108, 110/47, 114; вул.Дежнєва, вул.Куп’янська, вул.Лисичанська, вул.Медвинська, вул.Монтажників, вул.Травнева, пров.Дежнєва, пров.Лисичанський, пров.Травневий</t>
  </si>
  <si>
    <t>вул.Монтажників, 97, м.Київ, 03069 (ВАТ АК "Київводоканал", коридор)</t>
  </si>
  <si>
    <t>м.Київ – вул.Володимира Брожка: 120, 122, 124, 126, 128, 130, 136, 138; вул.Добросусідська, вул.Заповітна, вул.Згурівська, вул.Кайсарова, вул.Каменярів, вул.Колоскова, вул.Кринична, вул.Кругла, вул.Крутогірна, вул.Луганська, вул.Мостова, вул.Охтирська, вул.Похила, вул.Пржевальського, вул.Рибна, вул.Сигнальна, вул.Словечанська, вул.Сумська, вул.Федьковича, вул.Червона, вул.Яблунева, вул.Ясна, пров.Добросусідський, пров.Заповітний, пров.Каменярів, пров.Мостовий, пров.Рибний, пров.Федьковича, пров.Червоний, пров.Яблуневий, пров.Ясний, просп.Лобановського Валерія: 73, 75, 77, 79, 81, 83, 84, 85, 87, 88, 90, 91, 93, 95, 96, 97, 98, 99, 100, 102, 112;</t>
  </si>
  <si>
    <t>вул.Каменярів, 32, м.Київ, 03138 (школа №121, актова зала)</t>
  </si>
  <si>
    <t>м.Київ – вул.Головка Андрія: 12–25; вул.Народна: 54А(2428); вул.Преображенська: 24–26, 28–40; просп.Лобановського Валерія: 39Б, 53, 55, 57;</t>
  </si>
  <si>
    <t>вул.Головка Андрія, 25, м.Київ, 03110 (музична школа №15, актова зала)</t>
  </si>
  <si>
    <t>м.Київ – вул.Азовська, вул.Гаріна Бориса, вул.Громової Уляни, вул.Донська, вул.Кишинівська, вул.Можайська, вул.Олексіївська: 20–37; вул.Пироговського Олександра: 8; вул.Радченка Петра, вул.«Совки» радгосп, просп.Лобановського Валерія: 41, 58/2, 59, 60, 60/2, 61А, 62, 63А, 64, 65, 66, 67/23, 68, 68/2, 69, 71, 72, 74, 76/15, 78, 80;</t>
  </si>
  <si>
    <t>просп.Лобановського Валерія, 51, м.Київ, 03110 (НДІ будівельного виробництва Мінрегіонбуду, конференційна зала)</t>
  </si>
  <si>
    <t>м.Київ – вул.Архітекторська, вул.Василівська, вул.Гайсинська, вул.Головка Андрія: 1–6, 27–31; вул.Оборонна, вул.Пироговського Олександра: 3, 19 к.1; вул.Преображенська: 27; вул.Солом’янська: 20–20В; вул.Університетська: 1/17–16; пров.Гучний, пров.Донський, пров.Народний, пров.Теремківський</t>
  </si>
  <si>
    <t>вул.Преображенська, 17, м.Київ, 03110 (школа №43, фойє)</t>
  </si>
  <si>
    <t>вул.Преображенська, 17, м.Київ, 03110 (школа №43, спортивна зала каб.12)</t>
  </si>
  <si>
    <t>м.Київ – вул.Василя Барки, вул.Златопільська: 3–4К; вул.Озерна (Солом’янка), вул.Олексіївська: 3–3А, 5; вул.Пироговського Олександра: 16–16А; вул.Преображенська: 16, 20/6, 22/9;</t>
  </si>
  <si>
    <t>вул.Преображенська, 25, м.Київ, 03110 (ДП ДПІ "Дніпроверф", хол)</t>
  </si>
  <si>
    <t>м.Київ – вул.Златопільська: 2; вул.Пироговського Олександра: 4–6; вул.Солом’янська: 10–18А, 22; пров.Новодачний</t>
  </si>
  <si>
    <t>вул.Солом’янська, 7, м.Київ, 03110 (Державний університет інформаційно-комунікаційних технологій, хол)</t>
  </si>
  <si>
    <t>м.Київ – вул.Зеленогірська, просп.Лобановського Валерія: 4А, 4Б, 4В, 4Г, 4Ж, 6А, 6В, 6Г, 6Д, 12, 14, 18, 26, 28А, 28/25, 32, 34, 35, 36, 37, 39А, 46, 52;</t>
  </si>
  <si>
    <t>просп.Лобановського Валерія, 6, м.Київ, 03037 (Ліцей №144 ім. Г.Ващенка, рекреація)</t>
  </si>
  <si>
    <t>м.Київ – вул.Кривоноса Максима: 4, 6; вул.Освіти: 3А–5, 7–12/1, 16–22/8; просп.Лобановського Валерія: 10;</t>
  </si>
  <si>
    <t>вул.Освіти, 5, м.Київ, 03037 (Гуртожиток Київського національного університету будівництва і архітектури, вестибюль)</t>
  </si>
  <si>
    <t>м.Київ – вул.Братів Зерових: 14А–25; вул.Космодем’янської Зої, вул.Кривоноса Максима: 10, 12–29; просп.Лобановського Валерія: 23, 27, 29, 31, 33;</t>
  </si>
  <si>
    <t>вул.Освіти, 6, м.Київ, 03037 (Інститут історичної освіти НПУ імені М.П.Драгоманова, хол)</t>
  </si>
  <si>
    <t>м.Київ – вул.Братів Зерових: 2А–4/6; вул.Кривоноса Максима: 5/1, 7, 11; вул.Освіти: 14А; вул.Преображенська: 1–8Б; вул.Солом’янська: 4/2; пров.Кривоноса Максима</t>
  </si>
  <si>
    <t>вул.Преображенська, 5/2, м.Київ, 03037 (Державний науково-дослідний інститут будівельних конструкцій, актова зала)</t>
  </si>
  <si>
    <t>м.Київ – вул.Антонова Авіаконструктора: 2/32 к.8, 2/32(А-2250)–3, 7, 9, 11, 13; вул.Левка Мацієвича: 2/4; вул.Освіти: 6А; просп.Повітрофлотський: 34, 36, 38;</t>
  </si>
  <si>
    <t>просп.Повітрофлотський, 31, м.Київ, 03037 (Головний учбовий корпус КНУБІА, вестибюль)</t>
  </si>
  <si>
    <t>м.Київ – бульв.Чоколівський: 4–8, 10; вул.Вузівська, просп.Лобановського Валерія: 3, 5, 5А, 7/2, 9/1, 15/7; просп.Повітрофлотський: 33/2, 35А, 37–37А, 42, 46, 48/2;</t>
  </si>
  <si>
    <t>просп.Повітрофлотський, 35, м.Київ, 03037 (Київський електромеханічний ліцей, хол)</t>
  </si>
  <si>
    <t>вул.Вінницька, 10, м.Київ, 03151 (Київський транспортно-технологічний коледж КДАВТ, актова зала)</t>
  </si>
  <si>
    <t>м.Київ – вул.Ернста: 2–12; просп.Повітрофлотський: 43–45, 47, 51, 53–55, 74–84;</t>
  </si>
  <si>
    <t>м.Київ – вул.Сурикова, просп.Повітрофлотський: 20/1–23, 24(3030)–25;</t>
  </si>
  <si>
    <t>просп.Повітрофлотський, 22, м.Київ, 03049 (гімназія №178, спортивна зала)</t>
  </si>
  <si>
    <t>м.Київ – вул.Ернста: 16–16В; вул.Пулюя Івана: 1–2;</t>
  </si>
  <si>
    <t>вул.Пулюя Івана, 3Б, м.Київ, 03048 (гімназія "Міленіум" №318, хол, 1-й поверх, праве крило)</t>
  </si>
  <si>
    <t>м.Київ – вул.Кадетський Гай: 6–11;</t>
  </si>
  <si>
    <t>вул.Пулюя Івана, 3Б, м.Київ, 03048 (гімназія "Міленіум" №318, хол, 1-й поверх, ліве крило)</t>
  </si>
  <si>
    <t>м.Київ – вул.Кадетський Гай: 3; вул.Пулюя Івана: 3–5Б;</t>
  </si>
  <si>
    <t>вул.Пулюя Івана, 3Б, м.Київ, 03048 (гімназія "Міленіум" №318, спортивна зала)</t>
  </si>
  <si>
    <t>м.Київ – вул.Липківського Василя Митрополита: 16, 18–18В, 24, 26, 28–30, 32, 34; вул.Патріарха Мстислава Скрипника: 13–40А; вул.Стадіонна: 6А;</t>
  </si>
  <si>
    <t>пров.Платонівський, 3, м.Київ, 03035 (спеціалізована школа №7 імені М.Т.Рильського, вестибюль)</t>
  </si>
  <si>
    <t>м.Київ – вул.Агітаторська, вул.Волгоградська: 15; вул.Громадська, вул.Докучаєвська, вул.Дружня, вул.Кондукторська, вул.Локомотивна, вул.Неходи Івана, вул.Організаторська, вул.Привітна, вул.Провідницька, вул.Радісна, вул.Федосєєва</t>
  </si>
  <si>
    <t>вул.Волгоградська, 1/2, м.Київ, 03141 (школа №60, вестибюль)</t>
  </si>
  <si>
    <t>м.Київ – вул.Амосова Миколи: 5–14; вул.Городня, вул.Грінченка Миколи, вул.Нововокзальна, вул.Протасів Яр, пров.Докучаєвський</t>
  </si>
  <si>
    <t>вул.Грінченка Миколи, 2/1, м.Київ, 03038 (ПАТ "Трикотажна фабрика "Роза"", вестибюль)</t>
  </si>
  <si>
    <t>м.Київ – вул.Енергетиків, вул.Кудряшова: 3, 5А, 7–10, 71–85; вул.Кучмин Яр, вул.Липківського Василя Митрополита: 13; вул.Проценко Людмили, вул.Роздільна, пров.Енергетиків, пров.Кудряшова</t>
  </si>
  <si>
    <t>вул.Кудряшова, 12/14, м.Київ, 03035 (школа №221, вестибюль)</t>
  </si>
  <si>
    <t>м.Київ – вул.Кудряшова: 2, 4–5, 6, 16–24А; вул.Липківського Василя Митрополита: 3–11, 14/18;</t>
  </si>
  <si>
    <t>вул.Кудряшова, 12/14, м.Київ, 03035 (школа №221, хол)</t>
  </si>
  <si>
    <t>м.Київ – вул.Волгоградська: 27–37;</t>
  </si>
  <si>
    <t>вул.Волгоградська, 23, м.Київ, 03141 (спеціалізована школа №187, коридор)</t>
  </si>
  <si>
    <t>м.Київ – вул.Волгоградська: 21–25А, 39–41А; вул.Солом’янська: 37, 41–41 к.2;</t>
  </si>
  <si>
    <t>м.Київ – вул.Волгоградська: 12, 14, 16, 18; вул.Солом’янська: 19, 21, 23–31, 35;</t>
  </si>
  <si>
    <t>вул.Волгоградська, 23, м.Київ, 03141 (спеціалізована школа №187, вестибюль 1-й поверх)</t>
  </si>
  <si>
    <t>м.Київ – вул.Богданівська, вул.Гладківська, вул.Стадіонна: 3А, 8–13, 19–21/1; пров.Богданівський, просп.Повітрофлотський: 11/15, 17, 19;</t>
  </si>
  <si>
    <t>вул.Стадіонна, 2/10, м.Київ, 03049 (Київський коледж будівництва, архітектури та дизайну, фойє)</t>
  </si>
  <si>
    <t>м.Київ – вул.Брюлова, вул.Вокзальна, вул.Огієнка Івана, просп.Повітрофлотський: 1–6*(А-0178), 6(ЦЗСД)–10, 12;</t>
  </si>
  <si>
    <t>вул.Огієнка Івана, 19, м.Київ, 03049 (Державний економіко-технологічний університет транспорту, вестибюль)</t>
  </si>
  <si>
    <t>м.Київ – вул.Архітектора Кобелєва: 4/6–5; вул.Платонівська, просп.Повітрофлотський: 6*(ГПУ)–6*(ГШ)(А-Л);</t>
  </si>
  <si>
    <t>вул.Архітектора Кобелєва, 1/5, м.Київ, 03049 (Вище професійне училище залізничного транспорту, актова зала)</t>
  </si>
  <si>
    <t>м.Київ – вул.Архітектора Кобелєва: 6–8; просп.Повітрофлотський: 6*(ГШ)(М-Я);</t>
  </si>
  <si>
    <t>м.Київ – вул.Кубанська, вул.Липківського Василя Митрополита: 15, 17, 19–23, 25, 27/5, 31, 33–33А, 37А–37В;</t>
  </si>
  <si>
    <t>вул.Липківського Василя Митрополита, 35, м.Київ, 03035 (Міністерство екології та природних ресурсів України, орхуський центр)</t>
  </si>
  <si>
    <t>вул.Кавказька, 10, м.Київ, 03035 (спеціалізована школа №115, вестибюль)</t>
  </si>
  <si>
    <t>м.Київ – вул.Генерала Шаповала, вул.Липківського Василя Митрополита: 35А–37, 39–43; вул.Солом’янська: 3А, 6В–8; пров.Рощинський</t>
  </si>
  <si>
    <t>вул.Липківського Василя Митрополита, 36, м.Київ, 03035 (Інститут інноваційних технологій і змісту освіти, актова зала)</t>
  </si>
  <si>
    <t>м.Київ – вул.Володимирська: 19, 19А; вул.Костьольна, вул.Михайлівська, вул.Тарасової Алли, вул.Трьохсвятительська, вул.Хрещатик: 4, 8, 8Б, 10, 10В, 32Б;</t>
  </si>
  <si>
    <t>вул.Трьохсвятительська, 4, м.Київ, 01001 (Інститут імені В.М.Корецького, хол, 2-й поверх)</t>
  </si>
  <si>
    <t>м.Київ – вул.Грінченка Бориса, вул.Іринінська, вул.Паторжинського, вул.Прорізна: 4–23; вул.Пушкінська: 2-4/7; вул.Софіївська, пров.Михайлівський, пров.Шевченка Тараса</t>
  </si>
  <si>
    <t>вул.Прорізна, 14, м.Київ, 01034 (гімназія №48, хол, 1-й поверх)</t>
  </si>
  <si>
    <t>м.Київ – вул.Володимирська: 26(АДПС 2451), 33(К1410), 33(Е6133), 37, 38, 40, 40/2, 47, 48, 48А; вул.Золотоворітська, вул.Мала Житомирська, вул.Малопідвальна, вул.Рейтарська: 4–13, 17, 19, 21; вул.Ярославів Вал: 1–11, 14–14Г, 16, 20;</t>
  </si>
  <si>
    <t>вул.Прорізна, 19А, м.Київ, 01034 (школа №57, вестебюль, 1-й поверх)</t>
  </si>
  <si>
    <t>м.Київ – бульв.Шевченка Тараса: 1Б–6, 10; вул.Прорізна: 3; вул.Пушкінська: 1-3/5, 5–25, 36; вул.Хмельницького Богдана: 5–12-14;</t>
  </si>
  <si>
    <t>вул.Пушкінська, 22, м.Київ, 01004 (Університет імені Богомольця, хол, 1-й поверх)</t>
  </si>
  <si>
    <t>м.Київ – бульв.Шевченка Тараса: 9/28, 11; вул.Велика Васильківська: 2, 6, 12, 14, 16, 18, 20; вул.Льва Толстого: 8А; вул.Пушкінська: 31А–33А, 37–45/2; вул.Терещенківська</t>
  </si>
  <si>
    <t>вул.Володимирська, 58, м.Київ, 01033 (Університет імені Тараса Шевченка, хол, 1-й поверх)</t>
  </si>
  <si>
    <t>м.Київ – вул.Володимирська: 45, 49А, 51-53; вул.Леонтовича, вул.Лисенка, вул.Франка Івана: 3, 7, 9–11, 13–15, 17, 25/40, 27; вул.Хмельницького Богдана: 21–32, 36, 42/32, 26В1–26В2;</t>
  </si>
  <si>
    <t>вул.Леонтовича, 11, м.Київ, 01030 (Київський коледж зв’язку, хол, 1-й поверх)</t>
  </si>
  <si>
    <t>м.Київ – бульв.Шевченка Тараса: 18–27Б; вул.Жилянська: 104/24, 114, 116А, 118, 120Б; вул.Льва Толстого: 8, 16, 22; вул.Назарівська, вул.Саксаганського: 88, 90, 92, 92/94, 102, 102А, 102Б, 104, 106, 108, 109, 110, 112, 113А, 115В, 117, 118, 121, 123, 125, 127, 129А, 129Б, 129В, 131А, 131Б, 147; вул.Симона Петлюри, вул.Старовокзальна: 7А–9В;</t>
  </si>
  <si>
    <t>вул.Саксаганського, 100, м.Київ, 01032 (Центральна районна поліклініка, хол, 1-й поверх)</t>
  </si>
  <si>
    <t>м.Київ – бульв.Марії Приймаченко: 2–4; вул.Євгена Коновальця: 38–38 (ВЧ 3066);</t>
  </si>
  <si>
    <t>вул.Іоанна Павла II, 14/21, м.Київ, 01042 (спеціалізована школа №47, каб.№1, праве крило цокольного поверху)</t>
  </si>
  <si>
    <t>Центральний госпіталь Військово-медичного управління Служби безпеки України</t>
  </si>
  <si>
    <t>вул.Липська, 11, м.Київ, 01021</t>
  </si>
  <si>
    <t>Олександрівська клінічна лікарня м.Києва</t>
  </si>
  <si>
    <t>вул.Шовковична, 39/1, м.Київ, 01601</t>
  </si>
  <si>
    <t>Київський міський пологовий будинок № 1</t>
  </si>
  <si>
    <t>вул.Арсенальна, 5, м.Київ, 01011</t>
  </si>
  <si>
    <t>Київська міська клінічна лікарня № 12</t>
  </si>
  <si>
    <t>вул.Професора Підвисоцького, 4, м.Київ, 01103</t>
  </si>
  <si>
    <t>Дитяча клінічна лікарня № 7 Печерського району</t>
  </si>
  <si>
    <t>вул.Підвисоцького, 4Б, м.Київ, 01133</t>
  </si>
  <si>
    <t>Головний військово-медичний клінічний центр "Головний військовий клінічний госпіталь Міністерства оборони України"</t>
  </si>
  <si>
    <t>вул.Госпітальна, 18, м.Київ, 01133</t>
  </si>
  <si>
    <t>Київська міська клінічна лікарня № 17 (пульмонологічна)</t>
  </si>
  <si>
    <t>пров.Лабораторний, 18, м.Київ, 01133</t>
  </si>
  <si>
    <t>Перинатальний центр міста Києва</t>
  </si>
  <si>
    <t>вул.Предславинська, 9, м.Київ, 03150</t>
  </si>
  <si>
    <t>Державна установа "Національний інститут фтизіатрії та пульмонології імені Ф.Г.Яновського" Національної академії медичних наук України</t>
  </si>
  <si>
    <t>вул.Амосова Миколи, 10, м.Київ, 03110</t>
  </si>
  <si>
    <t>Державна установа "Національний інститут серцево-судинної хірургії імені М.М.Амосова" Національної академії медичних наук України України</t>
  </si>
  <si>
    <t>вул.Амосова Миколи, 6, м.Київ, 03110</t>
  </si>
  <si>
    <t>Державний заклад "Всеукраїнський клінічний медико-реабілітаційний кардіохірургічний центр Міністерства охорони здоров’я України"</t>
  </si>
  <si>
    <t>вул.Амосова Миколи, 8, м.Київ, 03110</t>
  </si>
  <si>
    <t>Київська міська клінічна лікарня №4</t>
  </si>
  <si>
    <t>вул.Солом’янська, 17, м.Київ, 03110</t>
  </si>
  <si>
    <t>Київський міський пологовий будинок №5</t>
  </si>
  <si>
    <t>просп.Лобановського Валерія, 2, м.Київ, 03037</t>
  </si>
  <si>
    <t>Національний науковий центр "Інститут кардіології імені М.Д.Стражеска" Національної академії медичних наук України України</t>
  </si>
  <si>
    <t>вул.Народного Ополчення, 5, м.Київ, 03151</t>
  </si>
  <si>
    <t>Дорожня клінічна лікарня №2 станції Київ ДТГО "Південно-Західна залізниця"</t>
  </si>
  <si>
    <t>просп.Повітрофлотський, 9, м.Київ, 03049</t>
  </si>
  <si>
    <t>Дочірнє підприємство "Медичне науково-практичне об’єднання "Медбуд" Акціонерного товариства холдингової компанії "Київміськбуд"</t>
  </si>
  <si>
    <t>просп.Лобановського Валерія, 17, м.Київ, 03110</t>
  </si>
  <si>
    <t>Державна установа "Інститут епідеміології та інфекційних хвороб імені Л.В.Громашевського Національної академії медичних наук України"</t>
  </si>
  <si>
    <t>вул.Амосова Миколи, 5, м.Київ, 03038</t>
  </si>
  <si>
    <t>вул.Закревського Миколи, 11А, м.Київ, 02217 (школа №251, актова зала)</t>
  </si>
  <si>
    <t>м.Київ – просп.Маяковського Володимира: 4–4Г;</t>
  </si>
  <si>
    <t>вул.Закревського Миколи, 11А, м.Київ, 02217 (школа №251, вестибюль)</t>
  </si>
  <si>
    <t>вул.Закревського Миколи, 11А, м.Київ, 02217 (школа №251, спортзал)</t>
  </si>
  <si>
    <t>м.Київ – вул.Драйзера Теодора: 1/25, 3; вул.Закревського Миколи: 19–23А;</t>
  </si>
  <si>
    <t>вул.Закревського Миколи, 15Б, м.Київ, 02217 (школа №119, спортзал)</t>
  </si>
  <si>
    <t>м.Київ – вул.Закревського Миколи: 5А, 11–17;</t>
  </si>
  <si>
    <t>вул.Закревського Миколи, 15, м.Київ, 02217 (КП "Дирекція", актова зала)</t>
  </si>
  <si>
    <t>м.Київ – вул.Драйзера Теодора: 11А; просп.Маяковського Володимира: 12–14А;</t>
  </si>
  <si>
    <t>вул.Закревського Миколи, 15Б, м.Київ, 02217 (школа №119, вестибюль)</t>
  </si>
  <si>
    <t>м.Київ – вул.Драйзера Теодора: 9, 9Г, 11; просп.Маяковського Володимира: 14/13;</t>
  </si>
  <si>
    <t>вул.Закревського Миколи, 15Б, м.Київ, 02217 (школа №119, актова зала)</t>
  </si>
  <si>
    <t>м.Київ – вул.Драйзера Теодора: 5, 7; вул.Закревського Миколи: 27А–27/2;</t>
  </si>
  <si>
    <t>вул.Закревського Миколи, 29А, м.Київ, 02217 (ЖЕК №305, актова зала)</t>
  </si>
  <si>
    <t>м.Київ – вул.Драйзера Теодора: 2А, 4А, 6А, 8А–8Б, 9В; вул.Закревського Миколи: 29Б;</t>
  </si>
  <si>
    <t>вул.Закревського Миколи, 35Б, м.Київ, 02217 (школа №238, 1-й поверх)</t>
  </si>
  <si>
    <t>м.Київ – вул.Драйзера Теодора: 10; просп.Маяковського Володимира: 16А–16/12, 18;</t>
  </si>
  <si>
    <t>вул.Закревського Миколи, 35Б, м.Київ, 02217 (школа №238, коридор, 2-й поверх)</t>
  </si>
  <si>
    <t>м.Київ – просп.Маяковського Володимира: 20–20Г, 22А;</t>
  </si>
  <si>
    <t>вул.Закревського Миколи, 37Б, м.Київ, 02217 (школа №247, рекреація 1 поверх)</t>
  </si>
  <si>
    <t>м.Київ – просп.Маяковського Володимира: 22, 24–24Б, 26Б–30;</t>
  </si>
  <si>
    <t>вул.Закревського Миколи, 37Б, м.Київ, 02217 (школа №247, вестибюль)</t>
  </si>
  <si>
    <t>м.Київ – вул.Закревського Миколи: 31–33, 35А;</t>
  </si>
  <si>
    <t>вул.Закревського Миколи, 35Б, м.Київ, 02217 (школа №238, вестибюль)</t>
  </si>
  <si>
    <t>м.Київ – вул.Закревського Миколи: 35, 37–39А, 43;</t>
  </si>
  <si>
    <t>вул.Закревського Миколи, 37Б, м.Київ, 02217 (школа №247, рекреація 2-й поверх)</t>
  </si>
  <si>
    <t>м.Київ – вул.Закревського Миколи: 41А, 45–47А, 49А–49/1;</t>
  </si>
  <si>
    <t>вул.Закревського Миколи, 45Б, м.Київ, 02217 (школа №248, рекреація 1 поверх)</t>
  </si>
  <si>
    <t>м.Київ – вул.Закревського Миколи: 47Б; просп.Маяковського Володимира: 30А–32Д;</t>
  </si>
  <si>
    <t>вул.Закревського Миколи, 45Б, м.Київ, 02217 (школа №248, актова зала)</t>
  </si>
  <si>
    <t>м.Київ – вул.Сержа Лифаря: 1А–3Б; просп.Маяковського Володимира: 34–34А, 36/7;</t>
  </si>
  <si>
    <t>вул.Закревського Миколи, 45Б, м.Київ, 02217 (школа №248, спортзал)</t>
  </si>
  <si>
    <t>вул.Сержа Лифаря, 3А, м.Київ, 02222 (ЖЕК №305, актова зала, хол)</t>
  </si>
  <si>
    <t>м.Київ – вул.Сержа Лифаря: 8А; просп.Маяковського Володимира: 38/10–40;</t>
  </si>
  <si>
    <t>вул.Сержа Лифаря, 6, м.Київ, 02222 (школа №277, актова зала)</t>
  </si>
  <si>
    <t>м.Київ – бульв.Висоцького Володимира: 5; вул.Закревського Миколи: 55–59/1; вул.Сержа Лифаря: 4;</t>
  </si>
  <si>
    <t>вул.Сержа Лифаря, 6, м.Київ, 02222 (школа №277, коридор, 1-й поверх)</t>
  </si>
  <si>
    <t>м.Київ – вул.Братиславська: 6, 8, 8А, 10, 12, 18Б; вул.Мілютенка: 5А, 7А, 9А;</t>
  </si>
  <si>
    <t>вул.Мілютенка, 5, м.Київ, 02156 (школа №189, коридор, 1-й поверх)</t>
  </si>
  <si>
    <t>м.Київ – вул.Братиславська: 14, 16, 18, 18А, 20, 20А, 22, 24; вул.Шолом-Алейхема: 6;</t>
  </si>
  <si>
    <t>вул.Мілютенка, 5, м.Київ, 02156 (школа №189, коридор, 2-й поверх)</t>
  </si>
  <si>
    <t>м.Київ – вул.Мілютенка: 7, 9, 11А–11Б; вул.Шолом-Алейхема: 8–8А, 10А;</t>
  </si>
  <si>
    <t>вул.Мілютенка, 5Б, м.Київ, 02156 (школа №192, вестибюль)</t>
  </si>
  <si>
    <t>м.Київ – вул.Братиславська: 2, 4; вул.Кіото, вул.Мілютенка: 3;</t>
  </si>
  <si>
    <t>вул.Кіото, 11А, м.Київ, 02156 (ЖЕК №301, актова зала)</t>
  </si>
  <si>
    <t>м.Київ – вул.Матеюка Миколи: 5А–5Б; вул.Мілютенка: 10/1, 12–14А, 16, 18; вул.Шолом-Алейхема: 12;</t>
  </si>
  <si>
    <t>вул.Шолом-Алейхема, 16А, м.Київ, 02156 (школа №190, спортзал)</t>
  </si>
  <si>
    <t>м.Київ – вул.Шолом-Алейхема: 14, 16, 20–26/23;</t>
  </si>
  <si>
    <t>вул.Шолом-Алейхема, 16А, м.Київ, 02156 (школа №190, актова зала)</t>
  </si>
  <si>
    <t>м.Київ – вул.Кубанської України: 15/13–19А, 21–21А; вул.Матеюка Миколи: 5, 7–13;</t>
  </si>
  <si>
    <t>вул.Шолом-Алейхема, 16А, м.Київ, 02156 (школа №190, 1-й поверх)</t>
  </si>
  <si>
    <t>м.Київ – вул.Матеюка Миколи: 2; вул.Мілютенка: 6–6А, 11;</t>
  </si>
  <si>
    <t>вул.Матеюка Миколи, 2, м.Київ, 02156 (Гуртожиток київського торгово-економічного університету, актова зала)</t>
  </si>
  <si>
    <t>м.Київ – вул.Братиславська: 26, 28, 30, 30А, 32, 32А, 34, 34Б; вул.Шолом-Алейхема: 1;</t>
  </si>
  <si>
    <t>вул.Курчатова Академіка, 6А, м.Київ, 02156 (школа №218, коридор, 3-й поверх)</t>
  </si>
  <si>
    <t>м.Київ – вул.Братиславська: 36; вул.Курчатова Академіка: 4–6, 8–8Б;</t>
  </si>
  <si>
    <t>вул.Курчатова Академіка, 6А, м.Київ, 02156 (школа №218, коридор, 2-й поверх)</t>
  </si>
  <si>
    <t>м.Київ – вул.Мілютенка: 15А, 17–17В; вул.Шолом-Алейхема: 5;</t>
  </si>
  <si>
    <t>вул.Курчатова Академіка, 6А, м.Київ, 02156 (школа №218, хол, 1-й поверх)</t>
  </si>
  <si>
    <t>м.Київ – вул.Бігова, вул.Братиславська: 7, 7А, 9А, 38, 40, 42, 42А, 44А, 44/2; вул.Мостищанська, вул.Нахімова, вул.Томашевська, вул.Хмельницького Богдана</t>
  </si>
  <si>
    <t>вул.Братиславська, 5, м.Київ, 02156 (Київський медичний коледж, вестибюль)</t>
  </si>
  <si>
    <t>м.Київ – вул.Братиславська: 40А; вул.Курчатова Академіка: 3–3А, 7, 9/21; просп.Лісовий: 4А, 6, 8;</t>
  </si>
  <si>
    <t>м.Київ – вул.Мілютенка: 23–23А; просп.Лісовий: 6А, 10, 12–12Б;</t>
  </si>
  <si>
    <t>вул.Курчатова Академіка, 3Б, м.Київ, 02166 (ЖЕК №302, актова зала)</t>
  </si>
  <si>
    <t>м.Київ – вул.Мілютенка: 25; просп.Лісовий: 3, 5, 7, 9, 11;</t>
  </si>
  <si>
    <t>просп.Лісовий, 17Г, м.Київ, 02166 (школа №39, їдільня)</t>
  </si>
  <si>
    <t>м.Київ – вул.Мілютенка: 22, 24, 26–28В; вул.Шолом-Алейхема: 7/20, 9, 11А;</t>
  </si>
  <si>
    <t>вул.Курчатова Академіка, 18/1, м.Київ, 02156 (школа №152, 1-й поверх)</t>
  </si>
  <si>
    <t>м.Київ – вул.Курчатова Академіка: 14, 16, 18, 20, 22, 25/37; вул.Мілютенка: 30/12;</t>
  </si>
  <si>
    <t>вул.Курчатова Академіка, 18/1, м.Київ, 02156 (школа №152, 2-й поверх)</t>
  </si>
  <si>
    <t>м.Київ – вул.Кубанської України: 25/21–27, 29–29А, 33–35/24; вул.Шолом-Алейхема: 17Б–19А;</t>
  </si>
  <si>
    <t>вул.Курчатова Академіка, 18/2, м.Київ, 02156 (школа №212, актова зала)</t>
  </si>
  <si>
    <t>м.Київ – вул.Кубанської України: 31–31А; вул.Шолом-Алейхема: 11, 13–13А, 15–15Б, 17А;</t>
  </si>
  <si>
    <t>вул.Курчатова Академіка, 18/2, м.Київ, 02156 (школа №212, 1-й поверх)</t>
  </si>
  <si>
    <t>м.Київ – вул.Курчатова Академіка: 11, 15; вул.Мілютенка: 36–40/16; просп.Лісовий: 18, 20;</t>
  </si>
  <si>
    <t>просп.Лісовий, 22А, м.Київ, 02166 (школа №202, коридор, 1-й поверх)</t>
  </si>
  <si>
    <t>м.Київ – вул.Кубанської України: 41А; просп.Лісовий: 13, 17, 19, 21–24, 26–29;</t>
  </si>
  <si>
    <t>м.Київ – вул.Кубанської України: 37–39А, 41/28; вул.Курчатова Академіка: 13, 17, 19, 21, 23;</t>
  </si>
  <si>
    <t>вул.Курчатова Академіка, 21А, м.Київ, 02166 (ЖЕК №303, актова зала)</t>
  </si>
  <si>
    <t>м.Київ – вул.Кубанської України: 2;</t>
  </si>
  <si>
    <t>вул.Кубанської України, 2, м.Київ, 02156 (Київський пансіонат ветеранів, коридор)</t>
  </si>
  <si>
    <t>м.Київ – вул.Волкова Космонавта: 2–2А; вул.Мілютенка: 42–46; просп.Лісовий: 13А;</t>
  </si>
  <si>
    <t>просп.Лісовий, 17Г, м.Київ, 02166 (школа №39, коридор, 1-й поверх)</t>
  </si>
  <si>
    <t>м.Київ – вул.Волкова Космонавта: 4–6/55; вул.Кубанської України: 49–53А;</t>
  </si>
  <si>
    <t>просп.Лісовий, 17В, м.Київ, 02166 (школа №147, спортзал)</t>
  </si>
  <si>
    <t>м.Київ – вул.Кубанської України: 45–45Б, 47А; просп.Лісовий: 31;</t>
  </si>
  <si>
    <t>просп.Лісовий, 17В, м.Київ, 02166 (школа №147, актова зала)</t>
  </si>
  <si>
    <t>м.Київ – вул.Кубанської України: 45В; просп.Лісовий: 15–15А, 17А–17Б, 25А;</t>
  </si>
  <si>
    <t>просп.Лісовий, 17Г, м.Київ, 02166 (школа №39, коридор, 2-й поверх)</t>
  </si>
  <si>
    <t>м.Київ – вул.Кубанської України: 20, 24А; просп.Лісовий: 35–41;</t>
  </si>
  <si>
    <t>просп.Лісовий, 33А, м.Київ, 02166 (школа №207, актова зала)</t>
  </si>
  <si>
    <t>м.Київ – вул.Волкова Космонавта: 8, 10А–12А; вул.Кубанської України: 30;</t>
  </si>
  <si>
    <t>просп.Лісовий, 33Б, м.Київ, 02166 (школа №213, коридор, 2-й поверх)</t>
  </si>
  <si>
    <t>м.Київ – вул.Волкова Космонавта: 10, 14–18, 20А–22;</t>
  </si>
  <si>
    <t>м.Київ – вул.Волкова Космонавта: 20, 24–26; просп.Лісовий: 33, 43;</t>
  </si>
  <si>
    <t>просп.Лісовий, 33А, м.Київ, 02166 (школа №207, спортзал)</t>
  </si>
  <si>
    <t>м.Київ – вул.Бобринецька, вул.Кадіївська, вул.Кисловодська, вул.Кузбаська, вул.Путивльська, вул.Радистів: 1–34 к.2, 35–71; вул.Соснова, вул.Ушицька, пров.Биківнянський, пров.Бобринецький, пров.Вешенський, пров.Діамантовий, пров.Кадіївський, пров.Кантемирівський, пров.Кисловодський, пров.Радистів, Броварське лісництво, Броварський проспект: 1, 1А, 2, 2А, 3, 5, 7, 7А, 9, 10А, 11, 11А, 13, 13А, 15, 17, 17А, 19, 21, 21А, 23, 25, 25/1, 27, 29, 31, 33, 35, 37, 39, 41, 43, 47А, 49, 49А, 63, 65, 67, 67А, 67Б, 67В, 69, 71, 71А, 77, 79, 81, 83, 85, 87, 89, 89А, 93;</t>
  </si>
  <si>
    <t>вул.Путивльська, 35, м.Київ, 02089 (школа №23, коридор 1-й поверх)</t>
  </si>
  <si>
    <t>м.Київ – вул.Радистів: 34А–34Ж; Броварський проспект: 43А; в/м161, в/ч А0525, в/ч А0766, в/ч А2299</t>
  </si>
  <si>
    <t>вул.Путивльська, 35, м.Київ, 02089 (школа №23, коридор, 2-й поверх)</t>
  </si>
  <si>
    <t>м.Київ – вул.Петра Вершигори: 3; просп.Генерала Ватутіна: 2, 4, 6–8, 8Г–10; Урочище Чорторий</t>
  </si>
  <si>
    <t>просп.Генерала Ватутіна, 4А, м.Київ, 02218 (ЖЕД-412, актова зала, 2-й поверх)</t>
  </si>
  <si>
    <t>м.Київ – вул.Петра Вершигори: 3А–9; просп.Генерала Ватутіна: 2Б;</t>
  </si>
  <si>
    <t>вул.Райдужна, 12, м.Київ, 02218 (спеціалізована школа №234, фойє, 1-й поверх)</t>
  </si>
  <si>
    <t>м.Київ – вул.Лугова, вул.Петра Вершигори: 9А; вул.Пілот, вул.Райдужна: 4, 10, 14–16, 18, 20, 22; вул.Центральна, вул.200 Садова, вул.202 Садова, вул.205 Садова, вул.206 Садова, вул.207 Садова, вул.209 Садова, вул.3 Лінія, просп.Генерала Ватутіна: 4Б;</t>
  </si>
  <si>
    <t>вул.Райдужна, 12, м.Київ, 02218 (спеціалізована школа №234, рекреація, 1-й поверх)</t>
  </si>
  <si>
    <t>м.Київ – вул.Райдужна: 2–2Б, 4А; просп.Генерала Ватутіна: 8А, 10А–14А;</t>
  </si>
  <si>
    <t>вул.Райдужна, 12, м.Київ, 02218 (спеціалізована школа №234, рекреація, 2-й поверх)</t>
  </si>
  <si>
    <t>м.Київ – вул.Райдужна: 1, 3–3А, 5–9, 11;</t>
  </si>
  <si>
    <t>вул.Райдужна, 17Б, м.Київ, 02218 (спеціалізована школа №120, вестибюль, 1-й поверх)</t>
  </si>
  <si>
    <t>м.Київ – бульв.Перова: 23, 25–25В, 27; вул.Валентина Сєрова: 34–36; вул.Райдужна: 3Б;</t>
  </si>
  <si>
    <t>вул.Райдужна, 17Б, м.Київ, 02218 (спеціалізована школа №120, коридор, 2-й поверх)</t>
  </si>
  <si>
    <t>м.Київ – бульв.Перова: 23А; вул.Валентина Сєрова: 28–30Б; вул.Райдужна: 11А–13В, 17А;</t>
  </si>
  <si>
    <t>бульв.Перова, 21, м.Київ, 02218 (школа №180, коридор, 1-й поверх)</t>
  </si>
  <si>
    <t>м.Київ – бульв.Перова: 38/1–46/2; вул.Івана Микитенка: 3А; вул.Миколи Кибальчича: 4, 6;</t>
  </si>
  <si>
    <t>бульв.Перова, 21, м.Київ, 02218 (школа №180, коридор, 2-й поверх)</t>
  </si>
  <si>
    <t>м.Київ – вул.Райдужна: 17, 19, 21–21А, 29, 39;</t>
  </si>
  <si>
    <t>вул.Валентина Сєрова, 19, м.Київ, 02218 (Центр дитячо-юнацької творчості, коридор, 1-й поверх)</t>
  </si>
  <si>
    <t>м.Київ – бульв.Перова: 48–48А; вул.Миколи Кибальчича: 3А–3Б;</t>
  </si>
  <si>
    <t>вул.Миколи Кибальчича, 5, м.Київ, 02183 (школа №224, вестибюль, 1-й поверх)</t>
  </si>
  <si>
    <t>м.Київ – бульв.Перова: 48Б–56; просп.Генерала Ватутіна: 22–22А;</t>
  </si>
  <si>
    <t>вул.Миколи Кибальчича, 5, м.Київ, 02183 (школа №224, спортивна зала, 1-й поверх)</t>
  </si>
  <si>
    <t>м.Київ – просп.Генерала Ватутіна: 24–24А, 26;</t>
  </si>
  <si>
    <t>вул.Миколи Кибальчича, 5, м.Київ, 02183 (школа №224, вестибюль, ліва сторона, 2-й поверх)</t>
  </si>
  <si>
    <t>м.Київ – вул.Миколи Кибальчича: 21; просп.Генерала Ватутіна: 28А–30А;</t>
  </si>
  <si>
    <t>вул.Миколи Кибальчича, 13Б, м.Київ, 02183 (ЖЕД-409, актова зала, 2-й поверх)</t>
  </si>
  <si>
    <t>м.Київ – вул.Миколи Кибальчича: 15–15А, 19; просп.Генерала Ватутіна: 26Б–26В;</t>
  </si>
  <si>
    <t>вул.Миколи Кибальчича, 7, м.Київ, 02183 (спеціалізована школа №246, вестибюль, права сторона, 1-й поверх)</t>
  </si>
  <si>
    <t>м.Київ – вул.Миколи Кибальчича: 5А–5Б, 7А–7Б, 9; просп.Генерала Ватутіна: 24Б–24В;</t>
  </si>
  <si>
    <t>вул.Миколи Кибальчича, 7, м.Київ, 02183 (спеціалізована школа №246, вестибюль, ліва сторона, 1-й поверх)</t>
  </si>
  <si>
    <t>м.Київ – вул.Івана Микитенка: 3, 5–15; вул.Курнатовського: 15–15Б;</t>
  </si>
  <si>
    <t>вул.Івана Микитенка, 7, м.Київ, 02139 (спеціалізована школа №98, коридор, 1-й поверх)</t>
  </si>
  <si>
    <t>м.Київ – вул.Курнатовського: 17–19А; вул.Миколи Кибальчича: 8–8А, 10–14, 16–18/21;</t>
  </si>
  <si>
    <t>вул.Івана Микитенка, 7, м.Київ, 02139 (спеціалізована школа №98, коридор, 2-й поверх)</t>
  </si>
  <si>
    <t>м.Київ – вул.Генерала Карбишева: 8А, 14–22;</t>
  </si>
  <si>
    <t>вул.Едуарда Вільде, 5, м.Київ, 02139 (школа №184, актова зала, 3-й поверх)</t>
  </si>
  <si>
    <t>м.Київ – вул.Едуарда Вільде: 3–6; вул.Курнатовського: 22–32А;</t>
  </si>
  <si>
    <t>вул.Едуарда Вільде, 5, м.Київ, 02139 (школа №184, їдальня, 1-й поверх)</t>
  </si>
  <si>
    <t>м.Київ – вул.Братиславська: 13, 15; вул.Генерала Карбишева: 1/29–8, 10–12; вул.Едуарда Вільде: 8–10; вул.Івана Микитенка: 27;</t>
  </si>
  <si>
    <t>вул.Едуарда Вільде, 5, м.Київ, 02139 (школа №184, спортивна зала, 2-й поверх)</t>
  </si>
  <si>
    <t>м.Київ – вул.Курнатовського: 4А, 6А–6Б; вул.Сулеймана Стальського: 28А–32;</t>
  </si>
  <si>
    <t>вул.Сулеймана Стальського, 26А, м.Київ, 02139 (школа №4, актова зала, 2-й поверх)</t>
  </si>
  <si>
    <t>м.Київ – вул.Курнатовського: 2–4, 4Б–5;</t>
  </si>
  <si>
    <t>вул.Сулеймана Стальського, 26А, м.Київ, 02139 (школа №4, коридор початкової школи, 2-й поверх)</t>
  </si>
  <si>
    <t>вул.Кубанської України, 26А, м.Київ, 02166 (ЖЕК №304, актова зала)</t>
  </si>
  <si>
    <t>м.Київ – вул.Кубанської України: 4А; вул.Магнітогорська, вул.Матеюка Миколи: 2А–4;</t>
  </si>
  <si>
    <t>вул.Матеюка Миколи, 2А, м.Київ, 02156 (гуртожиток Київського торгово-економічного університету, актова зала)</t>
  </si>
  <si>
    <t>Київська міська клінічна лікарня швидкої медичної допомоги</t>
  </si>
  <si>
    <t>вул.Братиславська, 3, м.Київ, 02156</t>
  </si>
  <si>
    <t>Київська міська психоневрологічна лікарня №2</t>
  </si>
  <si>
    <t>вул.Миропільська, 8, м.Київ, 02192</t>
  </si>
  <si>
    <t>Київський міський центр радіаційного захисту громадян, що постраждали внаслідок Чорнобильської катастрофи</t>
  </si>
  <si>
    <t>вул.Маршала Жукова, 10, м.Київ, 02156</t>
  </si>
  <si>
    <t>Державна установа "Інститут серця Міністерства охорони здоров’я України"</t>
  </si>
  <si>
    <t>вул.Братиславська, 5А, м.Київ, 02156</t>
  </si>
  <si>
    <t>м.Жашків – вул.Благовісна, вул.Будівельників, вул.Громового, вул.Захисників України, вул.Каштанова, вул.Київська, вул.Кленова, вул.Клинківського, вул.Медова, вул.Миру, вул.Нова, вул.Об’їздна, вул.Одеська, вул.Олексія Береста, вул.Порфирія Димуцького, вул.Райдужна, вул.Ринкова, вул.Саксаганського, вул.Святкова, вул.Соборна: 2–48/2, 57; вул.Учительська, вул.Філатова, вул.Чуйкова, вул.1 Травня, вул.9-го Січня, пров.Благовісний, пров.Грабовського, пров.Європейський, пров.Одеський, пров.Райдужний, пров.Ринковий, пров.Шевченка, пров.Ягідний</t>
  </si>
  <si>
    <t>вул.Соборна, 49, м.Жашків, Жашківський р-н, Черкаська обл., 19201 (районний будинок культури, фойє)</t>
  </si>
  <si>
    <t>м.Жашків – вул.академіка Амосова, вул.Весняна, вул.Зарічна, вул.Зелена, вул.Кармелюка, вул.Крилова, вул.Курчатова, вул.Лугова, вул.Макаренка, вул.Мересьєва, вул.Містечкова, вул.Молодіжна, вул.Набережна, вул.Поповича, вул.Сергія Короля, вул.Соборна: 52–56, 61–132; вул.Степана Разіна, вул.Сусаніна, вул.Терешкової, вул.Хрещатик, вул.Черкаська, вул.Шевченка, вул.Шкільна, вул.8-го Березня, пров.Академіка Амосова, пров.Гірський, пров.Кармелюка, пров.Курчатова, пров.Містечковий, пров.Набережний, пров.Петра Давиденка, пров.Ударний, пров.Шкільний</t>
  </si>
  <si>
    <t>вул.Соборна, 102, м.Жашків, Жашківський р-н, Черкаська обл., 19201 (школа №3, фойє, 1-й поверх)</t>
  </si>
  <si>
    <t>м.Жашків – вул.Виноградна, вул.Вокзальна, вул.Глібова, вул.Голівська, вул.Декабристів, вул.Дунаєвського, вул.Загородня, вул.Івана Ляшенка, вул.Ковпака, вул.Козацька, вул.Котляревського, вул.Лікарняна, вул.Малинова, вул.Маслозаводська, вул.Матросова, вул.Миколи Лисенка, вул.Михайла Коцюбинського, вул.Натанівська, вул.Остапа Вишні, вул.Павлова, вул.Панаса Мирного, вул.Перемоги, вул.Петра Власюка, вул.Пирогова, вул.Польова, вул.Рильського, вул.Робітнича, вул.Серпнева, вул.Солов’їна, вул.Сосюри, вул.Тесленка, вул.Чкалова, вул.Яблунева, пров.Аптечний, пров.Вокзальний, пров.Голівський, пров.Івана Ляшенка, пров.Лікарняний, пров.Матросова, пров.Панаса Мирного, пров.Перемоги, пров.Петра Власюка, пров.Польовий, пров.Солов’їний</t>
  </si>
  <si>
    <t>вул.Перемоги, 38, м.Жашків, Жашківський р-н, Черкаська обл., 19201 (аграрно-технологічний професійний ліцей, фойє, 1-й поверх)</t>
  </si>
  <si>
    <t>м.Жашків – вул.Богдана Хмельницького, вул.Вишнева, вул.Волошкова, вул.Гагаріна, вул.Гайдара, вул.героїв АТО, вул.Героїв Чорнобиля, вул.Григорія Сковороди, вул.Грушевського, вул.Залізнична, вул.Зоряна, вул.Івана Сірка, вул.княгині Ольги, вул.Князя Володимира, вул.Космонавтів, вул.Кутузова, вул.Лесі Українки, вул.Маяковського, вул.Мічуріна, вул.Молодогвардійців, вул.Привітна, вул.Репіна, вул.Світанкова, вул.Тичини, вул.Тітова, вул.Толстого, вул.Тургенєва, вул.Щастя, вул.Юрія Кондратюка, вул.Ярослава Мудрого, пров.Івана Сірка, пров.Молодогвардійців, пров.Привітний</t>
  </si>
  <si>
    <t>вул.княгині Ольги, 41, м.Жашків, Жашківський р-н, Черкаська обл., 19201 (школа №5, спортзал)</t>
  </si>
  <si>
    <t>м.Жашків – вул.Берегова, вул.Віктора Лисака, вул.Восьмипланівка, вул.В’ячеслава Чорновола, вул.Гоголя, вул.Горіхова, вул.Євгенії Любомської, вул.Заводська, вул.Лермонтова, вул.Миколи Островського, вул.Нахімова, вул.Новосельська, вул.Олександра Корнійчука, вул.Паркова, вул.Пушкіна, вул.Сахалінська, вул.Сєдова, вул.Совича, вул.Спортивна, вул.Франка, вул.Чайковського, вул.Челюскіна, вул.Чехова, пров.Віктора Лисака, пров.Парковий, пров.Чехова</t>
  </si>
  <si>
    <t>вул.Заводська, 4, м.Жашків, Жашківський р-н, Черкаська обл., 19202 (міський будинок культури, фойє)</t>
  </si>
  <si>
    <t>м.Жашків – вул.Василя Стуса, вул.Городищанська, вул.Дачна, вул.Дружби, вул.Комарова, вул.Короленка, вул.Лісна, вул.Михайла Драгоманова, вул.Олександра Довженка, вул.Панфілова, вул.Папаніна, вул.Патріотів, вул.Північна, вул.Романа Шухевича, вул.Садова, вул.Слобідська, вул.Сонячна, вул.Степова, вул.Урожайна, вул.Черняхівського, пров.Городищанський, пров.Дружби, пров.Лановий, пров.Лісний, пров.Північний, пров.Садовий</t>
  </si>
  <si>
    <t>вул.Городищанська, 58, м.Жашків, Жашківський р-н, Черкаська обл., 19201 (школа №4, спортзал)</t>
  </si>
  <si>
    <t>с.Баштечки</t>
  </si>
  <si>
    <t>вул.Миру, 6, с.Баштечки, Жашківський р-н, Черкаська обл., 19222 (будинок культури, фойє)</t>
  </si>
  <si>
    <t>вул.Центральна, 37А, с.Безпечна, Жашківський р-н, Черкаська обл., 19251 (сільська рада, актова зала)</t>
  </si>
  <si>
    <t>с.Бузівка</t>
  </si>
  <si>
    <t>вул.Миру, 111, с.Бузівка, Жашківський р-н, Черкаська обл., 19243 (будинок культури, фойє)</t>
  </si>
  <si>
    <t>с.Вільшанка</t>
  </si>
  <si>
    <t>вул.Лесі Українки, 1, с.Вільшанка, Жашківський р-н, Черкаська обл., 19245 (сільська рада, фойє)</t>
  </si>
  <si>
    <t>с.Вороне</t>
  </si>
  <si>
    <t>вул.Миру, 68, с.Вороне, Жашківський р-н, Черкаська обл., 19234 (будинок культури, фойє)</t>
  </si>
  <si>
    <t>вул.Миру, 65, с.Вороне, Жашківський р-н, Черкаська обл., 19234</t>
  </si>
  <si>
    <t>с.Житники</t>
  </si>
  <si>
    <t>вул.Миру, 12, с.Житники, Жашківський р-н, Черкаська обл., 19240 (сільська рада, актова зала)</t>
  </si>
  <si>
    <t>с.Зелений Ріг</t>
  </si>
  <si>
    <t>вул.Григор’єва, 4А, с.Зелений Ріг, Жашківський р-н, Черкаська обл., 19235 (будинок культури, актова зала)</t>
  </si>
  <si>
    <t>с.Конела</t>
  </si>
  <si>
    <t>вул.Т.Г.Шевченка, 22, с.Конела, Жашківський р-н, Черкаська обл., 19251 (будинок культури, фойє)</t>
  </si>
  <si>
    <t>с.Конельська Попівка</t>
  </si>
  <si>
    <t>вул.Центральна, 8, с.Конельська Попівка, Жашківський р-н, Черкаська обл., 19254 (будинок культури, фойє)</t>
  </si>
  <si>
    <t>с.Конельські Хутори</t>
  </si>
  <si>
    <t>вул.Шкільна, 3, с.Конельські Хутори, Жашківський р-н, Черкаська обл., 19252 (будинок культури, фойє)</t>
  </si>
  <si>
    <t>с.Медувата</t>
  </si>
  <si>
    <t>вул.Польова, 2А, с.Медувата, Жашківський р-н, Черкаська обл., 19252 (будинок торгівлі, кімната № 1)</t>
  </si>
  <si>
    <t>вул.В.Парубка, 59, с.Королівка, Жашківський р-н, Черкаська обл., 19297 (сільський клуб, актова зала)</t>
  </si>
  <si>
    <t>с.Кривчунка</t>
  </si>
  <si>
    <t>вул.Ювілейна, 1, с.Кривчунка, Жашківський р-н, Черкаська обл., 19215 (сільський будинок культури, актова зала)</t>
  </si>
  <si>
    <t>с.Леміщиха</t>
  </si>
  <si>
    <t>вул.Слави, 19, с.Леміщиха, Жашківський р-н, Черкаська обл., 19213 (будинок культури, актова зала)</t>
  </si>
  <si>
    <t>с.Литвинівка</t>
  </si>
  <si>
    <t>вул.Шкільна, 2, с.Литвинівка, Жашківський р-н, Черкаська обл., 19209 (будинок культури, актова зала)</t>
  </si>
  <si>
    <t>вул.Ентузіастів, 4, с.Литвинівка, Жашківський р-н, Черкаська обл., 19209</t>
  </si>
  <si>
    <t>с.Марійка</t>
  </si>
  <si>
    <t>вул.Миру, 36, с.Марійка, Жашківський р-н, Черкаська обл., 19232 (сільський клуб, фойє)</t>
  </si>
  <si>
    <t>с.Нагірна, с-ще Костянтинівка, с.Побійна</t>
  </si>
  <si>
    <t>вул.Молодіжна, 10, с.Нагірна, Жашківський р-н, Черкаська обл., 19223 (будинок культури, фойє)</t>
  </si>
  <si>
    <t>вул.Незалежності, 2, с.Нова Гребля, Жашківський р-н, Черкаська обл., 19226 (будинок культури, фойє)</t>
  </si>
  <si>
    <t>вул.Ігоря Холо, 3, с.Олександрівка, Жашківський р-н, Черкаська обл., 19212 (будинок культури, актова зала)</t>
  </si>
  <si>
    <t>с.Острожани</t>
  </si>
  <si>
    <t>вул.Шкільна, 1, с.Острожани, Жашківський р-н, Черкаська обл., 19250 (школа, фойє)</t>
  </si>
  <si>
    <t>вул.Людвіга Свободи, 14, с.Острожани, Жашківський р-н, Черкаська обл., 19250</t>
  </si>
  <si>
    <t>с.Охматів</t>
  </si>
  <si>
    <t>вул.Миру, 47, с.Охматів, Жашківський р-н, Черкаська обл., 19233 (Будинок культури, фойє)</t>
  </si>
  <si>
    <t>с.Павлівка</t>
  </si>
  <si>
    <t>вул.Різдвяна, 16, с.Павлівка, Жашківський р-н, Черкаська обл., 19221 (будинок культури, актова зала)</t>
  </si>
  <si>
    <t>с.Пугачівка</t>
  </si>
  <si>
    <t>вул.Центральна, 72, с.Пугачівка, Жашківський р-н, Черкаська обл., 19241 (будинок культури, фойє)</t>
  </si>
  <si>
    <t>с.Сабадаш</t>
  </si>
  <si>
    <t>вул.Перемоги, 4, с.Сабадаш, Жашківський р-н, Черкаська обл., 19231 (сільська рада, фойє)</t>
  </si>
  <si>
    <t>с.Скибин</t>
  </si>
  <si>
    <t>вул.Героїв Небесної Сотні, 72, с.Скибин, Жашківський р-н, Черкаська обл., 19210 (школа, фойє)</t>
  </si>
  <si>
    <t>с.Соколівка</t>
  </si>
  <si>
    <t>вул.Вишнева, 14, с.Соколівка, Жашківський р-н, Черкаська обл., 19253 (будинок культури, фойє)</t>
  </si>
  <si>
    <t>вул.Вишнева, 20, с.Соколівка, Жашківський р-н, Черкаська обл., 19253</t>
  </si>
  <si>
    <t>с.Сорокотяга</t>
  </si>
  <si>
    <t>вул.Каштанова, 1, с.Сорокотяга, Жашківський р-н, Черкаська обл., 19230 (будинок культури, фойє)</t>
  </si>
  <si>
    <t>с.Тетерівка</t>
  </si>
  <si>
    <t>вул.Центральна, 56А, с.Тетерівка, Жашківський р-н, Черкаська обл., 19214 (Будинок культури, фоє)</t>
  </si>
  <si>
    <t>с.Тинівка</t>
  </si>
  <si>
    <t>вул.Шевченка, 36, с.Тинівка, Жашківський р-н, Черкаська обл., 19220 (школа, фойє)</t>
  </si>
  <si>
    <t>вул.Центральна, 9, с.Тинівка, Жашківський р-н, Черкаська обл., 19220</t>
  </si>
  <si>
    <t>с.Тихий Хутір</t>
  </si>
  <si>
    <t>вул.Набережна, 2, с.Тихий Хутір, Жашківський р-н, Черкаська обл., 19211 (сільська рада, актова зала)</t>
  </si>
  <si>
    <t>с.Хижня, с.Одай</t>
  </si>
  <si>
    <t>вул.Миру, 35, с.Хижня, Жашківський р-н, Черкаська обл., 19236 (будинок культури, фойє)</t>
  </si>
  <si>
    <t>с.Червоний Кут</t>
  </si>
  <si>
    <t>вул.Шевченка, 36, с.Червоний Кут, Жашківський р-н, Черкаська обл., 19225 (будинок культури, фойє)</t>
  </si>
  <si>
    <t>с.Шуляки, с-ще Адамівка</t>
  </si>
  <si>
    <t>вул.Молодіжна, 10А, с.Шуляки, Жашківський р-н, Черкаська обл., 19242 (школа, фойє)</t>
  </si>
  <si>
    <t>вул.Ватутіна, 3, с.Шуляки, Жашківський р-н, Черкаська обл., 19242</t>
  </si>
  <si>
    <t>м.Звенигородка – вул.Богдана Хмельницького, вул.Гетьмана Сагайдачного, вул.Лазарєва, вул.Лівобережна, вул.Михайла Грушевського: 1–80, 82, 84, 86–88, 90, 92–92А, 94; вул.Михайла Старицького, вул.Олександра Довженка, вул.Пилипа Орлика: 1–25А, 27–27А, 29–29А, 31–33А, 35; вул.Сінна площа, вул.Танкістів, вул.Червонянська, пров.Багачівський, пров.Вишневий, пров.Вільямса, пров.Дружби, пров.Єрківський, пров.Івана Гонти, пров.Івана Огієнка, пров.Кавказький, пров.Каленика Мишковича, пров.Комарова, пров.Космонавтів, пров.Матросова, пров.Михайла Чалого, пров.Овражний, пров.Південний, пров.Підгорний, пров.П.Мирного, пров.Радонівський, пров.Рибальський, пров.Чайки, пров.Червоний, пров.Шкільний</t>
  </si>
  <si>
    <t>вул.Михайла Грушевського, 51, м.Звенигородка, Звенигородський р-н, Черкаська обл., 20202 (школа №5, спортивна зала)</t>
  </si>
  <si>
    <t>м.Звенигородка – вул.Благовісна: 79, 81, 83–83А, 85–87, 89, 91–93, 95–148; вул.Василя Стуса: 1–26А, 28–44; вул.Дружби: 62, 64, 66, 68, 70, 72, 74, 76–136; вул.Крилова, вул.Некрасова, вул.Олександра Кошиця: 2–4, 6, 8, 10, 12; вул.Павла Скоропадського, вул.Пилипа Орлика: 26, 28, 30, 34, 36–99А; вул.Софії Терещенко: 1А–14, 16, 18–30А; вул.Тургєнєва, вул.Шмідта: 1–36; вул.Щедріна, пров.Богдана Хмельницького, пров.Валерія Кравченка, пров.Вокзальний, пров.Сонячний, пров.Студентський, пров.Чайковського, пров.Чехова, пров.Юрія Горліс-Горьського, просп.Шевченка: 104, 106, 108, 110, 114–120, 122–124, 126–150;</t>
  </si>
  <si>
    <t>вул.Пилипа Орлика, 42, м.Звенигородка, Звенигородський р-н, Черкаська обл., 20202 (адміністративний будинок ДЕД, кімната техніки безпеки)</t>
  </si>
  <si>
    <t>м.Звенигородка – вул.Василя Стуса: 27, 46–52; вул.Дениса Давидова: 52, 54, 56–64, 66, 68–70, 72; вул.Кримського: 48, 50, 52–52А, 54, 56–56Д, 58, 60, 62–62А, 64, 66, 68–101; вул.Софії Терещенко: 15–15А, 17–17А, 32–42; вул.Шмідта: 37–66; пров.Івана Бардика, просп.Шевченка: 97, 99, 101–103, 105, 107, 109, 111–113, 121, 125;</t>
  </si>
  <si>
    <t>просп.Шевченка, 121А, м.Звенигородка, Звенигородський р-н, Черкаська обл., 20202 (школа ім.Т.Г.Шевченка, фойє)</t>
  </si>
  <si>
    <t>м.Звенигородка – вул.Благовісна: 63, 65–65А, 67–78, 80, 82, 84, 88, 90, 94; вул.Вячеслава Чорновола: 1–56, 58, 60, 62–62А; вул.Дениса Давидова: 36, 38, 40, 44, 46–50; вул.Дружби: 44, 46, 48–48А, 50–61, 63, 65, 67, 69, 71, 73, 75; вул.Кримського: 38, 40, 42, 44–44А, 47, 49, 51, 53–53А, 55, 57, 59, 61, 63, 65, 67; вул.Олександра Кошиця: 1, 5–5А, 7, 9, 11–11А, 13, 18, 20, 22, 24, 26, 28–30, 32А, 34, 36; вул.Шевченка: 3–35Б, 37, 39, 41, 43–43А, 45; просп.Шевченка: 69–96, 98, 100;</t>
  </si>
  <si>
    <t>просп.Шевченка, 94, м.Звенигородка, Звенигородський р-н, Черкаська обл., 20202 (школа №3, фойє)</t>
  </si>
  <si>
    <t>м.Звенигородка – вул.Благовісна: 1–62, 64, 66; вул.Василя Симоненка: 1–25, 29, 31, 35, 37, 39, 41; вул.Вячеслава Чорновола: 57, 59, 61, 63–83, 84–84А, 86, 88, 90, 92, 94, 96–96А, 98, 100–100А, 102–102А, 104–104В, 106–106А; вул.Дениса Давидова: 2–35, 37–37А; вул.Дружби: 1–43, 45, 47, 49–49А; вул.Івана Сошенка: 1–50, 52–52А, 54, 56, 58–58Б, 60, 62, 64, 70; вул.Кримського: 1–37В, 39–39А, 41, 43, 45; вул.Марії Примаченко, вул.Михайла Грушевського: 81, 83, 85, 89, 91, 93, 94А–183; пров.Антона Радецького, пров.Березки, пров.Віктора Погорілого, пров.Грибоєдова: 1–9, 11–13; пров.Заводський, пров.Івана Богуна, пров.Київський, пров.Короленка, пров.Олени Теліги, пров.Павлова, пров.Петра Болбочана, пров.Робочий, пров.Тичини, просп.Шевченка: 15–65А;</t>
  </si>
  <si>
    <t>просп.Шевченка, 43, м.Звенигородка, Звенигородський р-н, Черкаська обл., 20202 (районний будинок культури, фойє)</t>
  </si>
  <si>
    <t>м.Звенигородка – вул.Бульварна: 2–2В, 4–6, 8–8А; вул.В’ячеслава Липинського, вул.Героїв Небесної Сотні, вул.Замкова, вул.Івана Сошенка: 51, 53, 55, 57–57А, 59, 61–61А, 63, 65–69А, 71–110; вул.Миколи Шмигельського, вул.Нижня Хлипнівська, вул.Піщана, вул.Свободи: 1Б–73, 75, 77А, 79–79Б, 81; вул.Скеляста, вул.Сунична, вул.Тиха, вул.Ярослава Мудрого: 1–43А, 45–45Б, 47, 49, 51, 53, 55, 57, 61; пров.Автобусний, пров.Армії УНР, пров.Гірський, пров.Гудзівський, пров.Замковий, пров.Зарічний, пров.Ігоря Сікорського, пров.Кримського, пров.Левка Биковського, пров.Лікарняний, пров.Л.Українки, пров.Малиновий, пров.Маяковського, пров.Миколи Гірника, пров.Миру, пров.Новий, пров.Прикордонників, пров.Сосюри, пров.28Січня, просп.Шевченка: 1–11Б;</t>
  </si>
  <si>
    <t>вул.Героїв Небесної Сотні, 23, м.Звенигородка, Звенигородський р-н, Черкаська обл., 20202 (школа №4, фойє)</t>
  </si>
  <si>
    <t>м.Звенигородка – вул.Бульварна: 3–3Б, 7, 9–92; вул.Вячеслава Чорновола: 101, 103–103А, 105, 107–126; вул.Гоголя, вул.Звенигородська: 53–53А, 55, 57, 59, 61, 63–63Б, 65–67, 73–124; вул.Криницького, вул.Михайла Коцюбинського, вул.Освітянська, вул.Свободи: 74, 76–76Б, 78, 80–80Г, 82–135; вул.Чкалова, вул.Ярослава Мудрого: 44, 46, 48, 50, 52, 54, 56, 58–60, 62–105; пров.Будівельників, пров.Віктора Коновала, пров.Волкова, пров.Зелений, пров.Івана Крашановського, пров.князя Костянтина Острозького, пров.Ломоносова, пров.Луговий, пров.Нагірний, пров.О.Кошового, пров.Олексія Стеблівського, пров.Перемоги, пров.Північний, пров.Поповича, пров.Садовий</t>
  </si>
  <si>
    <t>вул.Вячеслава Чорновола, 126, м.Звенигородка, Звенигородський р-н, Черкаська обл., 20202 (будинок для престарілих, кімната профспілки)</t>
  </si>
  <si>
    <t>м.Звенигородка – вул.Бандуриста Варченка, вул.Василя Симоненка: 26–28А, 30, 32–34, 36, 38, 40, 42–78; вул.Василя Хамка, вул.Вячеслава Чорновола: 83А–83Б, 85–85А, 87, 89–89А, 91–91А, 93, 95, 97, 99–99А; вул.Дениса Давидова: 39, 41–43, 45, 51, 53, 55, 65, 67, 71, 79–101; вул.Залізнична, вул.Звенигородська: 1–52А, 54, 56, 58, 60, 62, 64, 68–72Б; вул.Козачанська, вул.лейтенанта Жовтобрюха, вул.лейтенанта Хохлова, вул.Макаренка, вул.Олега Тітаренка, вул.Олександра Кошиця: 13А–17, 19, 21, 23, 25, 27, 31, 33–33А, 35, 37–60; вул.ст.Гудзівка, вул.Суворова, вул.Черняховського, вул.Шевченка: 36, 38, 40, 42, 44–44А, 46–73; вул.Шполянська, вул.Ювілейна, вул.50-річчя Перемоги, вул.600-річчя Звенигородки, пров.Гагаріна, пров.Грибоєдова: 10, 14–21; пров.Козачанський, пров.Левадний, пров.Л.Толстого, пров.Олександра Кониського, пров.Черкаський, пров.Чернишевського, пров.Черняховського, пров.Шполянський</t>
  </si>
  <si>
    <t>вул.Олександра Кошиця, 38, м.Звенигородка, Звенигородський р-н, Черкаська обл., 20202 (СПТУ №16, фойє)</t>
  </si>
  <si>
    <t>просп.Шевченка, 10, м.Звенигородка, Звенигородський р-н, Черкаська обл., 20202 (будинок школяра, актова зала)</t>
  </si>
  <si>
    <t>м.Звенигородка – вул.Червона, санаторій Радон</t>
  </si>
  <si>
    <t>вул.Червона, 67Б, м.Звенигородка, Звенигородський р-н, Черкаська обл., 20202 (ДПА-сервіс, виробниче приміщення)</t>
  </si>
  <si>
    <t>с.Багачівка</t>
  </si>
  <si>
    <t>вул.Т.Г. Шевченка, 6, с.Багачівка, Звенигородський р-н, Черкаська обл., 20241 (сільський будинок культури, фоє)</t>
  </si>
  <si>
    <t>вул.Т.Г. Шевченка, 4, с.Багачівка, Звенигородський р-н, Черкаська обл., 20241</t>
  </si>
  <si>
    <t>с.Михайлівка, с.Павлівка</t>
  </si>
  <si>
    <t>вул.Ярослава Мудрого, 9, с.Михайлівка, Звенигородський р-н, Черкаська обл., 20242 (сільський клуб, фойє)</t>
  </si>
  <si>
    <t>с.Боровикове</t>
  </si>
  <si>
    <t>вул.Саннікова, 49А, с.Боровикове, Звенигородський р-н, Черкаська обл., 20215 (школа, спортивна зала)</t>
  </si>
  <si>
    <t>с-ще Юркове</t>
  </si>
  <si>
    <t>вул.Демченка, 26, с-ще Юркове, Звенигородський р-н, Черкаська обл., 20229 (сільський клуб, фойє)</t>
  </si>
  <si>
    <t>с.Будище</t>
  </si>
  <si>
    <t>вул.Шевченка, 7, с.Будище, Звенигородський р-н, Черкаська обл., 20213 (будинок культури, фойє)</t>
  </si>
  <si>
    <t>с.Вільховець – вул.А.Малишка, вул.В.Чорновола, вул.Дружби, вул.Катеринопільська, вул.Колгоспна, вул.Кооперативна, вул.Меліоративна, вул.М.Залізняка, вул.Мічуріна, вул.Незалежності, вул.Піщана, вул.Попівська, вул.Садова, вул.х. Кравченкове, вул.Чапаєва, вул.Шевченка, вул.Щорса, пров.Биковського, пров.Гагаріна, пров.Кооперативний, пров.Лермонтова, пров.Миру, пров.О.Довженка, пров.Шкільний</t>
  </si>
  <si>
    <t>вул.Незалежності, 1А, с.Вільховець, Звенигородський р-н, Черкаська обл., 20260 (адміністративний будинок, обрядова зала)</t>
  </si>
  <si>
    <t>с.Вільховець – вул.Братська, вул.Вишнева, вул.Ентузіастів, вул.Заводська: 2А–4; вул.Комарова: 1–24; вул.Павлова, вул.Пустовітівська, пров.Дорожний, пров.Пирогова</t>
  </si>
  <si>
    <t>вул.Заводська, 1, с.Вільховець, Звенигородський р-н, Черкаська обл., 20260 (середня школа, фойє)</t>
  </si>
  <si>
    <t>с.Вільховець – вул.Б.Хмельницького, вул.В.Стуса, вул.Горького, вул.Заводська: 1, 6–16; вул.Залізнична, вул.Кар’єрна, вул.Каштанова, вул.Комарова: 25–104А; вул.Кринична, вул.Лісова, вул.М.Любарського, вул.Молодіжна, вул.Надії, вул.Перемоги, вул.Першотравнева, вул.П’ятихатки, вул.Свободи, вул.Сонячна, вул.Франка, вул.х. Луки, вул.Цегельна, вул.Шпильова, пров.Ватутіна, пров.Гоголя, пров.Комінтерна, пров.Л.Українки, пров.М.Любарського, пров.Новий, пров.Островського, пров.Робочий, пров.Чехова, пров.Чубаря</t>
  </si>
  <si>
    <t>вул.Заводська, 8, с.Вільховець, Звенигородський р-н, Черкаська обл., 20260 (клуб цукрозаводу, бібліотека)</t>
  </si>
  <si>
    <t>с.Водяники</t>
  </si>
  <si>
    <t>вул.Богдана Хмельницького, 84, с.Водяники, Звенигородський р-н, Черкаська обл., 20232 (школа, спортивна зала)</t>
  </si>
  <si>
    <t>с.Гудзівка</t>
  </si>
  <si>
    <t>вул.Шкільна, 10, с.Гудзівка, Звенигородський р-н, Черкаська обл., 20225 (школа, спортивна зала)</t>
  </si>
  <si>
    <t>с.Гусакове</t>
  </si>
  <si>
    <t>вул.Центральна, 72, с.Гусакове, Звенигородський р-н, Черкаська обл., 20263 (адміністративний будинок, зала засідань)</t>
  </si>
  <si>
    <t>с.Княжа</t>
  </si>
  <si>
    <t>просп.Соборності, 9, с.Княжа, Звенигородський р-н, Черкаська обл., 20243 (будинок культури, фойє)</t>
  </si>
  <si>
    <t>с.Кобиляки</t>
  </si>
  <si>
    <t>вул.Свободи, 7, с.Кобиляки, Звенигородський р-н, Черкаська обл., 20234 (школа, ігрова кімната)</t>
  </si>
  <si>
    <t>с.Козацьке</t>
  </si>
  <si>
    <t>вул.Центральна, 39, с.Козацьке, Звенигородський р-н, Черкаська обл., 20240 (будинок культури, фойє)</t>
  </si>
  <si>
    <t>с.Мизинівка</t>
  </si>
  <si>
    <t>вул.Центральна, 21, с.Мизинівка, Звенигородський р-н, Черкаська обл., 20224 (будинок культури, фойє)</t>
  </si>
  <si>
    <t>с-ще Олександрівка, с.Стара Буда</t>
  </si>
  <si>
    <t>вул.Центральна, 40, с.Стара Буда, Звенигородський р-н, Черкаська обл., 20228 (контора, їдальня)</t>
  </si>
  <si>
    <t>с.Моринці – вул.Валова, вул.Вишнева, вул.Героїв Небесної Сотні, вул.Дачна, вул.Долинна, вул.Затишна, вул.Космонавтів, вул.Кринична, вул.Лісова, вул.Молодіжна, вул.Новоселів, вул.Піщана, вул.Травнева, вул.Шевченка: 32–141; пров.Дачний, пров.Космонавтів, пров.Миру, пров.Травневий</t>
  </si>
  <si>
    <t>вул.Шевченка, 44, с.Моринці, Звенигородський р-н, Черкаська обл., 20210 (сільська бібліотека, каб.2)</t>
  </si>
  <si>
    <t>с.Моринці – вул.Берегова, вул.Горіхова, вул.Д.Овчаренка, вул.Зелена, вул.І.Франка, вул.Кольцова, вул.Л.Українки, вул.Підгірна, вул.Польова, вул.Садова, вул.Святкова, вул.Староморинська, вул.Шевченка: 2–31; вул.Щаслива, вул.Щепкіна, вул.Яблунева, вул.Ярова, пров.Береговий, пров.Шкільний, пров.Щасливий</t>
  </si>
  <si>
    <t>вул.Д.Овчаренка, 34, с.Моринці, Звенигородський р-н, Черкаська обл., 20210 (Будинок культури, фойє)</t>
  </si>
  <si>
    <t>с.Гнилець</t>
  </si>
  <si>
    <t>вул.Центральна, 15, с.Гнилець, Звенигородський р-н, Черкаська обл., 20211 (сільський клуб, фойє)</t>
  </si>
  <si>
    <t>с.Неморож</t>
  </si>
  <si>
    <t>вул.Шевченка, 57, с.Неморож, Звенигородський р-н, Черкаська обл., 20222 (будинок культури, фойє)</t>
  </si>
  <si>
    <t>с.Мурзинці</t>
  </si>
  <si>
    <t>вул.8 Березня, 8, с.Мурзинці, Звенигородський р-н, Черкаська обл., 20223 (ФАП, каб.2)</t>
  </si>
  <si>
    <t>с.Озірна</t>
  </si>
  <si>
    <t>вул.Мічуріна, 58, с.Озірна, Звенигородський р-н, Черкаська обл., 20226 (сільська рада, обрядова зала)</t>
  </si>
  <si>
    <t>с.Пединівка, с-ще Шампанія</t>
  </si>
  <si>
    <t>вул.Героїв Майдану, 19, с.Пединівка, Звенигородський р-н, Черкаська обл., 20212 (школа, фойє)</t>
  </si>
  <si>
    <t>с.Попівка</t>
  </si>
  <si>
    <t>вул.Горошка, 59, с.Попівка, Звенигородський р-н, Черкаська обл., 20236 (будинок культури, зала засідань)</t>
  </si>
  <si>
    <t>с.Рижанівка</t>
  </si>
  <si>
    <t>вул.Скіфська, 17, с.Рижанівка, Звенигородський р-н, Черкаська обл., 20233 (будинок культури, фойє)</t>
  </si>
  <si>
    <t>с.Ризине</t>
  </si>
  <si>
    <t>вул.Театральна, 7, с.Ризине, Звенигородський р-н, Черкаська обл., 20235 (будинок культури, фойє)</t>
  </si>
  <si>
    <t>с.Стебне</t>
  </si>
  <si>
    <t>вул.Чайковського, 74, с.Стебне, Звенигородський р-н, Черкаська обл., 20208 (будинок культури, фойє)</t>
  </si>
  <si>
    <t>с.Стецівка</t>
  </si>
  <si>
    <t>вул.Дружби, 2Б, с.Стецівка, Звенигородський р-н, Черкаська обл., 20246 (будинок культури, фойє)</t>
  </si>
  <si>
    <t>вул.Ювілейна, 34, с.Тарасівка, Звенигородський р-н, Черкаська обл., 20216 (будинок культури, фойє)</t>
  </si>
  <si>
    <t>с.Хлипнівка</t>
  </si>
  <si>
    <t>вул.Трояна, 2, с.Хлипнівка, Звенигородський р-н, Черкаська обл., 20220 (сільський клуб, фойє)</t>
  </si>
  <si>
    <t>вул.Трояна, 1, с.Хлипнівка, Звенигородський р-н, Черкаська обл., 20220</t>
  </si>
  <si>
    <t>с.Майданівка</t>
  </si>
  <si>
    <t>вул.Шевченка, 63, с.Майданівка, Звенигородський р-н, Черкаська обл., 20221 (будинок культури, фойє)</t>
  </si>
  <si>
    <t>с.Чемериське, с.Барвінок</t>
  </si>
  <si>
    <t>вул.Лугова, 26, с.Чемериське, Звенигородський р-н, Черкаська обл., 20231 (школа, фойє)</t>
  </si>
  <si>
    <t>с.Чижівка</t>
  </si>
  <si>
    <t>вул.Центральна, 34, с.Чижівка, Звенигородський р-н, Черкаська обл., 20230 (школа, фойє)</t>
  </si>
  <si>
    <t>с.Чичиркозівка</t>
  </si>
  <si>
    <t>вул.Шостацького, 33, с.Чичиркозівка, Звенигородський р-н, Черкаська обл., 20244 (школа, фойє)</t>
  </si>
  <si>
    <t>с.Шевченкове – вул.Бондарівська: 1–27; вул.Брюлова, вул.Гулака-Артемовського: 2–106; вул.Зелеського, вул.Кобзарівська, вул.Марка Вовчка, вул.Мирна: 4А–5, 7, 13, 15–15А, 17, 19, 25; вул.Молодіжна, вул.Некрасова, вул.Рилєєва, вул.Сошенка, вул.Т.Г. Шевченка: 1–68; вул.Толстого, вул.Уськова, пров.Брюлова, пров.Вільний, пров.Григоровича, пров.Гулака-Артемовського, пров.Калиновий, пров.Квітковий, пров.Керелівський, пров.Космонавтів, пров.Мирний, пров.Некрасова, пров.Олріджа: 1–2, 6–28; пров.Пестеля, пров.Пирогова, пров.Радищева, пров.Сокирка М.П., пров.Сошенка, пров.Т.Г. Шевченка, пров.Тихий, пров.Чернишевського, пров.Честахівського</t>
  </si>
  <si>
    <t>вул.Т.Г. Шевченка, 53, с.Шевченкове, Звенигородський р-н, Черкаська обл., 20214 (будинок культури, танцювальна зала)</t>
  </si>
  <si>
    <t>с.Шевченкове – вул.Бондарівська: 28–46; вул.Василя Жуковського, вул.Гулака-Артемовського: 108–110; вул.Дружби, вул.Дядченка, вул.Лермонтова, вул.Лесі Українки, вул.Лісова, вул.Мирна: 1–4, 6, 8–10, 14, 16, 18, 22–24, 26–38; вул.Т.Г. Шевченка: 71–198; пров.Вербовий, пров.Дружби, пров.Дядченка, пров.Зелеського, пров.Каховського, пров.Лермонтова, пров.Лесі Українки, пров.Максимовича, пров.Олріджа: 4–5; пров.Семеренка, пров.Сераковського, пров.Толстого, с.Демкове, с-ще Кононове-Івасів</t>
  </si>
  <si>
    <t>вул.Т.Г. Шевченка, 74, с.Шевченкове, Звенигородський р-н, Черкаська обл., 20214 (коледж, актова зала)</t>
  </si>
  <si>
    <t>с.Юрківка – вул.Гоголя, вул.Добролюбова, вул.Дружби, вул.Залізнична, вул.Зарічна, вул.Затишна, вул.Звенигородська, вул.Кар’єрна, вул.Ланова, вул.Молодіжна, вул.Набережна, вул.Польова, вул.Поповича: 2–32; вул.Садова, вул.Спеціалістів, вул.Центральна, вул.Шевченка: 2–106, 108, 110–112; вул.1Травня, пров.Кар’єрний, пров.Кримського, пров.Садовий, пров.Тітова</t>
  </si>
  <si>
    <t>вул.Центральна, 152, с.Юрківка, Звенигородський р-н, Черкаська обл., 20245 (школа, фойє)</t>
  </si>
  <si>
    <t>с.Юрківка – вул.Безіменна, вул.Ватутінська, вул.Гагаріна, вул.Дениса Бабченка, вул.Лесі Українки, вул.Миру, вул.Нова, вул.Поповича: 32А–38; вул.Сонячна, вул.Чайковського, вул.Шевченка: 107–107А, 109–109Б, 113–170; вул.Шолохова, пров.Шевченка, пров.Шолохова</t>
  </si>
  <si>
    <t>вул.Шолохова, 5, с.Юрківка, Звенигородський р-н, Черкаська обл., 20245 (будинок культури, актова зала)</t>
  </si>
  <si>
    <t>смт Лисянка – вул.Будівельників, вул.Вільного козацтва, вул.Гоголя, вул.Інтернаціоналістів, вул.Київська, вул.Кобзарська, вул.Мічуріна, вул.Набережна, вул.Незалежності, вул.Нечуя-Левицького, вул.Нова, вул.Олега Коваля, вул.Поштова, вул.Санаторна, вул.Юрія Тютюнника, вул.400-річчя Лисянки, пл.Миру, пров.Гоголя, пров.Іллі Шульги, пров.Козацький, пров.Миру, пров.Набережний, пров.Поштовий</t>
  </si>
  <si>
    <t>вул.Гетьманський шлях, 1, смт Лисянка, Лисянський р-н, Черкаська обл., 19301 (районний будинок культури, фойє)</t>
  </si>
  <si>
    <t>смт Лисянка – вул.академіка Івана Слєщинського, вул.Берегового, вул.Б.Хмельницького, вул.Вокзальна, вул.Володимира Великого, вул.Гетьманський шлях, вул.Громова, вул.Замкова, вул.Зарічна, вул.Івана Мазепи, вул.Космонавтів, вул.Котляревського, вул.Ланова, вул.Максима Кривоноса, вул.Нагірна, вул.Овражна, вул.Олексія Зінченка, вул.Пушкіна, вул.Семена Височана, вул.Симиренківська, вул.Ударна, вул.Шевченка, пров.Богуславський, пров.Б.Хмельницького, пров.Гайдамацький, пров.Київський, пров.Олексія Зінченка, пров.Пилипа Орлика, пров.Северина Наливайка, пров.Ударний, пров.Шевченка, хутір Ватутіна</t>
  </si>
  <si>
    <t>вул.Гетьманський шлях, 13, смт Лисянка, Лисянський р-н, Черкаська обл., 19301 (школа №1, фойє)</t>
  </si>
  <si>
    <t>смт Лисянка – вул.Бужанська, вул.Гагаріна, вул.Джерельна, вул.Звенигородська, вул.Івана Франка, вул.імені Глущенка, вул.Комунальна, вул.Лесі Українки, вул.Лисянська, вул.Лісова, вул.Михайла Грушевського, вул.Михайла Коцюбинського, вул.Небесної сотні, вул.Олега Стукала, вул.Садова, вул.Тищика, вул.Тракторна, вул.Хіміча, вул.Червона, вул.Ястребцова, пров.Бужанський, пров.Комунальний, пров.Михайла Грушевського, пров.Небесної сотні</t>
  </si>
  <si>
    <t>вул.Небесної сотні, 10, смт Лисянка, Лисянський р-н, Черкаська обл., 19301 (школа №2, спортивна зала)</t>
  </si>
  <si>
    <t>с.Босівка</t>
  </si>
  <si>
    <t>вул.Ястребцова, 49, с.Босівка, Лисянський р-н, Черкаська обл., 19341 (будинок культури, зал)</t>
  </si>
  <si>
    <t>с.Товсті Роги</t>
  </si>
  <si>
    <t>вул.Шкільна, 27, с.Товсті Роги, Лисянський р-н, Черкаська обл., 19339 (сільський клуб, фойє)</t>
  </si>
  <si>
    <t>с.Боярка</t>
  </si>
  <si>
    <t>вул.50-річчя Перемоги, 61, с.Боярка, Лисянський р-н, Черкаська обл., 19311 (будинок культури, танцювальний зал)</t>
  </si>
  <si>
    <t>с.Бужанка</t>
  </si>
  <si>
    <t>вул.Центральна, 9, с.Бужанка, Лисянський р-н, Черкаська обл., 19333 (будинок культури, зал)</t>
  </si>
  <si>
    <t>с.Виноград</t>
  </si>
  <si>
    <t>вул.Центральна, 44, с.Виноград, Лисянський р-н, Черкаська обл., 19340 (школа, фойє)</t>
  </si>
  <si>
    <t>вул.Центральна, 46А, с.Виноград, Лисянський р-н, Черкаська обл., 19340</t>
  </si>
  <si>
    <t>с.Вотилівка</t>
  </si>
  <si>
    <t>пров.Весняний, 9, с.Вотилівка, Лисянський р-н, Черкаська обл., 19314 (школа, їдальня)</t>
  </si>
  <si>
    <t>вул.ім.Галкіна, 19, с.Вотилівка, Лисянський р-н, Черкаська обл., 19314</t>
  </si>
  <si>
    <t>с.Дашуківка</t>
  </si>
  <si>
    <t>вул.Ювілейна, 30, с.Дашуківка, Лисянський р-н, Черкаська обл., 19330 (сільська рада, зал)</t>
  </si>
  <si>
    <t>вул.Центральна, 4, с.Дібрівка, Лисянський р-н, Черкаська обл., 19326 (сільський клуб, зал)</t>
  </si>
  <si>
    <t>с.Жаб’янка</t>
  </si>
  <si>
    <t>вул.ім.Черняховського, 3, с.Жаб’янка, Лисянський р-н, Черкаська обл., 19334 (сільський клуб, зал)</t>
  </si>
  <si>
    <t>с.Кам’яний Брід</t>
  </si>
  <si>
    <t>вул.Шкільна, 1, с.Кам’яний Брід, Лисянський р-н, Черкаська обл., 19331 (школа, спортивна зала)</t>
  </si>
  <si>
    <t>вул.Шкільна, 1, с-ще Мар’янівка, Лисянський р-н, Черкаська обл., 19344 (будинок культури, фойє)</t>
  </si>
  <si>
    <t>с.Розкошівка</t>
  </si>
  <si>
    <t>вул.Адама Рокицького, 60, с.Розкошівка, Лисянський р-н, Черкаська обл., 19347 (сільський клуб, фойє)</t>
  </si>
  <si>
    <t>с.Петрівка-Попівка</t>
  </si>
  <si>
    <t>вул.ім.Шевченка, 63, с.Петрівка-Попівка, Лисянський р-н, Черкаська обл., 19313 (сільський клуб, зал)</t>
  </si>
  <si>
    <t>вул.ім.Шевченка, 96, с.Петрівка-Попівка, Лисянський р-н, Черкаська обл., 19313</t>
  </si>
  <si>
    <t>вул.Медвинська, 1А, с.Писарівка, Лисянський р-н, Черкаська обл., 19337 (сільський клуб, зал)</t>
  </si>
  <si>
    <t>вул.Слави, 34, с.Погибляк, Лисянський р-н, Черкаська обл., 19316 (будинок культури, фойє)</t>
  </si>
  <si>
    <t>с-ще Дубина</t>
  </si>
  <si>
    <t>вул.Лісова, 15, с-ще Дубина, Лисянський р-н, Черкаська обл., 19317 (сільський клуб, фойє)</t>
  </si>
  <si>
    <t>с.Ріпки</t>
  </si>
  <si>
    <t>вул.Центральна, 7, с.Ріпки, Лисянський р-н, Черкаська обл., 19332 (сільський клуб, зал)</t>
  </si>
  <si>
    <t>с.Рубаний Міст</t>
  </si>
  <si>
    <t>вул.Н.Зборовської, 13, с.Рубаний Міст, Лисянський р-н, Черкаська обл., 19343 (сільський клуб, фойє)</t>
  </si>
  <si>
    <t>вул.Слави, 48, с.Семенівка, Лисянський р-н, Черкаська обл., 19315 (будинок культури, зал)</t>
  </si>
  <si>
    <t>вул.Поштова, 46А, с.Смільчинці, Лисянський р-н, Черкаська обл., 19325 (школа, фойє)</t>
  </si>
  <si>
    <t>с.Ганжалівка</t>
  </si>
  <si>
    <t>вул.Вишнева, 47А, с.Ганжалівка, Лисянський р-н, Черкаська обл., 19328 (сільський клуб, зал)</t>
  </si>
  <si>
    <t>с.Тихонівка</t>
  </si>
  <si>
    <t>вул.Євстігнєєва, 25, с.Тихонівка, Лисянський р-н, Черкаська обл., 19348 (сільський клуб, зал)</t>
  </si>
  <si>
    <t>пров.Перемоги, 1А, с.Тихонівка, Лисянський р-н, Черкаська обл., 19348</t>
  </si>
  <si>
    <t>с.Федюківка</t>
  </si>
  <si>
    <t>вул.Мереняшева, 80А, с.Федюківка, Лисянський р-н, Черкаська обл., 19312 (будинок культури, зал)</t>
  </si>
  <si>
    <t>вул.Мереняшева, 142А, с.Федюківка, Лисянський р-н, Черкаська обл., 19312</t>
  </si>
  <si>
    <t>с.Хижинці</t>
  </si>
  <si>
    <t>вул.Лавріненка, 7А, с.Хижинці, Лисянський р-н, Черкаська обл., 19320 (школа, кабінет для засідань)</t>
  </si>
  <si>
    <t>вул.Кооперативна, 49, с.Чеснівка, Лисянський р-н, Черкаська обл., 19318 (сільський клуб, зал)</t>
  </si>
  <si>
    <t>вул.Центральна, 57, с.Чаплинка, Лисянський р-н, Черкаська обл., 19310 (будинок культури, зал)</t>
  </si>
  <si>
    <t>с.Шушківка</t>
  </si>
  <si>
    <t>вул.50-річчя Перемоги, 35, с.Шушківка, Лисянський р-н, Черкаська обл., 19336 (сільський клуб, фойє)</t>
  </si>
  <si>
    <t>с.Шубині Стави</t>
  </si>
  <si>
    <t>вул.Миру, 1Г, с.Шубині Стави, Лисянський р-н, Черкаська обл., 19342 (будинок культури, зал)</t>
  </si>
  <si>
    <t>с.Яблунівка, с.Кучківка</t>
  </si>
  <si>
    <t>вул.Шевченка, 3, с.Яблунівка, Лисянський р-н, Черкаська обл., 19335 (сільський клуб, зал)</t>
  </si>
  <si>
    <t>смт Буки</t>
  </si>
  <si>
    <t>вул.Юрія Гагаріна, 1, смт Буки, Маньківський р-н, Черкаська обл., 20114 (будинок культури, фойє)</t>
  </si>
  <si>
    <t>смт Маньківка – вул.Берегова, вул.Довженка, вул.Зелена, вул.Калинова, вул.Квіткова, вул.Леонова, вул.Леонтовича, вул.Луб’янська, вул.Малиновського, вул.Мічуріна, вул.Нова, вул.Олімпійська, вул.Садова, вул.Скоробрехи, вул.Сонячна, вул.Спортивна, вул.Українська, вул.Червоного Хреста, вул.Шевченка, вул.Широкий Берег, вул.Яблунева, пров.Малиновського, пров.Сонячний, пров.Шевченка</t>
  </si>
  <si>
    <t>вул.Шевченка, 22, смт Маньківка, Маньківський р-н, Черкаська обл., 20101 (будинок культури, фойє)</t>
  </si>
  <si>
    <t>смт Маньківка – вул.Виноградна, вул.Вишнева, вул.В’ячеслава Липинського, вул.Івана Сірка, вул.Івана Франка, вул.Катерини Білокур, вул.Медова, вул.Набережна, вул.Піонерська, вул.Райдужна, вул.Різдвяна, вул.Степова, вул.Чуйкова, вул.40 років Перемоги, вул.50 років Перемоги, пров.Вишневий, пров.Райдужний, пров.Різдвяний, пров.Хрисанфа Ящуржинського</t>
  </si>
  <si>
    <t>вул.Леонтовича, 20, смт Маньківка, Маньківський р-н, Черкаська обл., 20101 (школа мистецтв, фойє)</t>
  </si>
  <si>
    <t>смт Маньківка – вул.Благодатна, вул.Гагаріна, вул.Довга, вул.Лісова, вул.Миру, вул.Молодіжна, вул.Патона, вул.Промислова, вул.Соборна, вул.Федюкова, пров.Довгий, пров.Молодіжний, пров.Промисловий, пров.Соборний</t>
  </si>
  <si>
    <t>вул.Соборна, 36, смт Маньківка, Маньківський р-н, Черкаська обл., 20101 (школа-гімназія, фойє)</t>
  </si>
  <si>
    <t>смт Маньківка – вул.Броварська, вул.Зарічна, вул.Затишна, вул.Зоряна, вул.Комарова, вул.Павлова, вул.Пушкіна, вул.Робоча, вул.Філатова, пров.Зоряний, пров.Павлова, пров.Філатова</t>
  </si>
  <si>
    <t>вул.Павлова, 16, смт Маньківка, Маньківський р-н, Черкаська обл., 20101 (районна лікарня, актовий зал)</t>
  </si>
  <si>
    <t>смт Маньківка – вул.Весняна, вул.Гайдамацька, вул.Гоголя, вул.Зої Космодем’янської, вул.Кинашівська, вул.Лесі Українки, вул.Лугова, вул.Макаренка, вул.Польова, вул.Чехова, пров.Суворова, с-ще Жолудькове</t>
  </si>
  <si>
    <t>вул.Кинашівська, 27, смт Маньківка, Маньківський р-н, Черкаська обл., 20101 (будинок культури, фойє)</t>
  </si>
  <si>
    <t>с.Багва, с.Улянівка</t>
  </si>
  <si>
    <t>вул.Шевченка, 39, с.Багва, Маньківський р-н, Черкаська обл., 20112 (будинок культури, танцювальний зал)</t>
  </si>
  <si>
    <t>вул.Благовісна, 61, с.Березівка, Маньківський р-н, Черкаська обл., 20116 (сільська рада, каб.2)</t>
  </si>
  <si>
    <t>с.Поминик</t>
  </si>
  <si>
    <t>вул.Молодіжна, 2А, с.Поминик, Маньківський р-н, Черкаська обл., 20144 (будинок культури, фойє)</t>
  </si>
  <si>
    <t>с.Дзензелівка</t>
  </si>
  <si>
    <t>вул.Центральна, 6, с.Дзензелівка, Маньківський р-н, Черкаська обл., 20141 (будинок культури, каб.1)</t>
  </si>
  <si>
    <t>с.Добра</t>
  </si>
  <si>
    <t>вул.Центральна, 51, с.Добра, Маньківський р-н, Черкаська обл., 20142 (будинок культури, фойє)</t>
  </si>
  <si>
    <t>с.Іваньки – вул.Богдана Хмельницького, вул.Будівельна, вул.Весела, вул.Вишнева, вул.Гагаріна, вул.Заводська, вул.Ігоря Щербини: 55–199; вул.Клопотовського, вул.Козацька, вул.Космонавтів, вул.Кутузова, вул.Миколи Самборського, вул.Миру, вул.Набережна, вул.Полківницька: 1–76; вул.Польова, вул.Пушкіна, вул.Робоча, вул.Руденка, вул.Суворова, вул.Цукрова, вул.Шевченка, пров.Заводський, пров.Козацький, пров.Кутузова, пров.Миру, пров.Суворова</t>
  </si>
  <si>
    <t>вул.Заводська, 2А, с.Іваньки, Маньківський р-н, Черкаська обл., 20132 (будинок культури)</t>
  </si>
  <si>
    <t>с.Іваньки – вул.Аптекарська, вул.Бригадна, вул.Дивного, вул.Захарова, вул.Ігоря Щербини: 2–54; вул.Красноставська, вул.Лесі Українки, вул.Максима Залізняка, вул.Мічуріна, вул.Пампухівська, вул.Полківницька: 77–208; вул.Садова, вул.Соборна, вул.Українська, вул.Федора Парія, вул.Чумацька, вул.Шкільна, вул.Яблунева, вул.30-річчя Перемоги, вул.40-річчя Перемоги, пров.Бригадний, пров.Вільямса, пров.Ігоря Щербини, пров.Клубний, пров.Короленка, пров.Павлова, пров.Пампухівський, пров.Полківницький, пров.Поштовий, пров.Садовий, пров.Чумацький, пров.Шкільний</t>
  </si>
  <si>
    <t>вул.Ігоря Щербини, 6, с.Іваньки, Маньківський р-н, Черкаська обл., 20132 (школа, фойє)</t>
  </si>
  <si>
    <t>с.Тимошівка</t>
  </si>
  <si>
    <t>вул.Тараса Шевченка, 34, с.Тимошівка, Маньківський р-н, Черкаська обл., 20129 (адмінприміщення, каб.2)</t>
  </si>
  <si>
    <t>с.Кислин</t>
  </si>
  <si>
    <t>вул.Шевченка, 31, с.Кислин, Маньківський р-н, Черкаська обл., 20110 (будинок культури, фойє)</t>
  </si>
  <si>
    <t>вул.генерала Андрія Дрофи, 49, с.Кищенці, Маньківський р-н, Черкаська обл., 20121 (будинок культури, фойє)</t>
  </si>
  <si>
    <t>с.Крачківка</t>
  </si>
  <si>
    <t>вул.Лесі Українки, 2А, с.Крачківка, Маньківський р-н, Черкаська обл., 20123 (будинок культури, актовий зал)</t>
  </si>
  <si>
    <t>с.Кривець, с-ще Рудка</t>
  </si>
  <si>
    <t>вул.Центральна, 21, с.Кривець, Маньківський р-н, Черкаська обл., 20115 (будинок культури, фойє)</t>
  </si>
  <si>
    <t>с.Кути</t>
  </si>
  <si>
    <t>вул.Перемоги, 1, с.Кути, Маньківський р-н, Черкаська обл., 20113 (будинок культури, фойє)</t>
  </si>
  <si>
    <t>с.Молодецьке</t>
  </si>
  <si>
    <t>вул.Центральна, 1А, с.Молодецьке, Маньківський р-н, Черкаська обл., 20146 (будинок культури, фойє)</t>
  </si>
  <si>
    <t>с.Нестерівка</t>
  </si>
  <si>
    <t>вул.Центральна, 6, с.Нестерівка, Маньківський р-н, Черкаська обл., 20140 (будинок культури, фойє)</t>
  </si>
  <si>
    <t>с.Паланочка</t>
  </si>
  <si>
    <t>вул.Шевченка, 79, с.Паланочка, Маньківський р-н, Черкаська обл., 20133 (Будинок культури)</t>
  </si>
  <si>
    <t>с.Подібна</t>
  </si>
  <si>
    <t>вул.Шкільна, 7А, с.Подібна, Маньківський р-н, Черкаська обл., 20143 (сільська рада, актовий зал)</t>
  </si>
  <si>
    <t>с.Попівка, с-ще Зелений Гай, с.Філіція</t>
  </si>
  <si>
    <t>вул.Шевченка, 1, с.Попівка, Маньківський р-н, Черкаська обл., 20120 (будинок культури, актовий зал)</t>
  </si>
  <si>
    <t>с.Поташ</t>
  </si>
  <si>
    <t>вул.Зінчук, 75, с.Поташ, Маньківський р-н, Черкаська обл., 20109 (школа, фойє)</t>
  </si>
  <si>
    <t>с.Роги</t>
  </si>
  <si>
    <t>вул.Молодіжна, 48А, с.Роги, Маньківський р-н, Черкаська обл., 20145 (будинок культури, танцювальна зал)</t>
  </si>
  <si>
    <t>с.Русалівка</t>
  </si>
  <si>
    <t>вул.Шевченка, 51, с.Русалівка, Маньківський р-н, Черкаська обл., 20111 (будинок культури, фойє)</t>
  </si>
  <si>
    <t>вул.Центральна, 5, с.Харківка, Маньківський р-н, Черкаська обл., 20130 (будинок культури, фойє)</t>
  </si>
  <si>
    <t>с.Мала Маньківка</t>
  </si>
  <si>
    <t>вул.Ватутіна, 54А, с.Мала Маньківка, Маньківський р-н, Черкаська обл., 20131 (сільський клуб, актовий зал)</t>
  </si>
  <si>
    <t>с.Чорна Кам’янка</t>
  </si>
  <si>
    <t>вул.Шевченка, 83, с.Чорна Кам’янка, Маньківський р-н, Черкаська обл., 20122 (адміністративний будинок, актовий зал)</t>
  </si>
  <si>
    <t>с.Юрпіль</t>
  </si>
  <si>
    <t>вул.Центральна, 23, с.Юрпіль, Маньківський р-н, Черкаська обл., 20125 (сільський клуб, фойє)</t>
  </si>
  <si>
    <t>м.Тальне – вул.Гагаріна: 3–9, 11, 13–17, 19, 21, 25; вул.Матросова, вул.Набережна, вул.Соборна: 1–42; вул.1-го Травня</t>
  </si>
  <si>
    <t>вул.1-го Травня, 59, м.Тальне, Тальнівський р-н, Черкаська обл., 20401 (заклад дошкільної освіти № 2 "Берізка", групова кімната, 1-й поверх)</t>
  </si>
  <si>
    <t>м.Тальне – вул.Вільних Козаків, вул.Гагаріна: 29, 31, 35, 37–39, 41, 43, 45–75; вул.Гірська, вул.Гоголя, вул.Лермонтова, пров.Гірський</t>
  </si>
  <si>
    <t>вул.Вільних Козаків, 83А, м.Тальне, Тальнівський р-н, Черкаська обл., 20401 (заклад дошкільної освіти № 4 "Світлячок", музична зала, 2-й поверх)</t>
  </si>
  <si>
    <t>м.Тальне – вул.Базарна, вул.Ватутіна: 1–33, 35, 37–37Б; вул.Гагаріна: 10–10А, 12, 18, 20, 22–24, 26–28, 30, 32–34, 36, 40, 42, 44, 77–123; вул.Комунальна, вул.Менделєєва, вул.Рєпіна, вул.Свободи: 1–81, 83, 85, 87, 91–91А, 93, 95; вул.Суворова, вул.Чорновола: 1–54, 56, 58, 60, 62, 64, 66, 68, 70, 72, 74, 76; вул.Шевченка: 1А–38Б, 40, 42, 44, 46, 48, 50, 52, 54, 56, 58, 60, 62; пров.Річковий, пров.Свободи, пров.Суворова</t>
  </si>
  <si>
    <t>вул.Майданецька, 1, м.Тальне, Тальнівський р-н, Черкаська обл., 20401 (загальноосвітня школа №2, фойє, 1-й поверх)</t>
  </si>
  <si>
    <t>м.Тальне – вул.Майданецька, вул.Перемоги</t>
  </si>
  <si>
    <t>вул.Майданецька, 15, м.Тальне, Тальнівський р-н, Черкаська обл., 20401 (заклад дошкільної освіти №1 "Ромашка", музична зала, 1-й поверх)</t>
  </si>
  <si>
    <t>м.Тальне – вул.Ватутіна: 34, 36, 38–85; вул.Замкова: 58, 60, 62–95; вул.Лісова, вул.Різдвяна, вул.Самойлова: 1–4, 5–53; вул.Чорновола: 55, 57, 59, 61, 63, 65, 67, 69, 71, 73, 75, 77–116; вул.Шевченка: 39–39А, 41, 43, 45, 47, 49, 51–51А, 53, 55, 57, 59, 61–61А, 63–96; пров.Ватутіна, пров.Шевченка</t>
  </si>
  <si>
    <t>вул.Замкова, 93, м.Тальне, Тальнівський р-н, Черкаська обл., 20401 (ВСП Тальнівський будівельно-економічний коледж УНУС, ауд.101, 1-й поверх)</t>
  </si>
  <si>
    <t>м.Тальне – вул.Героїв Чорнобиля, вул.Графська, вул.Замкова: 2–56, 59, 61; вул.Кутузова, вул.Паркова, вул.Самойлова: 4А; пров.Кутузова, пров.Садовий</t>
  </si>
  <si>
    <t>вул.Самойлова, 2, м.Тальне, Тальнівський р-н, Черкаська обл., 20401 (заклад дошкільної освіти №7 "Струмочок", музична зала, 1-й поверх)</t>
  </si>
  <si>
    <t>м.Тальне – вул.Івана Богуна, вул.Святотроїцька, вул.Скворцова, вул.Юрія Паращука, пров.Заводський, пров.Івана Богуна, пров.Співочий</t>
  </si>
  <si>
    <t>вул.Святотроїцька, 58, м.Тальне, Тальнівський р-н, Черкаська обл., 20401 (лікарня ветеринарної медицини, фойє, 1-й поверх)</t>
  </si>
  <si>
    <t>м.Тальне – вул.Гончарівська, вул.Лісова Поляна, вул.Пушкіна, вул.Сергія Ярошенка, вул.Соборна: 152–156; вул.Черняховського, вул.Чехова, пров.Двухбабного, пров.Новий, пров.Чехова</t>
  </si>
  <si>
    <t>вул.Соборна, 144, м.Тальне, Тальнівський р-н, Черкаська обл., 20401 (санаторна школа-інтернат, фойє, 1-й поверх)</t>
  </si>
  <si>
    <t>м.Тальне – вул.Віті Проценка, вул.Соборна: 46–146А; вул.Шкільна, пров.Будівельників, пров.Виноградний, пров.Віті Проценка, пров.Піщаний, пров.Тимошенка, пров.Шкільний</t>
  </si>
  <si>
    <t>вул.Соборна, 120, м.Тальне, Тальнівський р-н, Черкаська обл., 20401 (будинок дітей та юнацтва, групова кімната, 1-й поверх)</t>
  </si>
  <si>
    <t>м.Тальне – вул.Вишнева, вул.Вокзальна: 1–19, 21, 23, 25, 27–27А, 31–31А, 33, 35, 37, 39; вул.Інженерна, вул.Небесної Сотні: 1–66, 68–70, 72, 74, 76, 78–78А, 80, 82, 86–86А, 88, 90–90А, 92–92А, 94, 96–96Б, 98Б, 100; вул.Православна, пров.Вишневий, пров.Героїв</t>
  </si>
  <si>
    <t>вул.Небесної Сотні, 15, м.Тальне, Тальнівський р-н, Черкаська обл., 20401 (навчально-виховний комплекс "ЗОШ І-ІІІ ступенів №1-гімназія", фойє, 1-й поверх)</t>
  </si>
  <si>
    <t>м.Тальне – вул.Гордашівська, вул.Енергетиків, вул.Котляревського, вул.Крилова, вул.Лесі Українки, вул.Небесної Сотні: 67, 71, 73, 75, 77, 79, 81, 83–85А, 87, 89, 91, 93, 95, 97, 99, 101–180; вул.Островського, вул.Пилипа Орлика, вул.Філатова, вул.Яблунева, пров.Гордашівський, пров.Зелений, пров.Павлова</t>
  </si>
  <si>
    <t>пров.Зелений, 5, м.Тальне, Тальнівський р-н, Черкаська обл., 20401 (заклад дошкільної освіти №6 "Золотий ключик", спортивна зала, 1-й поверх)</t>
  </si>
  <si>
    <t>м.Тальне – вул.Багряна, вул.Веселокутська, вул.Грушевського, вул.Доманицького, вул.Дорошенка, вул.Затишна, вул.Їжакевича, вул.Калинова, вул.Космонавтів, вул.Некрасова, вул.Олександра Шевцова, вул.Сагайдачного, вул.Сонячна, вул.Урожайна, вул.Хлібна, вул.80-ї Гвардійської Дивізії, пров.Грушевського, пров.Дорошенка, пров.Затишний, пров.Малий, пров.Некрасова, пров.Польовий, пров.Тичини, пров.Урожайний, пров.Ювілейний</t>
  </si>
  <si>
    <t>вул.Незалежності, 1Б, м.Тальне, Тальнівський р-н, Черкаська обл., 20401 (клуб ПСП ім. Чкалова, актова зала)</t>
  </si>
  <si>
    <t>м.Тальне – вул.Барвінкова, вул.Вокзальна: 20, 22, 24, 26, 28–30А, 32, 34, 36–36Б, 38, 40–191; вул.Горького, вул.Партизанська, вул.Праці, вул.Чкалова, пров.Горького</t>
  </si>
  <si>
    <t>вул.Вокзальна, 107, м.Тальне, Тальнівський р-н, Черкаська обл., 20401 (ТОВ "Інтерагросс", актова зала)</t>
  </si>
  <si>
    <t>м.Тальне – вул.Короленка, вул.Коцюбинського, вул.Лисюченка, вул.Робітнича, вул.Толстого, пров.Толстого</t>
  </si>
  <si>
    <t>вул.Толстого, 5А, м.Тальне, Тальнівський р-н, Черкаська обл., 20401 (заклад дошкільної освіти №3 "Сонечко", музична зала, 1-й поверх)</t>
  </si>
  <si>
    <t>м.Тальне – вул.Богдана Хмельницького, вул.Василя Симоненка, вул.Глінки, вул.Залізнична, вул.Івана Гонти, вул.Івана Франка, вул.Кар’єрна, вул.Лисенка, вул.Миру, вул.Олега Кошового, вул.Олександра Довженка, вул.Саксаганського, вул.Свободи: 82, 84, 86, 88–90, 92, 94, 96–213; вул.Трипільська, вул.Чайковського, вул.Чумацька, вул.8-го Березня, пров.Молодіжний, пров.Робітничий, пров.Чайковського</t>
  </si>
  <si>
    <t>пров.Робітничий, 1, м.Тальне, Тальнівський р-н, Черкаська обл., 20401 (загальноосвітня школа №3, фойє, 1-й поверх)</t>
  </si>
  <si>
    <t>с.Гордашівка</t>
  </si>
  <si>
    <t>вул.Івана Богуна, 131, с.Гордашівка, Тальнівський р-н, Черкаська обл., 20431 (сільська рада, зала засідань)</t>
  </si>
  <si>
    <t>с.Лащова</t>
  </si>
  <si>
    <t>вул.Шкільна, 50, с.Лащова, Тальнівський р-н, Черкаська обл., 20415 (сільська рада, зала засідань)</t>
  </si>
  <si>
    <t>с.Мошурів</t>
  </si>
  <si>
    <t>вул.Центральна, 5, с.Мошурів, Тальнівський р-н, Черкаська обл., 20432 (сільський будинок культури, приміщення фойє)</t>
  </si>
  <si>
    <t>вул.Шевченка, 114Б, с.Поташ, Тальнівський р-н, Черкаська обл., 20430 (сільська рада, зала засідань)</t>
  </si>
  <si>
    <t>вул.Центральна, 14Г, с.Романівка, Тальнівський р-н, Черкаська обл., 20416 (навчально-виховний комплекс, фойє)</t>
  </si>
  <si>
    <t>вул.Центральна, 14В, с.Романівка, Тальнівський р-н, Черкаська обл., 20416</t>
  </si>
  <si>
    <t>м.Ватутіне – вул.Будівельна, вул.Залізняка, вул.Індустріальне шосе, вул.Ювілейна: 1, 7–11, 13–19; просп.Ватутіна: 25;</t>
  </si>
  <si>
    <t>вул.Ювілейна, 12, м.Ватутіне, Черкаська обл., 20251 (лабораторія КПТМ, фойє)</t>
  </si>
  <si>
    <t>м.Ватутіне – вул.Ювілейна: 2–4Б; просп.Ватутіна: 30А–34;</t>
  </si>
  <si>
    <t>просп.Ватутіна, 32, м.Ватутіне, Черкаська обл., 20251 (територіальний центр УПСЗН, кімната відпочинку)</t>
  </si>
  <si>
    <t>м.Ватутіне – вул.Ювілейна: 6–6В, 12, 21–31; просп.Ватутіна: 34А;</t>
  </si>
  <si>
    <t>вул.Миру, 3А, м.Ватутіне, Черкаська обл., 20251 (дитячий садок №7 "Сонечко", музична зала)</t>
  </si>
  <si>
    <t>м.Ватутіне – вул.Залізнична: 97–101; вул.Миру: 5, 7–26;</t>
  </si>
  <si>
    <t>вул.Миру, 5А, м.Ватутіне, Черкаська обл., 20251 (школа №2, фойє)</t>
  </si>
  <si>
    <t>м.Ватутіне – вул.Євгена Іванченка: 1–14; вул.Миру: 1–4, 6; вул.Франка: 1–15; просп.Ватутіна: 19–21, 26–28;</t>
  </si>
  <si>
    <t>пл.Соборності, 1, м.Ватутіне, Черкаська обл., 20251 (міський Палац культури, фойє)</t>
  </si>
  <si>
    <t>м.Ватутіне – вул.Вокзальна: 23–81; вул.Героїв-чорнобильців: 28–88; вул.Євгена Іванченка: 15–22; вул.Залізнична: 75–95; вул.Захисників України: 25, 27, 36–68; вул.Зоряна, вул.Лесі Українки, вул.Франка: 17–19; пров.Семена Гризла, пров.Соломії Крушельницької, пров.Червоний, просп.Дружби</t>
  </si>
  <si>
    <t>вул.Захисників України, 44, м.Ватутіне, Черкаська обл., 20251 (школа №1, фойє)</t>
  </si>
  <si>
    <t>м.Ватутіне – вул.Євгена Іванченка: 26–26Б; вул.Лермонтова</t>
  </si>
  <si>
    <t>вул.Лермонтова, 8А, м.Ватутіне, Черкаська обл., 20251 (ТОВ "Майстер", виробнича кімната)</t>
  </si>
  <si>
    <t>м.Ватутіне – вул.Березова, вул.Водяна, вул.Гайдара, вул.Козацька, вул.Короленка, вул.Літня, вул.Ломоносова, вул.Маяковського, вул.Нєкрасова, вул.Пушкіна, вул.Радісна, вул.Садова, вул.Чайковського, вул.Шкільна, вул.Шполка, пров.Філатова, просп.Ватутіна: 1–9, 22;</t>
  </si>
  <si>
    <t>просп.Ватутіна, 8, м.Ватутіне, Черкаська обл., 20251 (школа №5, актова зала, 1-й поверх)</t>
  </si>
  <si>
    <t>м.Ватутіне – вул.Безіменна, вул.Виноградна, вул.Вокзальна: 1–22; вул.Героїв-чорнобильців: 1–26; вул.Горіхова, вул.Горького, вул.Госпітальна, вул.Григорія Сковороди, вул.Європейська, вул.Жовтнева, вул.Залізнична: 3–69; вул.Захисників України: 3–24А, 26, 28–34; вул.Звенигородська, вул.Київська, вул.Коцюбинського, вул.Першобудівників, вул.Робоча, вул.Свято-Успенська, вул.Сервісна, вул.Сонячна, вул.Храмова, вул.Шевченка, вул.8-го Березня, пров.Затишний, пров.Під’їздний, пров.Фруктовий</t>
  </si>
  <si>
    <t>вул.Звенигородська, 6, м.Ватутіне, Черкаська обл., 20251 (ВВУЖКГ, зала засідань)</t>
  </si>
  <si>
    <t>м.Ватутіне – вул.Богдана Хмельницького, вул.В.Інтернаціоналістів, вул.Гагаріна, вул.Герцена, вул.Глінки, вул.Гоголя, вул.Грибоєдова, вул.Добролюбова, вул.Дружня, вул.Крилова, вул.Кутузова, вул.Лисенка, вул.Макаренка, вул.Народна, вул.Нахімова, вул.Павлова, вул.Пірогова, вул.Пугачьова, вул.Суворова, вул.Тімірязева, вул.Толстого, вул.Тургенєва, вул.Ушакова, вул.Ціолковського, вул.Чернишевського, вул.Чехова, вул.Щедріна, вул.Юрківська, пров.Глєбова, пров.Дніпропетровський, пров.Донський, пров.Жуковського, пров.Звенигородський, пров.Шахтарський</t>
  </si>
  <si>
    <t>вул.В.Інтернаціоналістів, 1, м.Ватутіне, Черкаська обл., 20251 (Багатопрофільний регіональний центр професійної освіти у Черкаській області, відділення м.Ватутіного)</t>
  </si>
  <si>
    <t>м.Ватутіне – вул.Джерельна, вул.Комунальна, вул.Корольова, вул.Космонавтів, вул.Кривошеї, вул.Нова, вул.Олени Лосєвої, вул.Осіння, вул.Островського, вул.Переїзд 220 км, вул.Перемоги, вул.Покровська, вул.Польова, вул.Преображенська, вул.Пролетарська, вул.Шовковична, вул.2-га Кар’єрна, вул.5-та Кар’єрна, пров.Матросова, пров.Степовий</t>
  </si>
  <si>
    <t>вул.Чернишевського, 2, м.Ватутіне, Черкаська обл., 20251 (школа №6, фойє, 1-й поверх)</t>
  </si>
  <si>
    <t>м.Ватутіне – вул.Аварійна, вул.Багачівська, вул.Басейна, вул.Берегова, вул.Мічуріна, вул.Розрізна, вул.Спаська, вул.Чкалова, пров.Басейний, пров.Річковий</t>
  </si>
  <si>
    <t>вул.Кривошеї, 113, м.Ватутіне, Черкаська обл., 20253 (вул.Кривошеї, 113, адміністративне приміщення вантажно-транспортого управління)</t>
  </si>
  <si>
    <t>с.Скаливатка</t>
  </si>
  <si>
    <t>вул.Комарова, 58, с.Скаливатка, м.Ватутіне, Черкаська обл., 20255 (сільський будинок культури,гурткова кімната)</t>
  </si>
  <si>
    <t>Жашківська центральна районна лікарня</t>
  </si>
  <si>
    <t>вул.Лікарняна, 19, м.Жашків, Жашківський р-н, Черкаська обл., 19200</t>
  </si>
  <si>
    <t>Звенигородська центральна районна лікарня</t>
  </si>
  <si>
    <t>вул.Героїв Небесної Сотні, 79, м.Звенигородка, Звенигородський р-н, Черкаська обл., 20200</t>
  </si>
  <si>
    <t>Комунальне некомерційне підприємство "Ватутінська міська лікарня Ватутінської міської ради"</t>
  </si>
  <si>
    <t>вул.Чайковського, 11, м.Ватутіне, Черкаська обл., 20250</t>
  </si>
  <si>
    <t>с.Бистриця</t>
  </si>
  <si>
    <t>вул.Івана Франка, 121, с.Бистриця, Дрогобицький р-н, Львівська обл., 82122 (народний дім, к.1)</t>
  </si>
  <si>
    <t>вул.Залужна, 48, с.Биків, Дрогобицький р-н, Львівська обл., 82122 (народний дім, к.1)</t>
  </si>
  <si>
    <t>с.Болехівці</t>
  </si>
  <si>
    <t>вул.Шкільна, 7, с.Болехівці, Дрогобицький р-н, Львівська обл., 82170 (школа, к.1)</t>
  </si>
  <si>
    <t>с.Брониця</t>
  </si>
  <si>
    <t>вул.Самбірська, 6, с.Брониця, Дрогобицький р-н, Львівська обл., 82120 (народний дім, к.2)</t>
  </si>
  <si>
    <t>с.Бистриця-Гірська</t>
  </si>
  <si>
    <t>вул.Ювілейна, 75, с.Бистриця-Гірська, Дрогобицький р-н, Львівська обл., 82190 (народний дім, к.2)</t>
  </si>
  <si>
    <t>с.Волоща</t>
  </si>
  <si>
    <t>вул.Дрогобицька, 19, с.Волоща, Дрогобицький р-н, Львівська обл., 82130 (школа, к.3)</t>
  </si>
  <si>
    <t>с.Воля Якубова</t>
  </si>
  <si>
    <t>вул.Волянська, 110, с.Воля Якубова, Дрогобицький р-н, Львівська обл., 82134 (народний дім, к.1)</t>
  </si>
  <si>
    <t>с.Верхній Дорожів</t>
  </si>
  <si>
    <t>вул.Тараса Шевченка, 23, с.Верхній Дорожів, Дрогобицький р-н, Львівська обл., 82131 (народний дім, к.2)</t>
  </si>
  <si>
    <t>с.Винники – вул.Берегова, вул.Зарічна: 1–25, 27–177 к.А; вул.Кармелюка, пров.Вишневий</t>
  </si>
  <si>
    <t>вул.Кармелюка, 66, с.Винники, Дрогобицький р-н, Львівська обл., 82125 (народний дім, к.2)</t>
  </si>
  <si>
    <t>с.Вороблевичі – вул.Івана Франка: 1–11, 13–20 к.1; вул.Миру, вул.Нижня: 2–140, 142, 146, 148, 160, 162, 164–166, 168–170, 172, 174, 176–176 к.А, 178, 180–180 к.1, 184, 186, 192, 198, 200, 202, 204, 206, 208–210, 214–216, 218–222, 224, 226–230, 232, 234, 236, 238–238 к.1, 242–244, 246, 248, 250, 254, 256, 262, 264, 266; вул.Тараса Шевченка, вул.30 річчя Перемоги: 1–130, 131–156, 158, 160, 162–162 к.1, 164, 166, 168–168 к.2, 170–170 к.2;</t>
  </si>
  <si>
    <t>вул.30 річчя Перемоги, 137, корп.5, с.Вороблевичі, Дрогобицький р-н, Львівська обл., 82150 (народний дім, к.2)</t>
  </si>
  <si>
    <t>с.Вороблевичі – вул.Івана Франка: 12, 21–292; вул.Молодіжна, вул.Нижня: 141, 145, 147, 149–159, 161, 163, 167, 171, 173, 175, 177, 179, 181–183, 185, 187–191, 195–197, 199, 201, 203, 205, 207, 211–213, 217, 223, 225, 231, 233, 235, 237, 239–241, 245–245 к.1, 247, 249, 251, 255, 257–261, 263, 265, 267–502; вул.30 річчя Перемоги: 130 к.1, 157, 159, 161, 163, 165, 167, 169, 171–272;</t>
  </si>
  <si>
    <t>вул.30 річчя Перемоги, 137, корп.6, с.Вороблевичі, Дрогобицький р-н, Львівська обл., 82150 (школа, к.6)</t>
  </si>
  <si>
    <t>с.Грушів – вул.Зелена, вул.Корольова, вул.Л.Луціва, вул.Михайла Грушевського, вул.Нова, вул.Польова, вул.Чаповського, вул.17 Вересня, вул.24 Серпня</t>
  </si>
  <si>
    <t>вул.Михайла Грушевського, 44, с.Грушів, Дрогобицький р-н, Львівська обл., 82132 (школа, к.3)</t>
  </si>
  <si>
    <t>с.Грушів – вул.Думина, вул.Івана Франка, вул.Миру, вул.Молодіжна, вул.Спортивна, вул.Тараса Шевченка, вул.Шептицького</t>
  </si>
  <si>
    <t>вул.Миру, 93, с.Грушів, Дрогобицький р-н, Львівська обл., 82132 (школа, к.2)</t>
  </si>
  <si>
    <t>вул.Василя Стуса, 2, с.Городківка, Дрогобицький р-н, Львівська обл., 82133 (народний дім, к.2)</t>
  </si>
  <si>
    <t>с.Доброгостів – вул.Івана Франка, вул.Лісова, вул.Михайла Грушевського: 49–239; вул.Нова, вул.Стебницька, вул.Тараса Шевченка: 24–172; с.Бистрий</t>
  </si>
  <si>
    <t>вул.Стебницька, 18, с.Доброгостів, Дрогобицький р-н, Львівська обл., 82176 (школа, к.26)</t>
  </si>
  <si>
    <t>с.Доброгостів – вул.Героїв Майдану, вул.Зарічна, вул.Козацька, вул.Михайла Грушевського: 1–47; вул.Молодіжна, вул.Тараса Шевченка: 1–23; вул.Фабрична, вул.Шкільна</t>
  </si>
  <si>
    <t>вул.Героїв Майдану, 11, с.Доброгостів, Дрогобицький р-н, Львівська обл., 82176 (народний дім, к.2)</t>
  </si>
  <si>
    <t>с.Добрівляни</t>
  </si>
  <si>
    <t>вул.Шкільна, 14, с.Добрівляни, Дрогобицький р-н, Львівська обл., 82134 (навчально виховний комплекс, к.2)</t>
  </si>
  <si>
    <t>с.Дережичі, с.Монастир-Дережицький</t>
  </si>
  <si>
    <t>вул.Молодіжна, 73, с.Дережичі, Дрогобицький р-н, Львівська обл., 82185 (сільська рада, к.3)</t>
  </si>
  <si>
    <t>с.Довге(Довжанська-Гірська с/р)</t>
  </si>
  <si>
    <t>вул.Тараса Шевченка, 1, с.Довге, Дрогобицький р-н, Львівська обл., 82195 (школа, к.1)</t>
  </si>
  <si>
    <t>с.Долішній Лужок</t>
  </si>
  <si>
    <t>вул.Лесі Українки, 165, с.Долішній Лужок, Дрогобицький р-н, Львівська обл., 82121 (школа, к.1)</t>
  </si>
  <si>
    <t>с.Далява</t>
  </si>
  <si>
    <t>вул.Шкільна, 10, с.Далява, Дрогобицький р-н, Львівська обл., 82166 (народний дім, к.2)</t>
  </si>
  <si>
    <t>с.Жданівка</t>
  </si>
  <si>
    <t>вул.Тараса Шевченка, 41, корп.А, с.Жданівка, Дрогобицький р-н, Львівська обл., 82190 (народний дім, к.1)</t>
  </si>
  <si>
    <t>с.Залокоть</t>
  </si>
  <si>
    <t>вул.Миру, 122, с.Залокоть, Дрогобицький р-н, Львівська обл., 82192 (народний дім, к.2)</t>
  </si>
  <si>
    <t>с.Залужани</t>
  </si>
  <si>
    <t>вул.Верховина, 105, с.Залужани, Дрогобицький р-н, Львівська обл., 82152 (школа, к.3)</t>
  </si>
  <si>
    <t>с.Нагуєвичі</t>
  </si>
  <si>
    <t>вул.Івана Франка, 135, с.Нагуєвичі, Дрогобицький р-н, Львівська обл., 82126 (народний дім, к.2)</t>
  </si>
  <si>
    <t>с.Котоване</t>
  </si>
  <si>
    <t>вул.Зелена, 31, с.Котоване, Дрогобицький р-н, Львівська обл., 82123 (народний дім, к.1)</t>
  </si>
  <si>
    <t>с.Літиня</t>
  </si>
  <si>
    <t>вул.Ольги Кобилянської, 1, с.Літиня, Дрогобицький р-н, Львівська обл., 82133 (народний дім, к.2)</t>
  </si>
  <si>
    <t>с.Лішня</t>
  </si>
  <si>
    <t>вул.Івана Франка, 2, с.Лішня, Дрогобицький р-н, Львівська обл., 82127 (школа, к.3)</t>
  </si>
  <si>
    <t>с.Майдан</t>
  </si>
  <si>
    <t>вул.Тараса Шевченка, 51, корп.А, с.Майдан, Дрогобицький р-н, Львівська обл., 82195 (народний дім, к.1)</t>
  </si>
  <si>
    <t>вул.Долішня, 1, с.Медвежа, Дрогобицький р-н, Львівська обл., 82129 (народний дім, к.2)</t>
  </si>
  <si>
    <t>с.Михайлевичі</t>
  </si>
  <si>
    <t>вул.Дрогобицька, 23, с.Михайлевичі, Дрогобицький р-н, Львівська обл., 82153 (СЗШ І-ІІ ступенів,к.2)</t>
  </si>
  <si>
    <t>с.Модричі</t>
  </si>
  <si>
    <t>вул.Шкільна, 6, с.Модричі, Дрогобицький р-н, Львівська обл., 82186 (навчально виховний комплекс, к.2)</t>
  </si>
  <si>
    <t>с.Мокряни</t>
  </si>
  <si>
    <t>вул.Тараса Шевченка, 15, корп.А, с.Мокряни, Дрогобицький р-н, Львівська обл., 82125 (школа, к.2)</t>
  </si>
  <si>
    <t>с.Монастир-Лішнянський</t>
  </si>
  <si>
    <t>вул.Медвежанська, 53, с.Монастир-Лішнянський, Дрогобицький р-н, Львівська обл., 82127 (школа, к.3)</t>
  </si>
  <si>
    <t>с.Новий Кропивник</t>
  </si>
  <si>
    <t>вул.Довбуша, 160, с.Новий Кропивник, Дрогобицький р-н, Львівська обл., 82194 (народний дім, к.2)</t>
  </si>
  <si>
    <t>с.Новошичі</t>
  </si>
  <si>
    <t>вул.Тараса Шевченка, 110, с.Новошичі, Дрогобицький р-н, Львівська обл., 82122 (народний дім, к.1)</t>
  </si>
  <si>
    <t>с.Опака</t>
  </si>
  <si>
    <t>вул.Тараса Шевченка, 241, корп.А, с.Опака, Дрогобицький р-н, Львівська обл., 82191 (народний дім, к.3)</t>
  </si>
  <si>
    <t>с.Ортиничі</t>
  </si>
  <si>
    <t>вул.Зарічна, 4, с.Ортиничі, Дрогобицький р-н, Львівська обл., 82122 (школа, к.1)</t>
  </si>
  <si>
    <t>смт Підбуж – вул.Галицька, вул.Героїв УПА, вул.Довбуша, вул.Зарічна, вул.Зелена, вул.Злуки, вул.Лісова, вул.Мала, вул.Михайла Грушевського, вул.Мічуріна, вул.Молодіжна, вул.Набережна, вул.Нова, вул.Сагайдачного, вул.Садова, вул.Тараса Шевченка, вул.Церковна, вул.Шкільна, пров.Польовий, пров.Сільський, пров.Тихий</t>
  </si>
  <si>
    <t>вул.Михайла Грушевського, 22, смт Підбуж, Дрогобицький р-н, Львівська обл., 82180 (народний дім, к.2)</t>
  </si>
  <si>
    <t>с.Підмонастирок</t>
  </si>
  <si>
    <t>вул.Садова, 4, корп.А, с.Підмонастирок, Дрогобицький р-н, Львівська обл., 82124 (народний дім, к.2)</t>
  </si>
  <si>
    <t>с.Попелі</t>
  </si>
  <si>
    <t>вул.Сонячна, 2, с.Попелі, Дрогобицький р-н, Львівська обл., 82184 (школа, к.2)</t>
  </si>
  <si>
    <t>с.Почаєвичі</t>
  </si>
  <si>
    <t>вул.Шкільна, 14, с.Почаєвичі, Дрогобицький р-н, Львівська обл., 82167 (народний дім, к.2)</t>
  </si>
  <si>
    <t>с.Раневичі</t>
  </si>
  <si>
    <t>вул.Дрогобицька, 46, с.Раневичі, Дрогобицький р-н, Львівська обл., 82171 (народний дім, к.2)</t>
  </si>
  <si>
    <t>с.Рибник</t>
  </si>
  <si>
    <t>вул.Тимошенка, 3, с.Рибник, Дрогобицький р-н, Львівська обл., 82195 (народний дім, к.2)</t>
  </si>
  <si>
    <t>с.Рихтичі – вул.Вербова, вул.Володимира Великого, вул.Дрогобицька, вул.Зарічна, вул.Зелена, вул.Молодіжна, вул.Нова, вул.Спаса, вул.Шкільна</t>
  </si>
  <si>
    <t>вул.Шкільна, 7, с.Рихтичі, Дрогобицький р-н, Львівська обл., 82151 (школа, к.2)</t>
  </si>
  <si>
    <t>с.Рихтичі – вул.Будівельна, вул.Лесі Українки, вул.Миру, вул.Українська, с.Хатки</t>
  </si>
  <si>
    <t>вул.Українська, 50, с.Рихтичі, Дрогобицький р-н, Львівська обл., 82151 (народний дім, к.2)</t>
  </si>
  <si>
    <t>с.Ролів</t>
  </si>
  <si>
    <t>вул.Тараса Шевченка, 48, с.Ролів, Дрогобицький р-н, Львівська обл., 82135 (народний дім, к.2)</t>
  </si>
  <si>
    <t>с.Селець</t>
  </si>
  <si>
    <t>вул.Михайла Грушевського, 3, с.Селець, Дрогобицький р-н, Львівська обл., 82123 (народний дім, к.1)</t>
  </si>
  <si>
    <t>с.Смільна</t>
  </si>
  <si>
    <t>вул.Тараса Шевченка, 16, корп.А, с.Смільна, Дрогобицький р-н, Львівська обл., 82190 (народний дім, к.1)</t>
  </si>
  <si>
    <t>с.Снятинка</t>
  </si>
  <si>
    <t>вул.Зелена, 71, корп.1, с.Снятинка, Дрогобицький р-н, Львівська обл., 82155 (народний дім, к.2)</t>
  </si>
  <si>
    <t>с.Солонське</t>
  </si>
  <si>
    <t>вул.Меденицька, 25, с.Солонське, Дрогобицький р-н, Львівська обл., 82166 (народний дім, к.2)</t>
  </si>
  <si>
    <t>с.Станиля</t>
  </si>
  <si>
    <t>вул.Михайла Грушевського, 1, корп.1, с.Станиля, Дрогобицький р-н, Львівська обл., 82175 (сільська рада, к.2)</t>
  </si>
  <si>
    <t>с.Старий Кропивник</t>
  </si>
  <si>
    <t>вул.Першотравнева, 47, с.Старий Кропивник, Дрогобицький р-н, Львівська обл., 82193 (школа, к.1)</t>
  </si>
  <si>
    <t>вул.Першотравнева, 43, корп.А, с.Старий Кропивник, Дрогобицький р-н, Львівська обл., 82193</t>
  </si>
  <si>
    <t>с.Старе Село</t>
  </si>
  <si>
    <t>вул.Тараса Шевченка, 21, с.Старе Село, Дрогобицький р-н, Львівська обл., 82154 (народний дім, к.2)</t>
  </si>
  <si>
    <t>с.Сторона</t>
  </si>
  <si>
    <t>вул.Лесі Українки, 174, с.Сторона, Дрогобицький р-н, Львівська обл., 82182 (народний дім, к.2)</t>
  </si>
  <si>
    <t>с.Ступниця</t>
  </si>
  <si>
    <t>вул.Перемоги, 11, с.Ступниця, Дрогобицький р-н, Львівська обл., 82123 (народний дім, к.1)</t>
  </si>
  <si>
    <t>с.Зади, с.Тинів</t>
  </si>
  <si>
    <t>вул.Лесі Українки, 46, с.Тинів, Дрогобицький р-н, Львівська обл., 82132 (школа, к.1)</t>
  </si>
  <si>
    <t>с.Уличне – вул.Володимира Великого, вул.Зелена, вул.Івана Франка, вул.Козацька, вул.Лісова, вул.Молодіжна, вул.Пасічна, вул.Польова, вул.Тараса Шевченка, вул.Уличнянка, вул.Центральна</t>
  </si>
  <si>
    <t>вул.Центральна, 137, с.Уличне, Дрогобицький р-н, Львівська обл., 82177 (народний дім, к.2)</t>
  </si>
  <si>
    <t>с.Уличне – вул.Василя Стуса, вул.Володимира Івасюка, вул.Довбуша, вул.Лесі Українки, вул.Нова, вул.Прикарпатська, вул.Промислова, вул.Садова, вул.Шкільна</t>
  </si>
  <si>
    <t>вул.Шкільна, 1, корп.А, с.Уличне, Дрогобицький р-н, Львівська обл., 82177 (школа, к.2)</t>
  </si>
  <si>
    <t>с.Унятичі</t>
  </si>
  <si>
    <t>вул.Івана Франка, 50, с.Унятичі, Дрогобицький р-н, Львівська обл., 82128 (школа, к.3)</t>
  </si>
  <si>
    <t>с.Уріж, с.Винники – вул.Зарічна: 26;</t>
  </si>
  <si>
    <t>вул.Лесі Українки, 88, корп.А, с.Уріж, Дрогобицький р-н, Львівська обл., 82124 (народний дім, к.2)</t>
  </si>
  <si>
    <t>с.Ясениця-Сільна</t>
  </si>
  <si>
    <t>вул.Тараса Шевченка, 12, корп.А, с.Ясениця-Сільна, Дрогобицький р-н, Львівська обл., 82183 (школа, к.2)</t>
  </si>
  <si>
    <t>с.Нове Село</t>
  </si>
  <si>
    <t>вул.Дрогобицька, 55, с.Нове Село, Дрогобицький р-н, Львівська обл., 82170 (бібліотека, к.2)</t>
  </si>
  <si>
    <t>с.Бійничі</t>
  </si>
  <si>
    <t>вул.Василя Николяка, 63, корп.А, с.Бійничі, Дрогобицький р-н, Львівська обл., 82168 (школа, к.2)</t>
  </si>
  <si>
    <t>с.Верхні Гаї</t>
  </si>
  <si>
    <t>вул.Залізнична, 2, с.Верхні Гаї, Дрогобицький р-н, Львівська обл., 82169 (народний дім, к.2)</t>
  </si>
  <si>
    <t>вул.Незалежності, 39, с.Довге, Дрогобицький р-н, Львівська обл., 82196 (народний дім, к.2)</t>
  </si>
  <si>
    <t>с.Коросниця</t>
  </si>
  <si>
    <t>вул.1 Травня, 20, с.Коросниця, Дрогобицький р-н, Львівська обл., 82163 (приватний будинок, к.1)</t>
  </si>
  <si>
    <t>с.Летня – вул.Богдана Хмельницького: 90, 92, 94, 96, 98, 102, 104, 106, 109–155; вул.Зарічна: 92–150; вул.Зелена, вул.Лесі Українки, вул.Лісна, вул.Нова, вул.Польова, вул.Сагайдачного, вул.Садова, вул.Тиха</t>
  </si>
  <si>
    <t>вул.Богдана Хмельницького, 66, с.Летня, Дрогобицький р-н, Львівська обл., 82162 (народний дім, к.3)</t>
  </si>
  <si>
    <t>с.Летня – вул.Богдана Хмельницького: 1–89, 91, 93–93 к.Б, 95, 97, 99–101, 103, 105, 107; вул.Вишнева, вул.Дрогобицька, вул.Зарічна: 2–90; вул.Івана Франка, вул.Миру, вул.Михайла Грушевського, вул.Тараса Шевченка</t>
  </si>
  <si>
    <t>вул.Богдана Хмельницького, 6, с.Летня, Дрогобицький р-н, Львівська обл., 82162 (школа, к.3)</t>
  </si>
  <si>
    <t>вул.Дрогобицька, 32, смт Меденичі, Дрогобицький р-н, Львівська обл., 82160 (ліцей, к.40)</t>
  </si>
  <si>
    <t>вул.Шкільна, 3, смт Меденичі, Дрогобицький р-н, Львівська обл., 82160 (школа, к.20)</t>
  </si>
  <si>
    <t>с.Нижні Гаї</t>
  </si>
  <si>
    <t>вул.Галицька, 14, с.Нижні Гаї, Дрогобицький р-н, Львівська обл., 82168 (народний дім, к.2)</t>
  </si>
  <si>
    <t>с.Опори</t>
  </si>
  <si>
    <t>вул.Перемоги, 35, с.Опори, Дрогобицький р-н, Львівська обл., 82164 (приміщення школи, к.2)</t>
  </si>
  <si>
    <t>с.Рівне</t>
  </si>
  <si>
    <t>вул.Перемоги, 26, с.Рівне, Дрогобицький р-н, Львівська обл., 82163 (народний дім, к.1)</t>
  </si>
  <si>
    <t>с.Ріпчиці</t>
  </si>
  <si>
    <t>вул.Михайла Грушевського, 2, корп.А, с.Ріпчиці, Дрогобицький р-н, Львівська обл., 82165 (Народний дім, к.2)</t>
  </si>
  <si>
    <t>м.Борислав – вул.Дрогобицька: 228–230, 232, 234, 236, 240, 242–246, 248, 250, 252, 254, 256, 258, 260, 262, 264, 266, 268, 270, 272, 274, 276, 278, 363–693; вул.Модрицька: 28, 30–30 к.А, 32–32 к.А, 34, 36–38, 42, 44, 52–55, 58–60, 62–65, 67–91; вул.Федьковича</t>
  </si>
  <si>
    <t>вул.Дрогобицька, 415, м.Борислав, Львівська обл., 82300 (школа №9, кл.1А, 1-й поверх)</t>
  </si>
  <si>
    <t>м.Борислав – вул.Братів Лисиків, вул.В.Сосюри, вул.Дрогобицька: 12, 16, 20, 22–226, 231, 233, 235, 237, 241, 247, 249, 251, 253, 255, 257, 259, 261, 263, 265, 267, 269, 271, 273, 275, 277, 281–361; вул.Ірини Сеник: 47, 49–49 к.А, 51, 55, 57–57 к.А, 59, 61, 63, 65, 67, 69, 71, 73, 75, 77, 79, 89; пров.Губицький</t>
  </si>
  <si>
    <t>вул.Дрогобицька, 415, м.Борислав, Львівська обл., 82300 (ЗОШ № 9, спортивна зала, 1-й поверх)</t>
  </si>
  <si>
    <t>м.Борислав – вул.Весняна, вул.Дрогобицька: 1–11, 13–15, 17–19, 21–21 к.А; вул.Ірини Сеник: 1–46, 48, 50, 52–54, 56, 58, 60, 62, 64, 66, 68, 70, 72, 74, 76, 78, 82–88, 94–98; вул.Коновальця, вул.Міцкевича, вул.Петлюри: 2–22, 24, 26, 28, 30, 34, 36, 38, 40, 42, 44–44 к.Б;</t>
  </si>
  <si>
    <t>вул.Міцкевича, 64, м.Борислав, Львівська обл., 82300 (Виконавча служба управління юстиції, фойє, 1-й поверх)</t>
  </si>
  <si>
    <t>м.Борислав – вул.Братів Лепких, вул.Возз’єднання, вул.В.Стуса, вул.Гоголя, вул.Заньковецької, вул.І.Франка: 1–45, 48–48 к.А, 50–50 к.В, 52, 54, 56, 58–60 к.А, 64, 66, 68, 70, 72, 74–76, 78–78 к.В, 80, 82, 84 к.А, 86, 88, 90, 92, 94, 96, 98, 100, 102, 104, 106, 108, 110–112, 114, 116, 118, 120, 122–122 к.А, 124, 126–128, 130, 132–134, 136, 138–174; вул.Княгині Ольги, вул.Л.Каденюка, вул.Наливайка, вул.О.Тихого, вул.Петлюри: 23, 25, 27, 29–29 к.А, 31–33, 35, 37, 39, 41–41 к.А, 43, 45–166 к.А; вул.П.Куліша, вул.Січових Стрільців, вул.Степна, вул.Чхаїдзе, вул.Ярослава Мудрого, пров.Народної Гвардії</t>
  </si>
  <si>
    <t>вул.Січових Стрільців, 28, м.Борислав, Львівська обл., 82300 (школа №8, кабінет інформатики, 1-й поверх)</t>
  </si>
  <si>
    <t>м.Борислав – вул.Залізняка, вул.І.Франка: 47, 49, 51, 53, 55, 57, 61, 65, 67, 69, 71, 73, 77, 79, 81, 83, 85, 87, 89, 91, 93–93 к.А, 95–95 к.А, 97, 99, 101, 103–103 к.А, 105, 107, 109, 113, 115, 117, 119–119 к.А, 121, 123, 125, 129, 131, 135, 137; вул.Котляревського, вул.Коцка, вул.Лемківська, вул.Лисенка, вул.Литвина, вул.Проектована, вул.Раточинська, вул.Шухевича, пров.Гірський, пров.Карпатський, пров.Робітничий</t>
  </si>
  <si>
    <t>вул.Шухевича, 6, м.Борислав, Львівська обл., 82300 (Народний дім "Просвіта", концертний зал, 1-й поверх)</t>
  </si>
  <si>
    <t>м.Борислав – вул.Володимира Великого: 154, 156, 158, 160, 162, 164, 166, 168–170, 172–289; вул.Л.Українки, вул.600-річчя Борислава</t>
  </si>
  <si>
    <t>вул.600-річчя Борислава, 14, м.Борислав, Львівська обл., 82300 (гуртожиток медичного коледжу, спортивна зала, 1-й поверх)</t>
  </si>
  <si>
    <t>м.Борислав – вул.Володимира Великого: 61, 65, 67–153, 155, 157, 159–159 к.А, 161, 163–163 к.Б, 165, 167, 171–171 к.1; вул.В.Симоненка, вул.Садова, вул.С.Коваліва: 41–43, 45, 47–55; вул.Травнева</t>
  </si>
  <si>
    <t>вул.С.Коваліва, 42, м.Борислав, Львівська обл., 82300 (стоматологічна поліклініка, актова зала, 2-й поверх)</t>
  </si>
  <si>
    <t>м.Борислав – вул.С.Коваліва: 16 к.А, 18 к.А, 22, 24–24 к.2, 26–26 к.А, 30, 34;</t>
  </si>
  <si>
    <t>вул.С.Коваліва, 32, м.Борислав, Львівська обл., 82300 (бібліотека-філіал №6, фойє, 2-й поверх)</t>
  </si>
  <si>
    <t>м.Борислав – вул.С.Коваліва: 25, 27–29, 31, 36, 38, 44;</t>
  </si>
  <si>
    <t>вул.С.Коваліва, 42, м.Борислав, Львівська обл., 82300 (жіноча консультація, актова зала, 2-й поверх)</t>
  </si>
  <si>
    <t>м.Борислав – вул.С.Коваліва: 1–16, 17–18, 20, 23, 33, 35, 37, 39–40, 46, 56–58;</t>
  </si>
  <si>
    <t>вул.Зелена, 44, м.Борислав, Львівська обл., 82300 (школа №4, вестибюль, 1-й поверх, ліве крило)</t>
  </si>
  <si>
    <t>м.Борислав – вул.Зелена, вул.Лугова: 1–45; вул.Трускавецька: 22–51, 53, 55, 57, 59, 63, 65, 67, 69;</t>
  </si>
  <si>
    <t>вул.Зелена, 44, м.Борислав, Львівська обл., 82300 (школа №4, вестибюль, 1-й поверх, праве крило)</t>
  </si>
  <si>
    <t>м.Борислав – вул.Академіка Богомольця, вул.Буковиця, вул.Б.Хмельницького, вул.Галіберди, вул.Георгія Бойка, вул.Гірна: 35–53; вул.Гонти, вул.Довбуша, вул.Івана Калиновича, вул.Йогана Зега, вул.Коцюбинського, вул.Крушельницької, вул.Лугова: 47–117; вул.Михайла Драгана, вул.Модрицька: 1–27 к.А, 29, 31, 33, 35, 39–41 к.А, 43–43 к.А, 45–51 к.Б, 55 к.А–57 к.А, 61 к.А, 65 к.А; вул.Озерна, вул.П.Полуботка, вул.Романа Дашкевича, вул.Сагайдачного, вул.Трускавецька: 52, 54, 56, 58, 60, 64, 66–66 к.А, 68, 70–153; вул.Тустановицька, пров.Братів Зизаніїв, пров.Вишневий, пров.Сонячний</t>
  </si>
  <si>
    <t>вул.Трускавецька, 124, м.Борислав, Львівська обл., 82300 (школа №5, спортивна зала, 1-й поверх)</t>
  </si>
  <si>
    <t>м.Борислав – вул.В.Івасюка, вул.І.Мазепи, вул.Потік, вул.Церковна</t>
  </si>
  <si>
    <t>вул.Потік, 49, м.Борислав, Львівська обл., 82300 (газове господарство, актова зала, 2-й поверх)</t>
  </si>
  <si>
    <t>вул.Данила Галицького, 34, м.Борислав, Львівська обл., 82300 (палац культури, танцювальна зала, 1-й поверх)</t>
  </si>
  <si>
    <t>м.Борислав – вул.Весела, вул.Володимира Великого: 32, 34, 36–36 к.А, 38, 41–60, 64, 66; вул.Вузька, вул.Героїв ОУН-УПА, вул.Грушевського: 13, 15, 17, 19–109; вул.Івана Гнатюка</t>
  </si>
  <si>
    <t>вул.Героїв ОУН-УПА, 21, м.Борислав, Львівська обл., 82300 (професійний технічний ліцей, вестибюль, 1-й поверх)</t>
  </si>
  <si>
    <t>м.Борислав – вул.Володимира Великого: 4–31, 33, 35, 37, 39; вул.Гуцульська, вул.Дорошенка: 1–15, 17–17 к.А; вул.І.Богуна, вул.Костомарова, вул.Нафтова, вул.Трускавецька: 1–20; вул.Чумацька, вул.Ясна, пров.Тихий</t>
  </si>
  <si>
    <t>вул.Володимира Великого, 14, м.Борислав, Львівська обл., 82300 (школа №7, вестибюль, 1-й поверх)</t>
  </si>
  <si>
    <t>вул.Шкільна, 10, м.Борислав, Львівська обл., 82300 (будинок школяра, концертна зала, 1-й поверх)</t>
  </si>
  <si>
    <t>м.Борислав – вул.Шевченка: 1–44, 46–48, 50, 52–58, 60, 64 к.А; пл.І.Франка: 2, 6;</t>
  </si>
  <si>
    <t>вул.Шевченка, 7, м.Борислав, Львівська обл., 82300 (міжшкільний навчально-виробничий комбінат, каб. № 16, 1-й поверх)</t>
  </si>
  <si>
    <t>м.Борислав – вул.Гірна: 1–34; вул.Дорошенка: 22, 24–43; вул.Карпатська Брама, вул.Короленка, вул.С.Палія, вул.Транспортна: 8, 10; вул.Шевченка: 45, 49, 51, 59, 61–63, 65–144, 146–150, 152, 154, 158, 160, 162, 164, 166, 168, 170–172, 174, 176, 178–180, 182, 184, 186–188 к.А, 190–190 к.А, 192, 194–196, 198–204, 206–210, 216, 218, 220; вул.Шкільна: 24 к.А–31, 32–58; пров.Алмазний</t>
  </si>
  <si>
    <t>вул.Шкільна, 19, м.Борислав, Львівська обл., 82300 (школа №3, вестибюль, 1-й поверх)</t>
  </si>
  <si>
    <t>м.Борислав – вул.Висока, вул.Городище, вул.Крута, вул.Крута-Бічна, вул.С.Бандери: 1–43, 45;</t>
  </si>
  <si>
    <t>вул.С.Бандери, 39, м.Борислав, Львівська обл., 82300 (електроцех НГВУ, актова зала, 1-й поверх)</t>
  </si>
  <si>
    <t>м.Борислав – вул.Бічна-Джерельна: 1–26, 28, 30; вул.Джерельна, вул.Транспортна: 1–6, 9–9 к.А, 11–21 к.А; вул.Шевченка: 145, 151, 153, 157–157 к.А, 159–159 к.Б, 161–161 к.В, 163–163 к.В, 165–165 к.А, 167, 169, 173–173 к.А, 175–175 к.А, 177, 181, 183, 185, 189, 191, 193, 197, 205, 211–213, 217, 219, 221–250;</t>
  </si>
  <si>
    <t>вул.Шевченка, 60, м.Борислав, Львівська обл., 82300 (Міська бібліотека для дітей, абонентський зал, 1-й поверх)</t>
  </si>
  <si>
    <t>м.Борислав – вул.Бічна-Джерельна: 27, 29, 31–57; вул.Лісна, вул.Мразницька, вул.С.Бандери: 44, 46–253; вул.Хвильового</t>
  </si>
  <si>
    <t>вул.С.Бандери, 102, м.Борислав, Львівська обл., 82300 (школа №6, вестибюль, 2-й поверх)</t>
  </si>
  <si>
    <t>смт Східниця – вул.Бориславська, вул.Гірська, вул.Кривоноса, вул.Кропивницька, вул.Л.Українки, вул.Об’їзна, вул.Стоцького, вул.Шевченка: 1–80 к.А; вул.16 Липня</t>
  </si>
  <si>
    <t>вул.Шевченка, 55, корп.А, смт Східниця, м.Борислав, Львівська обл., 82391 (селищний клуб, танцювальна зала, 1-й поверх)</t>
  </si>
  <si>
    <t>смт Східниця – вул.Будівельна, вул.Б.Хмельницького, вул.Грушевського, вул.Д.Галицького, вул.Довбуша, вул.Зарічна, вул.Золота Баня, вул.І.Франка, вул.Котляревського, вул.Лісова, вул.Незалежності, вул.Промислова, вул.С.Бандери, вул.Чорновола, вул.Шевченка: 81 к.А–300 к.Е;</t>
  </si>
  <si>
    <t>вул.Промислова, 1, смт Східниця, м.Борислав, Львівська обл., 82391 (народний дім "Просвіта", концертний зал, 1-й поверх)</t>
  </si>
  <si>
    <t>м.Дрогобич – вул.А.Люльки, вул.Бориса Грінченка, вул.В.Симоненка, вул.Гайдамацька, вул.І.Пулюя, вул.Михайла Павлика, вул.М.Тураша, вул.Пластунів, вул.Пушкіна, вул.Стрийська: 258–264 к.1, 266–276, 439–461;</t>
  </si>
  <si>
    <t>вул.Пушкіна, 20, м.Дрогобич, Львівська обл., 82100 (Дрогобицький професійний політехнічний ліцей, актова зала)</t>
  </si>
  <si>
    <t>м.Дрогобич – вул.Вокзальна, вул.Глінки, вул.З.Копистенського, вул.Лермонтова, вул.М.Залізняка, вул.Млинарська, вул.Плебанія, вул.Раневицька, вул.Рєпіна, вул.Рихтицька, вул.Стрийська: 134–158, 160, 162, 164, 166–168, 170–170 к.2, 172, 174, 176, 178–240, 265, 285–339; вул.Тисьменицька, пл.Злуки, пров.Вокзальний, пров.Залізничний, пров.Івана Гонти, пров.Курінний, пров.Студентський, пров.Четарів, пров.Чумацький</t>
  </si>
  <si>
    <t>вул.Раневицька, 12, м.Дрогобич, Львівська обл., 82100 (Дрогобицький механіко-технологічний коледж, актова зала)</t>
  </si>
  <si>
    <t>м.Дрогобич – вул.Михайла Грушевського: 72–76, 102–108, 118, 140–186; вул.Стрийська: 361–429;</t>
  </si>
  <si>
    <t>вул.Михайла Грушевського, 136, м.Дрогобич, Львівська обл., 82100 (школа №16, їдальня)</t>
  </si>
  <si>
    <t>м.Дрогобич – вул.Володимира Великого: 66–98 к.1; вул.Михайла Грушевського: 89 к.3–101 к.1, 109–117, 119; вул.Чапельського</t>
  </si>
  <si>
    <t>вул.Михайла Грушевського, 136, м.Дрогобич, Львівська обл., 82100 (школа №16, спортивний зал)</t>
  </si>
  <si>
    <t>вул.Індустріальна, 1, корп.А, м.Дрогобич, Львівська обл., 82100 (КП "Дрогобичтеплоенерго", актова зала)</t>
  </si>
  <si>
    <t>м.Дрогобич – вул.Є.Коновальця: 7 к.2–7 к.10, 9 к.1–9 к.2, 14–17 к.4;</t>
  </si>
  <si>
    <t>вул.Є.Коновальця, 11, м.Дрогобич, Львівська обл., 82100 (школа №10, актова зала)</t>
  </si>
  <si>
    <t>м.Дрогобич – вул.Володимира Великого: 3–9, 13–19, 23; вул.Олеся Гончара</t>
  </si>
  <si>
    <t>вул.Володимира Великого, 5, м.Дрогобич, Львівська обл., 82100 (гуртожиток Дрогобицького державного педагогічного університету, фойє)</t>
  </si>
  <si>
    <t>м.Дрогобич – вул.Володимира Великого: 40–64; вул.Михайла Грушевського: 66, 70, 79 к.1–79 к.2, 88;</t>
  </si>
  <si>
    <t>вул.Михайла Грушевського, 87, м.Дрогобич, Львівська обл., 82100 (школа №14, фойє)</t>
  </si>
  <si>
    <t>м.Дрогобич – вул.Михайла Грушевського: 44–50, 52–64, 68, 77, 81 к.1–83 к.1, 89 к.1–89 к.2;</t>
  </si>
  <si>
    <t>вул.Михайла Грушевського, 87, м.Дрогобич, Львівська обл., 82100 (школа №14, спортивний зал)</t>
  </si>
  <si>
    <t>м.Дрогобич – вул.Війтівська Гора: 131, 133, 135, 137, 139, 141, 143, 145, 147, 149, 151, 153–155, 157, 159–232; вул.Д.Бортнянського, вул.Крушельницької, вул.Михайла Грушевського: 34–38, 42 к.1–42 к.4; вул.Стрийська: 31–132, 159 к.А, 161, 163, 165, 169, 171, 173, 175, 177; пров.Глібова, пров.Задвірний, пров.Короткий, пров.Пантелеймона Куліша</t>
  </si>
  <si>
    <t>вул.Стрийська, 104, м.Дрогобич, Львівська обл., 82100 (Дрогобицьке управління газового господарства, актова зала)</t>
  </si>
  <si>
    <t>м.Дрогобич – вул.Володимира Великого: 22, 24–30 к.2; вул.Княгині Ольги, вул.Михайла Грушевського: 16, 18–24, 40–42, 51; пров.Промисловий</t>
  </si>
  <si>
    <t>вул.Михайла Грушевського, 57, м.Дрогобич, Львівська обл., 82100 (Дрогобицький коледж нафти і газу, актова зала)</t>
  </si>
  <si>
    <t>м.Дрогобич – вул.Академіка Сахарова, вул.Бруно Шульца, вул.Івана Мазепи, вул.Йосипа Левицького, вул.Карпатська, вул.Ковальська, вул.Лесі Українки: 3–8, 10, 12; вул.Малий Ринок, вул.Михайла Грушевського: 1–15, 17; вул.Ставище, вул.Стрийська: 1–27; вул.Шевська, вул.Шолом-Алейхема, пл.Ринок, пл.Театральна, пров.Вишневий</t>
  </si>
  <si>
    <t>вул.Стрийська, 3, м.Дрогобич, Львівська обл., 82100 (Інститут фізики, математики, економіки та інноваційних технологій педуніверситету, ауд.10)</t>
  </si>
  <si>
    <t>м.Дрогобич – вул.Андрія Мельника, вул.Володимира Винниченка, вул.Данила Нечая, вул.Залужанська, вул.Івана Підкови, вул.Кропивницького, вул.Купальська, вул.Львівська, вул.Паркова, вул.Пилипа Орлика, вул.Северина Наливайка: 1–12, 14 к.А, 16 к.А, 18 к.А–32; вул.Станіславська, вул.Східна, вул.22 Січня, пров.Городній</t>
  </si>
  <si>
    <t>вул.22 Січня, 28, м.Дрогобич, Львівська обл., 82100 (районний Народний дім, фойє)</t>
  </si>
  <si>
    <t>м.Дрогобич – вул.Василя Стуса, вул.Воїнів УПА, вул.Володимира Великого: 2; вул.В.Чорновола, вул.Дмитра Бурка, вул.Івана Верхратського, вул.Івана Сірка: 2, 7–9; вул.Івана Чмоли, вул.Київська, вул.Козацька, вул.Лесі Українки: 16–18 к.А, 20–22, 28, 32, 34, 36–38 к.А, 40–66 к.Б; вул.Петра Карманського, вул.Петра Сагайдачного: 2–34, 36–36 к.2, 38, 40, 42, 44, 46–48 к.2, 52, 54, 56, 58, 62, 64, 66–70 к.А, 74–86; вул.Прорізна, вул.Рівна, вул.Різдвяна, вул.Романа Шухевича, вул.Симона Петлюри, вул.Чехова, пров.Марусі Чурай, пров.Ясний</t>
  </si>
  <si>
    <t>вул.Петра Сагайдачного, 19, м.Дрогобич, Львівська обл., 82100 (школа №1, їдальня)</t>
  </si>
  <si>
    <t>м.Дрогобич – вул.Андрея Шептицького, вул.Героїв Майдану, вул.Григорія Коссака, вул.Григорія Теслі, вул.Івана Сірка: 6–6 к.1, 9 к.А–18; вул.Йосипа Сліпого, вул.Петра Сагайдачного: 35, 37–37 к.А, 39, 41–41 к.2, 43, 45, 49–51, 53–53 к.А, 55–55 к.А, 57, 59–61, 63, 65, 71–73 к.2, 88 к.1–154; вул.Самбірська: 60–60 к.2, 68–72, 74–74 к.3, 106; вул.Северина Наливайка: 81; вул.Т.Реваковича, вул.Юліана Вороновського, пров.В.Ільницького, пров.Самбірський</t>
  </si>
  <si>
    <t>вул.Петра Сагайдачного, 100, м.Дрогобич, Львівська обл., 82100 (медичне училище "Медик", к.1)</t>
  </si>
  <si>
    <t>м.Дрогобич – вул.Самбірська: 62–64, 78, 80, 82–90, 98–100, 102, 104 к.1;</t>
  </si>
  <si>
    <t>вул.Самбірська, 70, м.Дрогобич, Львівська обл., 82100 (школа №17, вестибюль 1)</t>
  </si>
  <si>
    <t>м.Дрогобич – вул.Самбірська: 92–94, 104, 108, 108 к.1–108 к.7; вул.Северина Наливайка: 14, 16, 18;</t>
  </si>
  <si>
    <t>вул.Самбірська, 70, м.Дрогобич, Львівська обл., 82100 (школа №17, вестибюль 2)</t>
  </si>
  <si>
    <t>м.Дрогобич – вул.Вербова, вул.Грабовського, вул.Д.Котка, вул.Довбуша, вул.Зварицька: 105, 107–107 к.1, 109, 111, 113, 115, 117, 119, 121, 162–194 к.2; вул.Зелена, вул.Івана Франка: 35–37, 39–336; вул.Коцюбинського: 50, 52, 54, 56, 60, 62, 64–109; вул.Лішнянська, вул.Менцинського, вул.Мирона Тарнавського, вул.Ольжича, вул.Побук, вул.Рильського, вул.Самбірська: 1–55, 61, 67, 73, 75–77, 79, 81, 100 к.А, 102 к.А, 105 к.2, 106 к.А–107, 108 к.А, 109–137; вул.Твердохліба, пров.Зелений, пров.Квітневий, пров.Кобзарський, пров.Соколів, пров.Тепличний</t>
  </si>
  <si>
    <t>вул.Леся Курбаса, 2, м.Дрогобич, Львівська обл., 82100 (факультет початкової та мистецької освіти Дрогобицького державного педагогічного університету, к.1)</t>
  </si>
  <si>
    <t>м.Дрогобич – вул.Буковинська, вул.Василя Барського, вул.Видова, вул.Володимира Івасюка, вул.Горішня Брама, вул.Довженка, вул.Завіжна, вул.Залісся, вул.Зварицька: 1–104, 106, 108, 110, 112, 114, 116, 118–118 к.3, 120, 122–158 к.3; вул.Здоров’я, вул.Коцюбинського: 1–49, 51–51 к.3, 53, 55, 57–59, 61, 63; вул.Миколи Гоголя, вул.Нагірна, вул.Озерна, вул.Осипа Турянського, вул.Остапа Вишні, вул.Степана Коваліва, вул.Тиха, пров.Бортницький, пров.Гірський, пров.Повстанський, пров.П’ятницький, пров.Шахтарів</t>
  </si>
  <si>
    <t>вул.Зварицька, 57, м.Дрогобич, Львівська обл., 82100 (школа №5, фойє)</t>
  </si>
  <si>
    <t>м.Дрогобич – вул.Адама Міцкевича, вул.Данила Галицького, вул.Жупна, вул.Заньковецької, вул.Івана Франка: 1–34, 38; вул.Коминярська, вул.Лесі Українки: 9, 11, 13, 19–19 к.2, 23–27, 31, 33, 35, 39, 70–138; вул.Лисенка, вул.Маріїнська, вул.Осипа Нижанківського, вул.Січових Стрільців, вул.Солоний Ставок, вул.Тараса Шевченка, вул.Шкільна, вул.Юрія Дрогобича, вул.Ярослава Осмомисла</t>
  </si>
  <si>
    <t>вул.Івана Франка, 24, м.Дрогобич, Львівська обл., 82100 (спортивний зал Дрогобицького державного педагогічного університету)</t>
  </si>
  <si>
    <t>м.Дрогобич – вул.Бориславська: 24, 26, 32, 34–36, 38, 40–42, 44, 46, 48–101; вул.Братів Кіцилів, вул.Будівельна, вул.Дністровська, вул.Євгена Гребінки, вул.Івана Вагилевича, вул.Кирило-Мефодіївська, вул.Леся Мартовича, вул.Миколи Леонтовича, вул.Михайла Зубрицького, вул.Нафтовиків, вул.Олени Теліги, вул.Петра Дорошенка, вул.Ріпницька, вул.Станіслава Людкевича, вул.Степана Руданського, вул.Фабрична, вул.Федьковича, вул.Шота Руставелі, вул.Якова Головацького, пров.Заводський</t>
  </si>
  <si>
    <t>вул.Фабрична, 63, м.Дрогобич, Львівська обл., 82100 (школа №9, актова зала)</t>
  </si>
  <si>
    <t>м.Дрогобич – вул.Богдана Лепкого, вул.Бориславська: 1–23, 25, 27–31, 33, 37, 39, 43, 45, 47; вул.Гончарська, вул.Завалля, вул.Маркіяна Шашкевича, вул.Підвалля, вул.Святого Юра, вул.Трускавецька: 3–64; вул.Устияновичів, вул.Шопена, пров.Ремісничий</t>
  </si>
  <si>
    <t>вул.Музична, 3, м.Дрогобич, Львівська обл., 82100 (Дрогобицький музичний коледж імені В.Барвінського, спортивний зал)</t>
  </si>
  <si>
    <t>м.Дрогобич – вул.Байди, вул.Богдана Хмельницького, вул.В.Вернадського, вул.Війтівська Гора: 1–130, 132, 134, 136, 138, 140, 142, 144, 146, 148, 150, 152, 156, 158–158 к.2; вул.Володимира Бірчака, вул.Грюнвальдська, вул.Дмитра Вітовського, вул.Карпенка-Карого, вул.Кониського, вул.Лемківська, вул.Лікаря Козловського, вул.Мічуріна, вул.Некрасова, вул.Нова, вул.Опришківська, вул.Павла Полуботка, вул.Панаса Мирного, вул.Толстого, вул.Трускавецька: 65–76, 78–136; вул.Холмська, вул.Ю.Словацького, пров.Івана Богуна, пров.Кооперативний, пров.Коперніка, пров.Т.Михайловича, пров.Трускавецький</t>
  </si>
  <si>
    <t>вул.Лікаря Козловського, 17, м.Дрогобич, Львівська обл., 82100 (школа №2, актова зала)</t>
  </si>
  <si>
    <t>м.Дрогобич – вул.Бетховена, вул.Бойківська, вул.В.Гнатюка, вул.Гвардійська, вул.Героїв Крут, вул.Г.Сковороди, вул.Д.Грицая, вул.Зарічна, вул.Івана Котляревського, вул.Івана Макуха, вул.Івана Труша, вул.І.Вендзиловича, вул.Й.Стадника, вул.Кармелюка, вул.Кравченко, вул.М.Вербицького, вул.М.Вороного, вул.Михайла Старицького, вул.М.Остроградського, вул.Світанок, вул.Спартака, вул.Спортивна, вул.Чайковського, пров.Виноградний, пров.Кобилянської, пров.Луговий, пров.Малий, пров.Набережний, пров.Н.Морозенка, пров.Південний, пров.Садовий, пров.Стебницький</t>
  </si>
  <si>
    <t>вул.Лікаря Козловського, 17, м.Дрогобич, Львівська обл., 82100 (школа №2, спортивний зал)</t>
  </si>
  <si>
    <t>м.Стебник – вул.В.Короленка, вул.Володимира Вернадського, вул.Володимира Іваника, вул.Гіркиня, вул.Данила Галицького, вул.Дрогобицька: 133, 135, 137, 139, 141, 145, 147, 149, 151, 153, 155, 159, 161, 163, 165, 167, 169, 173, 175, 179–278; вул.Жупна, вул.Івана Богуна, вул.Івана Миколайчука, вул.Козацька, вул.Космонавтів, вул.Максима Рильського, вул.М.Кропивницького, вул.О.Довбуша, вул.Симона Петлюри, вул.Солецька, вул.Сонячна, вул.Уляни Кравченко, пров.Вербовий</t>
  </si>
  <si>
    <t>вул.Дрогобицька, 238, м.Стебник, м.Дрогобич, Львівська обл., 82172 (філія Народного дому, глядацька зала)</t>
  </si>
  <si>
    <t>м.Стебник – вул.Василя Андрійовського, вул.Володимира Івасюка, вул.Героїв Крут, вул.Героїв УПА, вул.Дрогобицька: 61–63, 65, 67, 69, 71, 73–79, 81, 83, 85–87, 89, 91–130, 134, 136, 138, 140, 142–144, 146, 148, 150, 152, 154, 156 к.А–158, 160, 162, 164, 166, 168, 170–172, 174, 176–178; вул.Зелена Діброва, вул.Михайла Климка, вул.Молодіжна, вул.Соломії Крушельницької</t>
  </si>
  <si>
    <t>вул.Зелена Діброва, 71, м.Стебник, м.Дрогобич, Львівська обл., 82172 (філія Народного дому, глядацька зала)</t>
  </si>
  <si>
    <t>м.Стебник – вул.Михайла Грушевського: 1; вул.Полковника Андрія Мельника</t>
  </si>
  <si>
    <t>вул.Володимира Великого, 2, м.Стебник, м.Дрогобич, Львівська обл., 82172 (Стебницький професійний ліцей, актова зала)</t>
  </si>
  <si>
    <t>м.Стебник – вул.Леся Курбаса, вул.Михайла Грушевського: 4–8 к.А; вул.Петра Калнишевського, вул.Степана Бандери</t>
  </si>
  <si>
    <t>пл.Тараса Шевченка, 5, м.Стебник, м.Дрогобич, Львівська обл., 82172 (Стебницький Народний дім, танцювальна зала)</t>
  </si>
  <si>
    <t>м.Стебник – вул.Володимира Великого, вул.Михайла Грушевського: 11, 13, 15;</t>
  </si>
  <si>
    <t>вул.Героїв Майдану, 2, м.Стебник, м.Дрогобич, Львівська обл., 82172 (школа №7, спортивний зал)</t>
  </si>
  <si>
    <t>м.Стебник – вул.Михайла Грушевського: 10, 12, 14–14 к.А, 16–16 к.А; вул.Пантелеймона Куліша, вул.Січових Стрільців: 11–13;</t>
  </si>
  <si>
    <t>вул.Михайла Грушевського, 10, корп.А, м.Стебник, м.Дрогобич, Львівська обл., 82172 (школа №6, їдальня)</t>
  </si>
  <si>
    <t>м.Стебник – вул.Володимира Винниченка, вул.Петра Сагайдачного: 51, 53; вул.Січових Стрільців: 1–9;</t>
  </si>
  <si>
    <t>вул.Січових Стрільців, 1, м.Стебник, м.Дрогобич, Львівська обл., 82172 (Стебницька музична школа, к.1)</t>
  </si>
  <si>
    <t>м.Стебник – вул.Абрикосова друга, вул.Богдана Лепкого, вул.Василя Симоненка, вул.Виноградна, вул.Вишнева, вул.Вишнева третя, вул.Гайова, вул.Галицька, вул.Грушева друга, вул.Дрогобицька: 1 к.2–59, 64, 66, 68, 70, 72, 80, 82, 84, 88, 90; вул.Євгена Коновальця, вул.Івана Мазепи, вул.Івана Нечуя-Левицького, вул.Івана Франка, вул.Коперніка, вул.Лесі Українки, вул.Марії Заньковецької, вул.Михайла Коцюбинського, вул.Нижня перша, вул.Нова, вул.Павла Полуботка, вул.Петра Сагайдачного: 12–50, 52, 54–60; вул.Пилипа Орлика, вул.Південна перша, вул.Северина Наливайка, вул.Степова, вул.Тараса Шевченка, вул.Теодора Олексишина, вул.Т.Зозулі, вул.Тиха перша, вул.Трускавецька, вул.Устима Кармелюка, вул.Чумацька, вул.Яблунева друга, пров.Болехівський, пров.Заводський, пров.Залізничний, пров.Лісовий, пров.М.Дишеля, пров.Набережний</t>
  </si>
  <si>
    <t>вул.Пантелеймона Куліша, 3, м.Стебник, м.Дрогобич, Львівська обл., 82172 (школа №11, спортивний зал)</t>
  </si>
  <si>
    <t>м.Стебник – вул.Андрея Шептицького, вул.Андрія Чайковського, вул.Будівельна, вул.Б.Хмельницького, вул.Василя Стуса, вул.Вишнева перша, вул.В.Стефаника, вул.Гайдамацька, вул.Григорія Сковороди, вул.Забівка, вул.Зелена, вул.Злуки, вул.Івана Гонти, вул.Івана Котляревського, вул.Івана Сірка, вул.Картопляна, вул.Леся Мартовича, вул.Лісова, вул.Ломоносова, вул.Максима Березовського, вул.Максима Залізняка, вул.Максима Кривоноса, вул.Малинова перша, вул.Марусі Чурай, вул.Миколи Гоголя, вул.Миколи Лисенка, вул.Миру, вул.Михайла Старицького, вул.М.Шашкевича, вул.Озерна перша, вул.Ольги Кобилянської, вул.о.Петра Мекелити, вул.Петра Дорошенка, вул.Південна, вул.Романа Шухевича, вул.Степана Руданського, вул.Суха Воля, вул.Теплична, вул.Філарета Колесси, вул.Юрія Котермака, вул.Ярослава Мудрого, пров.Гірський, пров.Городи, пров.Карпатський, пров.Садовий</t>
  </si>
  <si>
    <t>вул.Петра Дорошенка, 1, м.Стебник, м.Дрогобич, Львівська обл., 82172 (школа №18, фойє)</t>
  </si>
  <si>
    <t>м.Трускавець – вул.Довженка, вул.Мазепи: 3–3Б, 5, 7, 9, 11–40/1; вул.Українки</t>
  </si>
  <si>
    <t>вул.Мазепи, 1, м.Трускавець, Львівська обл., 82200 (санаторій "Дніпро", кіно-концертна зала, 1-й поверх)</t>
  </si>
  <si>
    <t>вул.Садова, 14, м.Трускавець, Львівська обл., 82200 (школа №1, гардероб, 1-й поверх)</t>
  </si>
  <si>
    <t>м.Трускавець – вул.Дрогобицька, вул.Коцюбинського, вул.Крушельницької, вул.Мазепи: 2, 4, 6–6А, 8, 10; вул.Стефаника, вул.Хмельницького</t>
  </si>
  <si>
    <t>вул.Дрогобицька, 12, м.Трускавець, Львівська обл., 82200 (міська бібліотека, зал для проведення масових заходів, 1-й поверх)</t>
  </si>
  <si>
    <t>м.Трускавець – бульв.Дрогобича, вул.Антонича, вул.Бандери, вул.Біласа, вул.Бориславська, вул.Бортнянського, вул.Галицького, вул.Героїв УПА, вул.Гоголя, вул.Городище, вул.Кравченко, вул.Різняка-Макомацького, вул.Роксолани, вул.Суховоля, вул.Франка, вул.Шашкевича, вул.Шевченка</t>
  </si>
  <si>
    <t>майдан Кобзаря, 8, м.Трускавець, Львівська обл., 82200 (палац культури ім. Шевченка, фойє глядацького залу, 2-й поверх)</t>
  </si>
  <si>
    <t>м.Трускавець – вул.Скоропадського, вул.Стебницька: 86–104; вул.Стуса: 1, 3, 5, 7–9Б к.4, 11, 13, 15, 17А;</t>
  </si>
  <si>
    <t>вул.Стебницька, 98, м.Трускавець, Львівська обл., 82200 (школа №3, актовий зал, 1-й поверх)</t>
  </si>
  <si>
    <t>м.Трускавець – вул.Воробкевича, вул.Річки, вул.Стебницька: 5–84; пров.Тихий</t>
  </si>
  <si>
    <t>вул.Стебницька, 12, м.Трускавець, Львівська обл., 82200 (будинок учнівської творчості, актова зала, 1-й поверх)</t>
  </si>
  <si>
    <t>м.Трускавець – вул.Бойківська, вул.Данилишиних, вул.Помірецька, вул.Пристая, вул.Симоненка, вул.Стуса: 2, 4, 6, 10;</t>
  </si>
  <si>
    <t>вул.Данилишиних, 19, м.Трускавець, Львівська обл., 82200 (школа №2, вестибюль, 1-й поверх)</t>
  </si>
  <si>
    <t>м.Трускавець – вул.Івасюка, вул.Стуса: 12, 14, 16, 18;</t>
  </si>
  <si>
    <t>вул.Данилишиних, 11, м.Трускавець, Львівська обл., 82200 (спортивний комплекс "Спортовець", спортивний зал, 2-й поверх)</t>
  </si>
  <si>
    <t>смт Підбуж – вул.Гірська, вул.Дружби, вул.Івана Франка, вул.Лесі Українки, вул.Спортивна, вул.Стефаника, пров.Карпатський</t>
  </si>
  <si>
    <t>вул.Івана Франка, 32, смт Підбуж, Дрогобицький р-н, Львівська обл., 82180 (Приміщення поліклініки, к.2)</t>
  </si>
  <si>
    <t>Комунальне некомерційне підприємство "Дрогобицька міська лікарня №1" Дрогобицької міської ради</t>
  </si>
  <si>
    <t>вул.Андрея Шептицького, 9, м.Дрогобич, Львівська обл., 82100</t>
  </si>
  <si>
    <t>Державна установа "Дрогобицька виправна колонія (№40)"</t>
  </si>
  <si>
    <t>вул.Трускавецька, 77, м.Дрогобич, Львівська обл., 82100</t>
  </si>
  <si>
    <t>м.Іршава – вул.Верхня, вул.Виноградна, вул.Гірна, вул.Глибока, вул.Грушевського, вул.Дружби, вул.Зелена, вул.Івана Франка, вул.Карпатська, вул.Квіткова, вул.Лісна, вул.Максима Рильського, вул.Миру, вул.Молодіжна, вул.Нижня, вул.Підгірна, вул.Підлісна, вул.Польова, вул.Пушкіна, вул.Садова, вул.Тиха, вул.Тіниста, вул.Українська, вул.Фруктова, вул.Шевченка, вул.Ярова</t>
  </si>
  <si>
    <t>вул.Максима Рильського, 1, м.Іршава, Іршавський р-н, Закарпатська обл., 90100 (школа №1, спортивна зала)</t>
  </si>
  <si>
    <t>пл.Народна, 1, м.Іршава, Іршавський р-н, Закарпатська обл., 90100 (районний центр культури і дозвілля, виставкова зала)</t>
  </si>
  <si>
    <t>м.Іршава – вул.Білецька, вул.Борканюка, вул.Гагаріна, вул.Галана, вул.Набережна, вул.Партизанська, вул.Поштова, вул.Робітнича, вул.Федорова, пров.Білецький, пров.Партизанський, пров.Шевченка</t>
  </si>
  <si>
    <t>вул.Гагаріна, 9, м.Іршава, Іршавський р-н, Закарпатська обл., 90100 (кінотеатр, вестибюль)</t>
  </si>
  <si>
    <t>м.Іршава – вул.Богдана Хмельницького, вул.Волошина, вул.Гоголя, вул.Горького, вул.Заводська, вул.Залізнична, вул.Зарічна, вул.Затишна, вул.Ільницька, вул.Комарова, вул.Конституції, вул.Коцюбинського, вул.Кутузова, вул.Лермонтова, вул.Летище, вул.Локоти, вул.Мала, вул.Мічуріна, вул.Павлова, вул.Річна, вул.Синявська, вул.Січових Стрільців, вул.Слов’янська, вул.Спортивна, вул.Станційна, вул.Суворова, вул.Фединця, вул.Фізкультурна, вул.Шкільна, вул.Юрія Соколачка, пров.Летище</t>
  </si>
  <si>
    <t>вул.Шкільна, 25, м.Іршава, Іршавський р-н, Закарпатська обл., 90100 (школа №2, вестибюль)</t>
  </si>
  <si>
    <t>с.Приборжавське – вул.Галана, вул.Духновича, вул.Коцюбинського, вул.Кринична, вул.Лесі Українки, вул.Лісова, вул.Миру, вул.Монастирська, вул.Підгірна, вул.Пушкіна, вул.Центральна: 1–99; вул.Шевченка</t>
  </si>
  <si>
    <t>вул.Центральна, 111, с.Приборжавське, Іршавський р-н, Закарпатська обл., 90155 (будинок культури, зала)</t>
  </si>
  <si>
    <t>вул.Борканюка, 3, с.Приборжавське, Іршавський р-н, Закарпатська обл., 90155 (школа, їдальня)</t>
  </si>
  <si>
    <t>с.Луково</t>
  </si>
  <si>
    <t>вул.Набережна, 43, с.Луково, Іршавський р-н, Закарпатська обл., 90156 (будинок культури, зала)</t>
  </si>
  <si>
    <t>вул.Набережна, 13, с.Луково, Іршавський р-н, Закарпатська обл., 90156</t>
  </si>
  <si>
    <t>с.Білки – вул.Героїв України, вул.Західна, вул.Котляревського, вул.Набережна, вул.Незалежності, вул.Ольги Кобилянської, вул.Петра Ороса, вул.Тиха, вул.Українська, вул.Учительська, вул.Центральна, вул.Шевченка</t>
  </si>
  <si>
    <t>вул.Центральна, 14, с.Білки, Іршавський р-н, Закарпатська обл., 90132 (школа №1, фойє)</t>
  </si>
  <si>
    <t>с.Білки – вул.Августина Волошина, вул.Армії, вул.Зелена, вул.Івана Франка, вул.Конституції: 1–31, 168–202; вул.Лермонтова, вул.Лесі Українки, вул.Партизанська, вул.Петра Світлика, вул.Садовиноградна, вул.Східна, вул.Ф. Потушняка, вул.Фірцака-Кротона</t>
  </si>
  <si>
    <t>вул.Центральна, 65, с.Білки, Іршавський р-н, Закарпатська обл., 90132 (будинок культури, зала)</t>
  </si>
  <si>
    <t>с.Білки – вул.Богдана Хмельницького, вул.Борканюка, вул.Гірська, вул.Конституції: 32–167, 203–213; вул.Коцюбинського, вул.Лісова, вул.Матросова, вул.Михайла Горзова, вул.Молодіжна, вул.Підгірна, вул.Пушкіна</t>
  </si>
  <si>
    <t>вул.Конституції, 58, с.Білки, Іршавський р-н, Закарпатська обл., 90132 (школа №2, фойє)</t>
  </si>
  <si>
    <t>с.Малий Раковець</t>
  </si>
  <si>
    <t>вул.Шкільна, 1, с.Малий Раковець, Іршавський р-н, Закарпатська обл., 90144 (школа, фойє)</t>
  </si>
  <si>
    <t>с.Великий Раковець – вул.Бандери, вул.Возз’єднання, вул.Волошина, вул.Довбуша, вул.Івана Франка, вул.Мазепи, вул.Полуботка, вул.Шевченка, вул.Шептицького, вул.Шухевича</t>
  </si>
  <si>
    <t>вул.Волошина, 5, с.Великий Раковець, Іршавський р-н, Закарпатська обл., 90143 (школа, їдальня)</t>
  </si>
  <si>
    <t>с.Великий Раковець – вул.Богдана Хмельницького, вул.Гончара, вул.Григоренка, вул.Грушевського, вул.Дорошенка, вул.Карпатської України, вул.Коновальця, вул.Лесі Українки, вул.Сагайдачного, вул.Святого Володимира, вул.Січових Стрільців, вул.Стуса</t>
  </si>
  <si>
    <t>вул.Карпатської України, 1, с.Великий Раковець, Іршавський р-н, Закарпатська обл., 90143 (школа мистецтв, клас занять на фортепіано)</t>
  </si>
  <si>
    <t>с.Дубрівка</t>
  </si>
  <si>
    <t>210, с.Дубрівка, Іршавський р-н, Закарпатська обл., 90133 (школа, їдальня)</t>
  </si>
  <si>
    <t>с.Мала Розтока</t>
  </si>
  <si>
    <t>44, с.Мала Розтока, Іршавський р-н, Закарпатська обл., 90133 (сільський клуб, зала)</t>
  </si>
  <si>
    <t>с.Велика Розтока</t>
  </si>
  <si>
    <t>44, с.Велика Розтока, Іршавський р-н, Закарпатська обл., 90133 (навчально-виховний комплекс, їдальня)</t>
  </si>
  <si>
    <t>с.Гребля</t>
  </si>
  <si>
    <t>131, с.Гребля, Іршавський р-н, Закарпатська обл., 90140 (школа, фойє)</t>
  </si>
  <si>
    <t>146, с.Гребля, Іршавський р-н, Закарпатська обл., 90140</t>
  </si>
  <si>
    <t>с.Осій – вул.Богдана Хмельницького, вул.Ватутіна, вул.Добровольців, вул.Дружби, вул.Дубницька, вул.Івана Франка, вул.Космонавтів, вул.Лазянська, вул.Лесі Українки, вул.Магурянська, вул.Молодіжна, вул.Перемоги, вул.Степана Вайди, вул.Українська, вул.Ф. Злоцького, вул.Ф. Потушняка, ур. Кам’янка</t>
  </si>
  <si>
    <t>вул.Ф. Злоцького, 42, с.Осій, Іршавський р-н, Закарпатська обл., 90131 (школа, спортивна зала)</t>
  </si>
  <si>
    <t>с.Осій – вул.Духновича, вул.Шевченка</t>
  </si>
  <si>
    <t>вул.Шевченка, 47, с.Осій, Іршавський р-н, Закарпатська обл., 90131 (сільська рада, зала)</t>
  </si>
  <si>
    <t>с.Ільниця – вул.Гагаріна, вул.Зарічна, вул.Зелена, вул.Лесі Українки, вул.Набережна, вул.О. Данильченка, вул.Партизанська, вул.Першотравнева: 1–45; вул.Покровська, вул.Пушкіна, вул.Українська, вул.Центральна: 19–83; вул.Шевченка</t>
  </si>
  <si>
    <t>вул.Центральна, 22, с.Ільниця, Іршавський р-н, Закарпатська обл., 90130 (школа, фойє)</t>
  </si>
  <si>
    <t>с.Ільниця – вул.Богдана Хмельницького, вул.Борканюка: 27–150; вул.Дружби, вул.Духновича, вул.Заводська, вул.Івана Трикура, вул.Ільницька, вул.Макаренка, вул.Максима Рильського, вул.Молодіжна, вул.Нова, вул.Пекарська, вул.Польова, вул.Промислова, вул.Тернова, вул.Учительська, вул.Центральна: 1–18; вул.Шахтарська, вул.40-річчя Перемоги</t>
  </si>
  <si>
    <t>вул.Шахтарська, 42, с.Ільниця, Іршавський р-н, Закарпатська обл., 90130 (будинок культури "Шахтар", танцювальна зала)</t>
  </si>
  <si>
    <t>с.Ільниця – вул.Борканюка: 1–26, б/н; вул.Виноградна, вул.Гірська, вул.Джерельна, вул.Затишна, вул.Івана Франка, вул.Комарова, вул.Коцюбинського, вул.Миру, вул.Мисливська, вул.Першотравнева: 46–118; вул.Робітнича, вул.Туристична, вул.Феннича</t>
  </si>
  <si>
    <t>вул.Першотравнева, 87, с.Ільниця, Іршавський р-н, Закарпатська обл., 90130 (сільський клуб "Новоселиця", танцювальна зала)</t>
  </si>
  <si>
    <t>смт Буштино – вул.А.Волошина, вул.Борканюка, вул.Гірська, вул.Головна: 105–528; вул.Горб, вул.Добровольців, вул.Карпатська, вул.Коцюбинського, вул.Л.Українки, вул.Полонинська, вул.Робітнича, вул.Садова, вул.Свободи, вул.Симоненка, вул.Соборна, вул.Спортивна, вул.Тисянська, вул.Тиха, вул.Чехова, вул.Широкий Путь, вул.Шкільна, вул.Я.Мудрого</t>
  </si>
  <si>
    <t>вул.Шкільна, 5, смт Буштино, Тячівський р-н, Закарпатська обл., 90556 (школа, їдальня)</t>
  </si>
  <si>
    <t>смт Буштино – вул.Вайди, вул.Василя Комендаря, вул.Духновича, вул.Європейська, вул.Закарпатська, вул.Залізнична, вул.І.Франка, вул.Карпатської України, вул.Космонавтів, вул.Кутузова, вул.Макаренка, вул.Миру, вул.Народна, вул.Пушкіна, вул.Станційна, вул.Суворова, вул.Толстого, вул.Українська, вул.Шевченка, вул.40 років Перемоги</t>
  </si>
  <si>
    <t>вул.Шкільна, 5, смт Буштино, Тячівський р-н, Закарпатська обл., 90556 (школа, кабінет біології)</t>
  </si>
  <si>
    <t>смт Буштино – вул.Б.Хмельницького, вул.В.Великого, вул.Вишківська, вул.В.Івасюка, вул.В.Стуса, вул.Гагаріна, вул.Гайдара, вул.Головна: 2–104; вул.Грушевського, вул.Дачна, вул.Зелена, вул.І.Мазепи, вул.Квіткова, вул.Комарова, вул.Кошута, вул.Лужна, вул.Львівська, вул.Молодіжна, вул.Набережна, вул.Незалежності, вул.Паркова, вул.Польова, вул.Травнева, вул.Черешнева, пров.Б.Хмельницького</t>
  </si>
  <si>
    <t>вул.Незалежності, 2, смт Буштино, Тячівський р-н, Закарпатська обл., 90556 (ДНЗ "Ластівка", актова зала)</t>
  </si>
  <si>
    <t>с.Вонігове</t>
  </si>
  <si>
    <t>вул.Головна, 203, с.Вонігове, Тячівський р-н, Закарпатська обл., 90553 (школа, спортивна зала)</t>
  </si>
  <si>
    <t>с.Дулово</t>
  </si>
  <si>
    <t>вул.Вайди, 115, с.Дулово, Тячівський р-н, Закарпатська обл., 90513 (будинок культури, актова зала)</t>
  </si>
  <si>
    <t>с.Кричово, с.Росош</t>
  </si>
  <si>
    <t>вул.Центральна, 100А, с.Кричово, Тячівський р-н, Закарпатська обл., 90511 (будинок культури, актова зала)</t>
  </si>
  <si>
    <t>с.Лази – вул.Борканюка, вул.Галягош, вул.Гвардійська, вул.Грульово, вул.Грушевського, вул.Дейда, вул.Зелена, вул.Лазівська, вул.Л.Українки, вул.Миру, вул.Мисливська, вул.Молодіжна, вул.Обуч, вул.Осіння, вул.Перемоги: 1–319; вул.Робітнича, вул.Садова, вул.Спортивна, вул.Травнева</t>
  </si>
  <si>
    <t>вул.Перемоги, 165, с.Лази, Тячівський р-н, Закарпатська обл., 90554 (сільська рада, актова зала)</t>
  </si>
  <si>
    <t>с.Лази – вул.Бічна, вул.Перемоги: 320–402; вул.Чорна Вода, с.Округла</t>
  </si>
  <si>
    <t>вул.Шкільна, 32, с.Округла, Тячівський р-н, Закарпатська обл., 90555 (школа, їдальня)</t>
  </si>
  <si>
    <t>с.Новобарово</t>
  </si>
  <si>
    <t>вул.Рущака, 150, с.Новобарово, Тячівський р-н, Закарпатська обл., 90552 (школа, фойє)</t>
  </si>
  <si>
    <t>с.Руське Поле – вул.Б.Хмельницького, вул.Вайди, вул.Вільна, вул.Вонігівська, вул.Гагаріна, вул.Головна, вул.Груднева, вул.Заводська, вул.Квітнева, вул.Коцюбинського, вул.Лазівська, вул.Лонка: 39–59; вул.Молодіжна, вул.Набережна, вул.Народна, вул.Незалежності, вул.Новака, вул.Пушкіна, вул.Селянська, вул.Травнева, вул.Шкільна</t>
  </si>
  <si>
    <t>вул.Травнева, 27, с.Руське Поле, Тячівський р-н, Закарпатська обл., 90551 (будинок культури, актова зала)</t>
  </si>
  <si>
    <t>вул.Шкільна, 1, с.Руське Поле, Тячівський р-н, Закарпатська обл., 90551 (школа, спортивна зала)</t>
  </si>
  <si>
    <t>с.Теребля – вул.А.Волошина, вул.Б.Хмельницького, вул.Вайди, вул.Лікувальна, вул.Л.Українки, вул.Мазепи, вул.Миру, вул.Молодіжна, вул.Набережна, вул.Незалежна, вул.Нова, вул.Польова, вул.Ринкова, вул.Садова, вул.Санаторна, вул.Спортивна, вул.Тиха, вул.Травнева, вул.Центральна, вул.Шевченка</t>
  </si>
  <si>
    <t>вул.Центральна, 100, с.Теребля, Тячівський р-н, Закарпатська обл., 90550 (будинок урочистих подій, весільна зала)</t>
  </si>
  <si>
    <t>с.Теребля – вул.Грушевського, вул.Духновича, вул.Зелена, вул.І.Франка, вул.Каденюка, вул.Космонавтів, вул.П.Карпатського, вул.Шкільна, вул.Я.Мудрого</t>
  </si>
  <si>
    <t>вул.Шкільна, 8, с.Теребля, Тячівський р-н, Закарпатська обл., 90550 (школа, вчительська)</t>
  </si>
  <si>
    <t>с.Боронява – вул.Вайди, вул.Володимирська, вул.Вчительська, вул.Гагаріна, вул.Грушевського, вул.Заводська, вул.Затишна, вул.Косична, вул.Космонавтів, вул.Миру, вул.Молодіжна, вул.Перемоги, вул.Поперечна, вул.Садова, вул.Сонячна, вул.Травнева, вул.Центральна: 1–130, 132, 134, 136, 138, 140, 144, 146, 148, 150, 152, 158, 160, 162, 164, 166, 168, 170, 172, 174, 176, 178; вул.Чехова, вул.Шевченка, вул.Шутки</t>
  </si>
  <si>
    <t>вул.Центральна, 95, с.Боронява, Хустський р-н, Закарпатська обл., 90442 (сільський клуб, актова зала)</t>
  </si>
  <si>
    <t>с.Боронява – вул.Борканюка, вул.Дружби, вул.Зелена, вул.І.Франка, вул.Крайня, вул.Лісна, вул.Логойдових, вул.Мала, вул.Монастирська, вул.о.Йосифа Завадяка, вул.Партизанська, вул.Покровська, вул.Поляна, вул.Центральна: 131, 133, 135, 137, 139, 141–143, 145, 147, 149, 151, 153–157, 159, 161, 163–163А, 165–165А, 167, 169, 171, 173–173А, 175–175А, 177, 179–272;</t>
  </si>
  <si>
    <t>вул.Центральна, 129, с.Боронява, Хустський р-н, Закарпатська обл., 90442 (школа, фойє)</t>
  </si>
  <si>
    <t>с.Березово – вул.б/н: 1–384А, 873–1035;</t>
  </si>
  <si>
    <t>97, с.Березово, Хустський р-н, Закарпатська обл., 90426 (сільський клуб, актова зала)</t>
  </si>
  <si>
    <t>с.Березово – вул.б/н: 385–872; с.Гонцош, с.Ряпідь</t>
  </si>
  <si>
    <t>771, с.Березово, Хустський р-н, Закарпатська обл., 90426 (сільська рада, кабінет сільського голови)</t>
  </si>
  <si>
    <t>с.Вільшани</t>
  </si>
  <si>
    <t>82, с.Вільшани, Хустський р-н, Закарпатська обл., 90424 (будинок культури, актова зала)</t>
  </si>
  <si>
    <t>смт Вишково – вул.Балудянського, вул.Б.Хмельницького, вул.Вакарова, вул.Василя Стуса, вул.Весела, вул.Володимира Івасюка, вул.Гастелло, вул.Горб, вул.Дружби, вул.Духновича, вул.Зелена, вул.Івана Франка, вул.Корятовича, вул.Локоти, вул.Островського, вул.Руська, вул.Соборна, вул.Тиха, вул.Толді, вул.Толстого, вул.Чарівна, вул.Шандора Петефі, вул.Шевченка, вул.1-го Травня, пл.Центральна</t>
  </si>
  <si>
    <t>вул.Веленце, 1, смт Вишково, Хустський р-н, Закарпатська обл., 90454 (будинок культури, актова зала)</t>
  </si>
  <si>
    <t>смт Вишково – вул.Веленце, вул.Гвардійська, вул.Гірняків, вул.Гормот, вул.Горького, вул.Зоряна, вул.Кароль Роберта, вул.Ломоносова, вул.Мира, вул.Мічуріна, вул.Народна, вул.Нова, вул.Польова, вул.Тиса, вул.Шітев Потік</t>
  </si>
  <si>
    <t>вул.Тиса, 3, смт Вишково, Хустський р-н, Закарпатська обл., 90454 (школа №1, актова зала)</t>
  </si>
  <si>
    <t>смт Вишково – вул.Благодійна, вул.Борканюка, вул.Велика, вул.Волошина, вул.Гагаріна, вул.Грендеш, вул.Грушевського, вул.Елітна, вул.Жайворонкова, вул.Йовжефа Онтола, вул.Карпатська, вул.Квітнева, вул.Коротка, вул.Кошута, вул.Кроцолин, вул.Мароморошська, вул.Молодіжна, вул.Набережна, вул.Орсоглаз, вул.Порт, вул.Пушкіна, вул.Ракошська, вул.Свободи, вул.Слав’янська, вул.Сонячна, вул.Ференца Раковці, вул.Шандора Фодов, вул.Шаянська, вул.Шолохова, вул.Ярослава Мудрого, вул.Ясна, пров.Ракошський</t>
  </si>
  <si>
    <t>вул.Велика, 53, смт Вишково, Хустський р-н, Закарпатська обл., 90454 (школа №2, їдальня)</t>
  </si>
  <si>
    <t>вул.Незалежності, 108, с.Яблунівка, Хустський р-н, Закарпатська обл., 90458 (школа, їдальня)</t>
  </si>
  <si>
    <t>с.Ракош</t>
  </si>
  <si>
    <t>вул.Грушова, 95, с.Ракош, Хустський р-н, Закарпатська обл., 90454 (школа, фойє)</t>
  </si>
  <si>
    <t>с.Модьорош, с.Шаян</t>
  </si>
  <si>
    <t>вул.Центральна, 28, с.Шаян, Хустський р-н, Закарпатська обл., 90457 (навчально-виховний комплекс, зала)</t>
  </si>
  <si>
    <t>с.Велятино – вул.Буковича, вул.Визволення, вул.Дружби, вул.Козарика, вул.Косична, вул.Космонавтів, вул.Л.Українки, вул.Миру, вул.Михайлів Горб, вул.Молодіжна, вул.Набережна, вул.Польова, вул.Прикордонників, вул.Садова, вул.Сонячна, вул.Тичини, вул.Черешнева, вул.Шаянська, вул.Яблунева</t>
  </si>
  <si>
    <t>вул.Миру, 69, с.Велятино, Хустський р-н, Закарпатська обл., 90453 (будинок культури, фойє)</t>
  </si>
  <si>
    <t>с.Велятино – вул.Вишнева, вул.Глибока, вул.Зелена, вул.І.Франка, вул.Калинича, вул.Крушенниче, вул.Лецовка, вул.Лісна, вул.Мічуріна, вул.Поперечна, вул.Санаторна, вул.Тиха, вул.Травнева, вул.Шевченка, вул.8-Березня</t>
  </si>
  <si>
    <t>вул.Шевченка, 1, с.Велятино, Хустський р-н, Закарпатська обл., 90453 (школа, кабінет української мови)</t>
  </si>
  <si>
    <t>с.Горінчово – вул.А.Волошина, вул.А.Калина, вул.Борканюка, вул.Б.Хмельницького, вул.Вакарова, вул.Вапа, вул.Гагаріна, вул.Горького, вул.Дружби, вул.Зарічна, вул.Зелена, вул.Івана Мазепи, вул.І.Франка, вул.Кривулі, вул.Лікарняна, вул.Лісова, вул.Л.Українки, вул.Миру, вул.Молодіжна, вул.Монастирецька, вул.Нова, вул.Польова, вул.Проектна, вул.Суворова, вул.Шевченка, вул.Шкільна, вул.30 років Визволення</t>
  </si>
  <si>
    <t>вул.Незалежності, 159Б, с.Горінчово, Хустський р-н, Закарпатська обл., 90430 (будинок культури, актова зала)</t>
  </si>
  <si>
    <t>с.Горінчово – вул.Затишна, вул.Квіткова, вул.Набережна, вул.Незалежності, вул.Садова, с.Ділок, с.Кутлаш, с.Посіч, с.Сюрюк</t>
  </si>
  <si>
    <t>вул.Незалежності, 144Б, с.Горінчово, Хустський р-н, Закарпатська обл., 90430 (бібліотека, читальна зала)</t>
  </si>
  <si>
    <t>вул.Миру, 59, с.Данилово, Хустський р-н, Закарпатська обл., 90443 (сільська рада, актова зала)</t>
  </si>
  <si>
    <t>с.Драгово – вул.Берегового, вул.Ватутіна, вул.Визволення, вул.Гагаріна, вул.Глінки, вул.Горького, вул.Дружби, вул.Карпатська, вул.Керамічна, вул.Комарова, вул.Корольова, вул.Лермонтова, вул.Логойдових, вул.Макаренка, вул.Маяковського, вул.Миру, вул.Незалежності, вул.Партизанська, вул.Патакі, вул.Поперечна, вул.Срібна, вул.Суворова, вул.Східна, вул.Теодора Ромжі, вул.Тиха, вул.Тичини, вул.Федора Корятовича, вул.Центральна: 1–100; вул.Шевченка, с.Забереж</t>
  </si>
  <si>
    <t>вул.Центральна, 49, с.Драгово, Хустський р-н, Закарпатська обл., 90432 (школа, спортивна зала)</t>
  </si>
  <si>
    <t>с.Драгово – вул.Больнична, вул.Борканюка, вул.Б.Хмельницького, вул.Вайди, вул.Вакарова, вул.Вербна, вул.Вишнева, вул.Волошина, вул.Вчительська, вул.Грушевського, вул.Д. Галицького, вул.Духновича, вул.Зарічна, вул.Зелена, вул.І.Франка, вул.Квітнева, вул.Косична, вул.Кошового, вул.Кутузова, вул.Л.Українки, вул.Мисливська, вул.Молодіжна, вул.Набережна, вул.Павлова, вул.Перемоги, вул.Польова, вул.Правди, вул.Проектна, вул.Пушкіна, вул.Робітнича, вул.Садова, вул.Спортивна, вул.Становецька, вул.Толстого, вул.Центральна: 102–184; вул.Шкільна, вул.Я.Мудрого, с.Становець</t>
  </si>
  <si>
    <t>вул.Центральна, 101, с.Драгово, Хустський р-н, Закарпатська обл., 90432 (будинок культури, глядацька зала)</t>
  </si>
  <si>
    <t>с.Кічерели</t>
  </si>
  <si>
    <t>вул.Кічерели, 92, с.Кічерели, Хустський р-н, Закарпатська обл., 90432 (школа, фойє)</t>
  </si>
  <si>
    <t>с.Забрідь</t>
  </si>
  <si>
    <t>вул.Грушевського, 173, с.Забрідь, Хустський р-н, Закарпатська обл., 90428 (сільська рада, зала урочистих подій)</t>
  </si>
  <si>
    <t>с.Золотарьово – вул.Бічна, вул.Богдана Хмельницького, вул.Горбок, вул.Західна, вул.Зелена, вул.Івана Франка, вул.Кутузова, вул.Лесі Українки, вул.Перемоги, вул.Підосуйня, вул.Пушкіна, вул.Спортивна, вул.Суворова, вул.Тиха, вул.Центральна, вул.Черетово, вул.Яблунева</t>
  </si>
  <si>
    <t>вул.Центральна, 68, с.Золотарьово, Хустський р-н, Закарпатська обл., 90441 (школа, фойє)</t>
  </si>
  <si>
    <t>с.Золотарьово – вул.Борканюка, вул.Вайди, вул.Вакарова, вул.Гагаріна, вул.Діброва, вул.Довговича, вул.Дружби, вул.Єсеніна, вул.Кошового, вул.Маяковського, вул.Миру, вул.Партизанська, вул.Південна, вул.Північна, вул.П.Лумумби, вул.Садова, вул.Свободи, вул.Тичини, вул.Турчини, вул.Шевченка</t>
  </si>
  <si>
    <t>вул.Центральна, 55Б, с.Золотарьово, Хустський р-н, Закарпатська обл., 90441 (будинок культури, актова зала)</t>
  </si>
  <si>
    <t>с.Іза – вул.Андрели, вул.Б.Хмельницького, вул.Весільна, вул.Волошина, вул.Дружби, вул.Духновича, вул.Зарічна, вул.Корольова, вул.Косична, вул.Крайня, вул.Л.Українки, вул.Миру, вул.Молодіжна, вул.Набережна, вул.Нанківська, вул.Незалежна, вул.Олімпійська, вул.Раковського, вул.Соборної України, вул.Теплична, вул.Центральна, вул.Шевченка, с.Карповтлаш</t>
  </si>
  <si>
    <t>вул.Центральна, 100, с.Іза, Хустський р-н, Закарпатська обл., 90436 (спортивна зала)</t>
  </si>
  <si>
    <t>с.Іза – вул.Борканюка, вул.Вакарова, вул.Воз’єднання, вул.Вучкана, вул.Гагаріна, вул.Горького, вул.Зелена, вул.І.Франка, вул.Кирила Галаса, вул.Лозянська, вул.Маркуша, вул.Мічуріна, вул.Нова, вул.Олександра Кабалюка, вул.Островського, вул.Перемоги, вул.Першотравнева, вул.Польова, вул.Поперечна, вул.Проектна, вул.Пушкіна, вул.Садова, вул.Тиха, вул.Урочище Діл, вул.Учительська, вул.Я.Галана</t>
  </si>
  <si>
    <t>вул.Центральна, 122, с.Іза, Хустський р-н, Закарпатська обл., 90436 (будинок культури, актова зала)</t>
  </si>
  <si>
    <t>с.Крайниково</t>
  </si>
  <si>
    <t>вул.Шкільна, 1, с.Крайниково, Хустський р-н, Закарпатська обл., 90452 (будинок культури, актова зала)</t>
  </si>
  <si>
    <t>с.Кошельово – вул.Борканюка, вул.Вакарова, вул.Воз’єднання, вул.Гагаріна, вул.Ільмова, вул.І.Франка, вул.Лісна, вул.Л.Українки, вул.Мічуріна, вул.Молодіжна, вул.Незалежності, вул.Нова, вул.Проектна, вул.Пушкіна, вул.Садова, вул.Учительська, вул.Шевченка</t>
  </si>
  <si>
    <t>вул.Шевченка, 42, с.Кошельово, Хустський р-н, Закарпатська обл., 90413 (школа, актова зала)</t>
  </si>
  <si>
    <t>с.Кошельово – вул.Зелена, с.Залом – вул.Алмаш, вул.Воларська, вул.Груска, вул.Забережна, вул.Карпови, вул.Копинська, вул.Косична, вул.Млинова, вул.Посіч, вул.Преображенська, вул.Сонячна, вул.Тиха, вул.Туристична, вул.Центральна: 1–83; вул.Чертеж, вул.Яблунева</t>
  </si>
  <si>
    <t>вул.Центральна, 49, с.Залом, Хустський р-н, Закарпатська обл., 90414 (школа, їдальня)</t>
  </si>
  <si>
    <t>с.Крива</t>
  </si>
  <si>
    <t>вул.Миру, 2А, с.Крива, Хустський р-н, Закарпатська обл., 90412 (сільський клуб, актова зала)</t>
  </si>
  <si>
    <t>с.Копашново – вул.Велика Хустецька, вул.Верхні Лункурі, вул.Верхній Грунь, вул.Волоська, вул.Галицуська, вул.Дудови, вул.Зелений Кут, вул.Клубна, вул.Кошаново, вул.Млака, вул.Молодіжна, вул.Нижні Лункурі, вул.Нижній Грунь, вул.Осуй, вул.Пойниці, вул.Попова Загорода, вул.Поточина, вул.Прибалтійська, вул.Румунська, вул.Центральна: 1–154; вул.Ярослава Мудрого</t>
  </si>
  <si>
    <t>вул.Центральна, 141, с.Копашново, Хустський р-н, Закарпатська обл., 90433 (сільська рада, сесійна зала)</t>
  </si>
  <si>
    <t>с.Копашново – вул.Клопет, вул.Тиха, вул.Учительська, вул.Центральна: 156–238; с.Лунка</t>
  </si>
  <si>
    <t>вул.Центральна, 155, с.Копашново, Хустський р-н, Закарпатська обл., 90433 (школа, фойє)</t>
  </si>
  <si>
    <t>с.Липча – вул.Вайди, вул.Вакарова, вул.Гагаріна, вул.Зарічна, вул.Зелена, вул.Липовецька, вул.Миру, вул.Молодіжна, вул.Першотравнева, вул.Підгірна, вул.Польова, вул.Шкільна, с.Кривий</t>
  </si>
  <si>
    <t>вул.Центральна, 35, с.Липча, Хустський р-н, Закарпатська обл., 90415 (сільська рада, актова зала)</t>
  </si>
  <si>
    <t>с.Липча – вул.Августина Волошина, вул.Борканюка, вул.Дружби, вул.Кошового, вул.Лесі Українки, вул.Набережна, вул.Нова, вул.Нямеська, вул.Пушкіна, вул.Учительська, вул.Центральна, вул.Шевченка, с.Крайнє, с.Осава</t>
  </si>
  <si>
    <t>вул.Центральна, 39, с.Липча, Хустський р-н, Закарпатська обл., 90415 (будинок культури, актова зала)</t>
  </si>
  <si>
    <t>вул.Шевченка, 4, с.Липовець, Хустський р-н, Закарпатська обл., 90416 (сільська рада, зала урочистих подій)</t>
  </si>
  <si>
    <t>с.Липецька Поляна, с.Каллів, с.Ожоверх, с.Слоповий</t>
  </si>
  <si>
    <t>вул.Миру, 115, с.Липецька Поляна, Хустський р-н, Закарпатська обл., 90425 (сільська рада, актова зала)</t>
  </si>
  <si>
    <t>с.Монастирець – вул.Долинка, вул.Затишна, вул.Млинова, вул.Набережна, вул.Питомник, вул.Полянки, вул.Тиха, вул.Шкільна, с.Медвежий, с.Поточок</t>
  </si>
  <si>
    <t>вул.Центральна, 120, с.Монастирець, Хустський р-н, Закарпатська обл., 90427 (школа, актова зала)</t>
  </si>
  <si>
    <t>с.Монастирець – вул.Зелена, вул.Лісова, вул.Молодіжна, вул.Незалежності, вул.Садова, вул.Центральна, с.Облаз, с.Тополин</t>
  </si>
  <si>
    <t>вул.Центральна, 81, с.Монастирець, Хустський р-н, Закарпатська обл., 90427 (сільський клуб, актова зала)</t>
  </si>
  <si>
    <t>с.Нижній Бистрий</t>
  </si>
  <si>
    <t>423, с.Нижній Бистрий, Хустський р-н, Закарпатська обл., 90420 (школа, спортивна зала)</t>
  </si>
  <si>
    <t>с.Широке</t>
  </si>
  <si>
    <t>276, с.Широке, Хустський р-н, Закарпатська обл., 90420 (школа, актова зала)</t>
  </si>
  <si>
    <t>с.Противень</t>
  </si>
  <si>
    <t>733, с.Противень, Хустський р-н, Закарпатська обл., 90421 (будинок культури, фойє)</t>
  </si>
  <si>
    <t>с.Нанково</t>
  </si>
  <si>
    <t>217, с.Нанково, Хустський р-н, Закарпатська обл., 90435 (будинок культури, актова зала)</t>
  </si>
  <si>
    <t>с.Нижнє Селище</t>
  </si>
  <si>
    <t>вул.Центральна, 84, с.Нижнє Селище, Хустський р-н, Закарпатська обл., 90440 (будинок культури, актова зала)</t>
  </si>
  <si>
    <t>вул.Миру, 112, с.Олександрівка, Хустський р-н, Закарпатська обл., 90444 (сільська рада, актова зала)</t>
  </si>
  <si>
    <t>с.Рокосово – вул.Богдана Хмельницького, вул.Василя Попа, вул.Виноградна, вул.Гагаріна, вул.Довженка, вул.Дружби, вул.Духновича, вул.Кайта, вул.Лесі Українки, вул.Макаренка, вул.Молодіжна, вул.Нова, вул.Першотравнева, вул.Польова, вул.Слов’янська, вул.Стефаника, вул.Чайковського, вул.Шевченка</t>
  </si>
  <si>
    <t>вул.Центральна, 89, с.Рокосово, Хустський р-н, Закарпатська обл., 90410 (школа, фойє)</t>
  </si>
  <si>
    <t>с.Рокосово – вул.Богомольця, вул.Вакарова, вул.Вчительська, вул.Джерельна, вул.Заводська, вул.Зарічна, вул.Зелена, вул.Киргидська, вул.Кожедуба, вул.Миру, вул.Поповича, вул.Рокосівська, вул.Сонячна, вул.Соснова, вул.Тиха, вул.Центральна</t>
  </si>
  <si>
    <t>вул.Рокосівська, 9, с.Рокосово, Хустський р-н, Закарпатська обл., 90410 (будинок культури, актова зала)</t>
  </si>
  <si>
    <t>с.Вертеп</t>
  </si>
  <si>
    <t>вул.Садова, 34, с.Вертеп, Хустський р-н, Закарпатська обл., 90410 (сільський клуб, актова зала)</t>
  </si>
  <si>
    <t>вул.Центральна, 98, с.Сокирниця, Хустський р-н, Закарпатська обл., 90450 (сільська рада, зала урочистих подій)</t>
  </si>
  <si>
    <t>с.Сокирниця – вул.А.Годинки, вул.Богдана Хмельницького, вул.Гайдара, вул.Джерельна, вул.Зелена, вул.Карпатська, вул.Квітнева, вул.Кротона, вул.Кутузова, вул.Лесі Українки, вул.Лісна, вул.Маяковського, вул.Нова, вул.Перемоги, вул.Пролетарська, вул.Садова, вул.Селищна, вул.Сливова, вул.Сонячна, вул.Суворова, вул.Тичини, вул.Федора Корятовича, вул.Центральна: 120–243; вул.Чкалова</t>
  </si>
  <si>
    <t>вул.Маяковського, 3, с.Сокирниця, Хустський р-н, Закарпатська обл., 90450 (будинок культури, актова зала)</t>
  </si>
  <si>
    <t>с.Стеблівка</t>
  </si>
  <si>
    <t>вул.Салдобошська, 155, с.Стеблівка, Хустський р-н, Закарпатська обл., 90451 (сільська рада, зала засідань)</t>
  </si>
  <si>
    <t>вул.Зарічна, 48, с.Зарічне, м.Хуст, Закарпатська обл., 90400 (початкова школа, к.1)</t>
  </si>
  <si>
    <t>с.Чертіж</t>
  </si>
  <si>
    <t>вул.Заводська, 1А, м.Хуст, Закарпатська обл., 90400 (університет "Україна", спортивна зала)</t>
  </si>
  <si>
    <t>м.Хуст – вул.Андрія Коцки, вул.Заводська, вул.Садова</t>
  </si>
  <si>
    <t>вул.Заводська, 1, м.Хуст, Закарпатська обл., 90400 (ЕКОЗ, актова зала)</t>
  </si>
  <si>
    <t>м.Хуст – вул.Августина Волошина, вул.Андрія Бачинського, вул.Борканюка, вул.братів Шерегіїв, вул.Василя Симоненка, вул.Зоряна, вул.Івана Данчі, вул.Івана Панькевича, вул.князя Лаборця, вул.Лизанця, вул.Мічуріна, вул.Олександра Довженка, вул.Петра Григоренка, вул.Річна, вул.Чижмаря</t>
  </si>
  <si>
    <t>вул.Августина Волошина, 66, м.Хуст, Закарпатська обл., 90400 (Закарпатський лісотехнічний коледж, читальна зала)</t>
  </si>
  <si>
    <t>м.Хуст – вул.Богданівська, вул.Вишнева, вул.Гайдамацька, вул.Громова, вул.Жайворонкова: 1–39; вул.Квіткова, вул.Козацька, вул.Коперника, вул.Лісна, вул.Миколи Грицака, вул.Олександра Фединця, вул.полковника М. Колодзінського, вул.Слов’янська, вул.Спортивна, вул.Срібна, вул.Степана Бандери, вул.Травнева, вул.Християнська, вул.Чайковського, вул.Ю. Гойди, вул.Яблунева</t>
  </si>
  <si>
    <t>вул.Степана Бандери, 3, м.Хуст, Закарпатська обл., 90400 (школа №3, актова зала)</t>
  </si>
  <si>
    <t>м.Хуст – вул.Жайворонкова: 40–79А; вул.князя Володимира Великого</t>
  </si>
  <si>
    <t>вул.Жайворонкова, 1А, м.Хуст, Закарпатська обл., 90400 (ДНЗ №3 "Дзвіночок", музична зала)</t>
  </si>
  <si>
    <t>вул.Миколи Аркаса, 8, м.Хуст, Закарпатська обл., 90400 (центр учнівської творчості, актова зала)</t>
  </si>
  <si>
    <t>м.Хуст – вул.Димитрія Поповича, вул.Карла Купара, вул.Карпатської України, вул.Лемка, вул.Лермонтова, вул.Маяковського, вул.Миколи Лисенка, вул.Митрополита П. Могили, вул.Нова, вул.О. Маркуша, вул.Панфіловців, вул.Пушкіна, вул.Шевченка, пл.Августина Штефана, пров.Івана Калинича, пров.Миколаї Божук</t>
  </si>
  <si>
    <t>вул.Карпатської України, 16, м.Хуст, Закарпатська обл., 90400 (школа №1, актова зала)</t>
  </si>
  <si>
    <t>вул.Львівська, 143, м.Хуст, Закарпатська обл., 90400 (Закарпатський базовий державний медичний коледж, їдальня)</t>
  </si>
  <si>
    <t>м.Хуст – вул.академіка Ерделі, вул.Барвиста, вул.Бузкова, вул.Василя Пачовського, вул.Володимира Бірчака, вул.Володимира Гнатюка, вул.генерала Петріва, вул.Івана Смереки, вул.Короленка, вул.Котляревського, вул.Крайня, вул.Марійки Підгірянки, вул.Марка Вовчка, вул.Польова, вул.Преображенська, вул.Райдужна, вул.Світанкова, вул.Степана Росохи, вул.Стрітенська, вул.Тиводара Легоцького, вул.Тургенєва</t>
  </si>
  <si>
    <t>вул.Львівська, 239, м.Хуст, Закарпатська обл., 90400 (Хустський технічний коледж ТСО України, актова зала)</t>
  </si>
  <si>
    <t>м.Хуст – вул.академіка Й. Бокшая, вул.Андрія Калина, вул.Вітрова, вул.Гайова, вул.гетьмана І. Мазепи, вул.гетьмана П. Орлика, вул.Дружби, вул.Київська, вул.Коротка, вул.Львівська, вул.Терешкової, пров.Михайла Печунки</t>
  </si>
  <si>
    <t>вул.Львівська, 70, м.Хуст, Закарпатська обл., 90400 (школа №5, актова зала)</t>
  </si>
  <si>
    <t>м.Хуст – вул.братів Бращайків, вул.Олександра Олеся, вул.Пирогова, вул.Свободи</t>
  </si>
  <si>
    <t>вул.Свободи, 10, м.Хуст, Закарпатська обл., 90400 (школа №2, актова зала)</t>
  </si>
  <si>
    <t>вул.Свободи, 1, м.Хуст, Закарпатська обл., 90400 (Хустський професійний ліцей, актова зала)</t>
  </si>
  <si>
    <t>м.Хуст – вул.Вокзальна, вул.Івана Франка, вул.Німецька, вул.Остапа Вишні, вул.Рильського, вул.Сливова</t>
  </si>
  <si>
    <t>вул.Миру, 8, м.Хуст, Закарпатська обл., 90400 (ДНЗ №2 "Сонечко", музична зала)</t>
  </si>
  <si>
    <t>м.Хуст – вул.Анатолія Кралицького, вул.Болудянського, вул.В. Гаджеги, вул.Василя Гренджі-Донського, вул.Вербицького, вул.Воробкевича, вул.Довговича, вул.Євгена Маланюка, вул.Івана Губаля, вул.Ілька Ващишина, вул.Кирила і Мефодія, вул.княгині Ольги, вул.Косична, вул.М. Лучкая, вул.Марка Бараболі, вул.Миколи Садовського, вул.Орлая, вул.Поручника Кедюлича, вул.Президента Михайла Грушевського, вул.Спиридона Черкасенка, вул.Степана Клочурака, вул.Суворова, вул.Тичини, вул.Уласа Самчука, вул.Федора Потушняка, вул.Чубинського, вул.Шутка, вул.Ю. Гуци-Венеліна, вул.Юрія Жатковича</t>
  </si>
  <si>
    <t>вул.Керамічна, 17, м.Хуст, Закарпатська обл., 90400 (школа №4, їдальня)</t>
  </si>
  <si>
    <t>м.Хуст – вул.Вайди, вул.Затишна, вул.Зразкова, вул.Комарова, вул.Кубинця, вул.Логойдових, вул.Небесної Сотні, вул.Островського, вул.Ф. Манайла, вул.Ярослава Мудрого, пров.Довбуша, пров.Олександра Кошиця</t>
  </si>
  <si>
    <t>вул.Небесної Сотні, 40, м.Хуст, Закарпатська обл., 90400 (клуб УТОГ, актова зала)</t>
  </si>
  <si>
    <t>вул.Керамічна, 17, м.Хуст, Закарпатська обл., 90400 (школа №4, актова зала)</t>
  </si>
  <si>
    <t>с.Кіреші</t>
  </si>
  <si>
    <t>вул.Івана Чендея, 49, с.Кіреші, м.Хуст, Закарпатська обл., 90400 (Кірешська школа, 4 клас)</t>
  </si>
  <si>
    <t>с.Залом – вул.Лугова, вул.Озерна, вул.Руня, вул.Центральна: 84–165; вул.Церковна, вул.Щаслива</t>
  </si>
  <si>
    <t>вул.Руня, 66, с.Залом, Хустський р-н, Закарпатська обл., 90414 (школа, фойє)</t>
  </si>
  <si>
    <t>с.Поляна, с.Хустець</t>
  </si>
  <si>
    <t>вул.Хустець, 85, с.Хустець, Хустський р-н, Закарпатська обл., 90434 (клуб, актова зала)</t>
  </si>
  <si>
    <t>вул.Нікіфора В., 8, м.Герца, Герцаївський р-н, Чернівецька обл., 60501 (будинок дозвілля дітей та молоді, мала зала)</t>
  </si>
  <si>
    <t>с.Байраки</t>
  </si>
  <si>
    <t>вул.Шкільна, 4, с.Байраки, Герцаївський р-н, Чернівецька обл., 60540 (школа, фойє)</t>
  </si>
  <si>
    <t>с.Підвальне</t>
  </si>
  <si>
    <t>вул.Шкільна, 34А, с.Підвальне, Герцаївський р-н, Чернівецька обл., 60541 (школа, спортивна зала)</t>
  </si>
  <si>
    <t>с.Буківка</t>
  </si>
  <si>
    <t>вул.Головна, 265У, с.Буківка, Герцаївський р-н, Чернівецька обл., 60546 (будинок культури, велика зала)</t>
  </si>
  <si>
    <t>с.Годинівка</t>
  </si>
  <si>
    <t>вул.Головна, 269А, с.Годинівка, Герцаївський р-н, Чернівецька обл., 60524 (будинок культури, велика зала)</t>
  </si>
  <si>
    <t>с.Луковиця</t>
  </si>
  <si>
    <t>вул.Головна, 8А, с.Луковиця, Герцаївський р-н, Чернівецька обл., 60525 (клуб, мала зала)</t>
  </si>
  <si>
    <t>с.Горбова – вул.Банна, вул.Гірська, вул.Джерельна, вул.Дружби, вул.Захарія, вул.Зелена, вул.Іллі Замфіра, вул.Квіткова, вул.Кітанка, вул.Лісова, вул.Лішманени, вул.Мазиль, вул.Молдавська, вул.Молодіжна, вул.Музикальна, вул.Прескурень, вул.Річна, вул.Руська, вул.Спатарени, вул.Хумарія, вул.Шкільна, пров.Захарія, пров.Іллі Замфіра, пров.1 Іллі Замфіра, пров.2 Іллі Замфіра, пров.2 Хумарія, пров.4 Іллі Замфіра, пров.4 Хумарія, пров.6 Іллі Замфіра, пров.6 Хумарія, пров.8 Іллі Замфіра</t>
  </si>
  <si>
    <t>вул.Головна, 56, с.Горбова, Герцаївський р-н, Чернівецька обл., 60522 (будинок народної творчості, велика зала)</t>
  </si>
  <si>
    <t>с.Банчени</t>
  </si>
  <si>
    <t>вул.Шкільна, 6, с.Банчени, Герцаївський р-н, Чернівецька обл., 60523 (початкова школа, кл.4)</t>
  </si>
  <si>
    <t>с.Велика Буда</t>
  </si>
  <si>
    <t>вул.Головна, 39, с.Велика Буда, Герцаївський р-н, Чернівецька обл., 60531 (навчально-виховний комплекс, фойє)</t>
  </si>
  <si>
    <t>с.Мала Буда</t>
  </si>
  <si>
    <t>вул.Молодіжна, 49, с.Мала Буда, Герцаївський р-н, Чернівецька обл., 60532 (будинок фолькльору, велика зала)</t>
  </si>
  <si>
    <t>вул.Садова, 4, с.Круп’янське, Герцаївський р-н, Чернівецька обл., 60533 (клуб, велика зала)</t>
  </si>
  <si>
    <t>с.Куликівка</t>
  </si>
  <si>
    <t>вул.Шевченка, 1А, с.Куликівка, Герцаївський р-н, Чернівецька обл., 60545 (клуб, велика зала)</t>
  </si>
  <si>
    <t>вул.Горіхова, 7, с.Могилівка, Герцаївський р-н, Чернівецька обл., 60512 (клуб, глядацька зала)</t>
  </si>
  <si>
    <t>с.Великосілля</t>
  </si>
  <si>
    <t>вул.І.Германа, 51, с.Великосілля, Герцаївський р-н, Чернівецька обл., 60511 (школа, кабінет біології)</t>
  </si>
  <si>
    <t>с.Лунка</t>
  </si>
  <si>
    <t>вул.Центральна, 42, с.Лунка, Герцаївський р-н, Чернівецька обл., 60510 (будинок культури, мала зала)</t>
  </si>
  <si>
    <t>с.Молниця</t>
  </si>
  <si>
    <t>вул.Центральна, 29А, с.Молниця, Герцаївський р-н, Чернівецька обл., 60513 (будинок культури, мала зала)</t>
  </si>
  <si>
    <t>с.Остриця – вул.Александрі, вул.Богдана Хмельницького: 17–22; вул.Боянівська, вул.Г.Асакі, вул.Дерелуй, вул.Долинська, вул.І.Франка, вул.Кишинівська, вул.Ломоносова, вул.Магалянська, вул.М.Емінеску: 8–9, 35–75; вул.Молодіжна: 10А; вул.Мостова: 13–18; вул.Першотравнева, вул.Посольська, вул.Пушкіна, вул.Чернівецька, пров.Молодіжний, пров.Молодійський, пров.Невський, пров.пров. 1 Першотравневий, пров.пров. 2 Першотравневий, пров.Пушкіна, пров.1 Івана Франка, пров.2 Івана Франка, пров.3 Івана Франка, пров.4 Івана Франка</t>
  </si>
  <si>
    <t>вул.М.Емінеску, 63, с.Остриця, Герцаївський р-н, Чернівецька обл., 60520 (школа, приміщення їдальні)</t>
  </si>
  <si>
    <t>с.Остриця – вул.Берегова, вул.Богдана Хмельницького: 23–52; вул.Гагаріна, вул.Горького, вул.Зоряна, вул.Київська, вул.Л.Кобилиці, вул.Л.Українки, вул.М.Емінеску: 1–7, 10–33; вул.Молодіжна: 1–10, 11–45; вул.Мостова: 8–11; вул.Новоселицька, вул.Приміська, вул.Припрутська, вул.Червоноармійська, вул.Шевченка, вул.Штефана Великого, вул.Щорса, вул.28 червня, пров.пров. 3 Шевченка, пров.Чагорський, пров.1 Горького, пров.1 Молодіжний, пров.1 Шевченка, пров.1 28 Червня, пров.2 Горького, пров.2 Молодіжний, пров.2 Шевченка, пров.3 Горького</t>
  </si>
  <si>
    <t>вул.М.Емінеску, 63, с.Остриця, Герцаївський р-н, Чернівецька обл., 60520 (школа, спортивна зала)</t>
  </si>
  <si>
    <t>с.Петрашівка</t>
  </si>
  <si>
    <t>вул.Центральна, 2, с.Петрашівка, Герцаївський р-н, Чернівецька обл., 60542 (школа, спортивна зала)</t>
  </si>
  <si>
    <t>с.Тернавка</t>
  </si>
  <si>
    <t>вул.Верхня, 5А, с.Тернавка, Герцаївський р-н, Чернівецька обл., 60543 (будинок культури, фойє)</t>
  </si>
  <si>
    <t>вул.Центральна, 1047А, с.Дяківці, Герцаївський р-н, Чернівецька обл., 60544 (клуб, зала)</t>
  </si>
  <si>
    <t>с.Хряцька</t>
  </si>
  <si>
    <t>вул.Центральна, 289Б, с.Хряцька, Герцаївський р-н, Чернівецька обл., 60530 (будинок культури, фойє)</t>
  </si>
  <si>
    <t>с.Цурень</t>
  </si>
  <si>
    <t>вул.Емінеску, 43, с.Цурень, Герцаївський р-н, Чернівецька обл., 60521 (будинок культури, велика зала)</t>
  </si>
  <si>
    <t>вул.Пам’яті Героїв, 2, с.Маморниця, Герцаївський р-н, Чернівецька обл., 60521 (клуб, актова зала)</t>
  </si>
  <si>
    <t>с.Маморниця Вама</t>
  </si>
  <si>
    <t>вул.Центральна, 1, с.Маморниця Вама, Герцаївський р-н, Чернівецька обл., 60521 (школа, спортивна зала)</t>
  </si>
  <si>
    <t>смт Глибока – вул.Буковинська, вул.Б.Хмельницького, вул.Вінницька, вул.Володимира Івасюка, вул.Героїв Небесної Сотні: 1–102; вул.Данила Галицького, вул.Д.Щербаня, вул.Запорізька, вул.Канюка, вул.Київська, вул.Миру, вул.Михайла Грушевського, вул.Молдавська, вул.Одеська, вул.Полтавська, вул.Симона Петлюри, вул.Соборності України, вул.Сокирянська, вул.Сонячна, вул.Степова, вул.Стуса, вул.Ткачука, вул.Українська, вул.Цвинтарна, вул.Яремчука, пров.Соборності України, пров.Сонячний, пров.Степовий, пров.Український, пров.Центральний</t>
  </si>
  <si>
    <t>вул.Героїв Небесної Сотні, 71, смт Глибока, Глибоцький р-н, Чернівецька обл., 60400 (школа, спортзал)</t>
  </si>
  <si>
    <t>смт Глибока – вул.Бобруйська, вул.Борців за волю України, вул.Будівельників, вул.Вашківська, вул.Вижницька, вул.Виноградівська, вул.В.Чорновола, вул.Гомельська, вул.Житомирська, вул.Заболотна, вул.І.Франка, вул.Конотопська, вул.Лісна, вул.Лужанська: 1–1Б, 3–6; вул.Л.Українки, вул.Мінська, вул.Немирівська, вул.Новицького, вул.Новоселицька, вул.Обертинська, вул.Петра Сагайдачного, вул.Прип’ятська, вул.Путилівська, вул.Січових Стрільців, вул.Снятинська, вул.Стрійська, вул.Т.Шевченка, вул.Хотинська, вул.Чортківська, вул.Юлдашева, вул.14 гвардійської дивізії, пров.Глибоцький, пров.Житомирський, пров.Лісний, пров.Немирівський, пров.Петра Сагайдачного, пров.Путилівський, пров.Стрійський</t>
  </si>
  <si>
    <t>вул.Борців за волю України, 3, смт Глибока, Глибоцький р-н, Чернівецька обл., 60400 (будинок культури, актова зала)</t>
  </si>
  <si>
    <t>смт Глибока – вул.Базарна, вул.Вокзальна, вул.Гагаріна, вул.Залізнична, вул.І.Бойка, вул.Лук’яна Кобилиці, вул.Паркова, вул.Першотравнева, вул.Польова, вул.Привокзальна, вул.10-ї річниці Незалежності України, пров.Базарний, пров.Виконкомівський, пров.Гагаріна, пров.І.Бойка, пров.Першотравневий, пров.Польовий</t>
  </si>
  <si>
    <t>вул.І.Бойка, 4, смт Глибока, Глибоцький р-н, Чернівецька обл., 60400 (професійний ліцей, фойє навчального корпусу №1)</t>
  </si>
  <si>
    <t>смт Глибока – вул.Алекулова, вул.Благовісна, вул.Буковинського Віче, вул.Василя Симоненка, вул.В.Великого, вул.Вишнева, вул.Героїв Крут, вул.Героїв Небесної Сотні: 104–165А; вул.Глибоцької Січі, вул.Д.Ботушанської, вул.Довбуша, вул.Дружби Народів, вул.Євгена Гакмана, вул.Євгена Коновальця, вул.Заводська, вул.Заставнянська, вул.Княгині Ольги, вул.Космонавтів, вул.Коцюбинського, вул.Кошового, вул.Лужанська: 2–2А, 7–15; вул.М.Марченко, вул.Молодіжна, вул.Нагірна, вул.Н.Левицького, вул.Новосибірська, вул.Об’їздна, вул.О.Доброго, вул.О.Кобилянської, вул.П.Дорошенка, вул.Пирогова, вул.П.Чубинського, вул.Річкова, вул.Садова, вул.С.Єфремова, вул.Сучавська, вул.Фастівська, вул.Чернівецька, вул.Чумацька, вул.Ю.Федьковича, вул.Яготинська, вул.Я.Мудрого, вул.Я.Стецько, вул.24 Серпня, пров.Буковинського Віче, пров.Космонавтів, пров.О.Кобилянської, пров.Сучавський, пров.Фастівський, пров.Центральний 2-й</t>
  </si>
  <si>
    <t>вул.Т.Шевченка, 5, смт Глибока, Глибоцький р-н, Чернівецька обл., 60400 (ліцей, актова зала)</t>
  </si>
  <si>
    <t>с.Багринівка</t>
  </si>
  <si>
    <t>вул.Центральна, 40, с.Багринівка, Глибоцький р-н, Чернівецька обл., 60441 (клуб, актова зала)</t>
  </si>
  <si>
    <t>с.Валя Кузьмина</t>
  </si>
  <si>
    <t>вул.Головна, 187, с.Валя Кузьмина, Глибоцький р-н, Чернівецька обл., 60411 (школа, спортзал)</t>
  </si>
  <si>
    <t>с.Димка</t>
  </si>
  <si>
    <t>вул.Центральна, 19, с.Димка, Глибоцький р-н, Чернівецька обл., 60407 (навчально-виховний комплекс, фойє другого поверху)</t>
  </si>
  <si>
    <t>с.Волока – вул.Александру чел Бун, вул.В.Александрі, вул.Гагаріна, вул.Г.Асакі, вул.Г.Енеску, вул.Гоголя, вул.Д.Кантеміра, вул.Зарічна, вул.І.Крянге, вул.Комарова, вул.Лермонтова, вул.Лесі Українки, вул.Лісна, вул.М.Вітязу, вул.М.Емінеску, вул.Н.Яремчука, вул.О.Кобилянської, вул.Політаєва, вул.Пушкіна, вул.Руська, вул.Тінеретулуй, вул.Трандафірілор, вул.Т.Шевченка, вул.Чехова, вул.Чіпріяна Порумбеску, вул.Штефан чел Маре, пров.Александру чел Бун, пров.Александру чел бун 2-й, пров.В.Александрі, пров.В.Александрі №3, пров.В.Александрі №4, пров.Гагаріна №1, пров.Г.Енеску №1, пров.М.Вітязу, пров.М.Емінеску, пров.М.Емінеску 2-й, пров.Т.Шевченка</t>
  </si>
  <si>
    <t>вул.В.Александрі, 49А, с.Волока, Глибоцький р-н, Чернівецька обл., 60413 (школа, спортзал)</t>
  </si>
  <si>
    <t>с.Волока – вул.Ю.Федьковича, с.Грушівка</t>
  </si>
  <si>
    <t>вул.Штефан чел Маре, 56, с.Грушівка, Глибоцький р-н, Чернівецька обл., 60414 (школа, спортзал)</t>
  </si>
  <si>
    <t>с.Йорданешти</t>
  </si>
  <si>
    <t>вул.Головна, 62Б, с.Йорданешти, Глибоцький р-н, Чернівецька обл., 60421 (будинок культури, актова зала)</t>
  </si>
  <si>
    <t>с.Кам’янка – вул.Буковинська, вул.Б.Хмельницького, вул.Винниченка, вул.В.Стуса, вул.Гакмана, вул.Головна: 1–151; вул.Гуцульська, вул.Д.Галицького, вул.Кам’янська, вул.Ланова, вул.Л.Кобилиці, вул.М.Грушевського, вул.Молодіжна, вул.Набережна, вул.Перелісна, вул.Синюка, вул.Сіретська, вул.Т.Шевченка, вул.Щербаня, вул.Ю.Тимошенко, вул.Ю.Федьковича</t>
  </si>
  <si>
    <t>вул.Синюка, 3, с.Кам’янка, Глибоцький р-н, Чернівецька обл., 60427 (школа, спортзал)</t>
  </si>
  <si>
    <t>с.Кам’янка – вул.Гагаріна, вул.Головна: 152–294; вул.Д.Воробчука, вул.Довбуша, вул.І.Франка, вул.Князя Володимира, вул.Л.Українки, вул.М.Емінеску, вул.Незалежності, вул.Н.Яремчука, вул.О.Кобилянської, вул.П.Сагайдачного, вул.Садова, вул.С.Лазоренка, вул.Українська, вул.Штефана Великого, вул.Ягідна, вул.8 Березня</t>
  </si>
  <si>
    <t>вул.О.Кобилянської, 5, с.Кам’янка, Глибоцький р-н, Чернівецька обл., 60427 (будинок культури, актова зала)</t>
  </si>
  <si>
    <t>с.Карапчів</t>
  </si>
  <si>
    <t>вул.Центральна, 18, с.Карапчів, Глибоцький р-н, Чернівецька обл., 60420 (клуб, актова зала)</t>
  </si>
  <si>
    <t>с.Коровія</t>
  </si>
  <si>
    <t>вул.Шкільна, 1А, с.Коровія, Глибоцький р-н, Чернівецька обл., 60410 (школа, спортзал)</t>
  </si>
  <si>
    <t>с.Корчівці</t>
  </si>
  <si>
    <t>вул.О.Кобилянської, 8, с.Корчівці, Глибоцький р-н, Чернівецька обл., 60426 (будинок культури, актова зала)</t>
  </si>
  <si>
    <t>с.Купка</t>
  </si>
  <si>
    <t>вул.Центральна, 82А, с.Купка, Глибоцький р-н, Чернівецька обл., 60425 (будинок культури, актова зала)</t>
  </si>
  <si>
    <t>вул.Головна, 79, с.Луковиця, Глибоцький р-н, Чернівецька обл., 60416 (будинок культури, актова зала)</t>
  </si>
  <si>
    <t>с.Кут</t>
  </si>
  <si>
    <t>вул.Шкільна, 4, с.Кут, Глибоцький р-н, Чернівецька обл., 60416 (школа, спортзал)</t>
  </si>
  <si>
    <t>вул.Центральна, 69А, с.Михайлівка, Глибоцький р-н, Чернівецька обл., 60408 (клуб, актова зала)</t>
  </si>
  <si>
    <t>с.Червона Діброва</t>
  </si>
  <si>
    <t>вул.Центральна, 17А, с.Червона Діброва, Глибоцький р-н, Чернівецька обл., 60409 (школа, спортзал)</t>
  </si>
  <si>
    <t>с.Молодія – вул.Буковинська, вул.Б.Хмельницького, вул.Весняна, вул.Головна: 1, 3, 5–5А, 7–7А, 11, 13, 15, 17, 19А, 21–21Д, 23–23А, 29–29Д, 31, 35, 37, 41–41А, 43–43Д, 47, 51, 53–57Б, 59, 61, 63, 65, 67, 69–69А, 77–79, 85, 103, 105, 194; вул.І.Франка, вул.Квіткова, вул.Київська, вул.Корольова, вул.Л.Українки, вул.Медична, вул.Молодіжна, вул.Набережна, вул.Перемоги, вул.Першотравнева, вул.Польова, вул.Сонячна, вул.С.Флореску, вул.Українська, вул.28-го Червня, пров.Квітковий, пров.Молодіжний, пров.Церковний, пров.Ю.Гагаріна</t>
  </si>
  <si>
    <t>вул.Головна, 29Г, с.Молодія, Глибоцький р-н, Чернівецька обл., 60415 (будинок культури, актова зала)</t>
  </si>
  <si>
    <t>с.Молодія – вул.Головна: 2, 4, 6, 8, 12, 14, 16, 18, 20, 22–22Б, 24–28, 30, 34, 36–36В, 38–40, 42, 44–46А, 48–50, 52, 58, 60, 62, 64, 66, 68, 70–76, 81–84, 86–102, 104, 106–192А; вул.Колгоспна, вул.М.Заньковецької, вул.Митрополита Володимира, вул.М.Коруляка, вул.О.Кобилянської, вул.Поповича, вул.Руська, вул.Садова, вул.Т.Шевченка, вул.Шт.Великого, пров.Колгоспний, пров.Соборний, пров.Титова</t>
  </si>
  <si>
    <t>вул.Буковинська, 70, с.Молодія, Глибоцький р-н, Чернівецька обл., 60415 (школа, фойє)</t>
  </si>
  <si>
    <t>вул.Міхая Емінеску, 16А, с.Опришени, Глибоцький р-н, Чернівецька обл., 60445 (будинок культури, актова зала)</t>
  </si>
  <si>
    <t>с.Слобідка</t>
  </si>
  <si>
    <t>вул.Центральна, 5А, с.Слобідка, Глибоцький р-н, Чернівецька обл., 60449 (клуб, актова зала)</t>
  </si>
  <si>
    <t>с.Нижні Синівці</t>
  </si>
  <si>
    <t>вул.Шкільна, 1, с.Нижні Синівці, Глибоцький р-н, Чернівецька обл., 60447 (школа, спортзал)</t>
  </si>
  <si>
    <t>вул.Головна, 8, с.Верхні Синівці, Глибоцький р-н, Чернівецька обл., 60446 (клуб, актова зала)</t>
  </si>
  <si>
    <t>с.Станівці – вул.Буковинська, вул.В.Постевки, вул.Головна: 1–83А, 85–85А, 87, 91, 93, 95, 97, 99, 101, 103, 105, 107, 109, 113, 137, 147, 178; вул.Ентузіастів, вул.І.Крянге, вул.І.Франка, вул.Лісова, вул.Молодіжна, вул.Озерна, вул.Першотравнева, вул.Польова, вул.Т.Шевченка, вул.Ю.Федьковича, вул.9-го Травня, пров.Александру чел бун, пров.Ватутіна, пров.Соломонова</t>
  </si>
  <si>
    <t>вул.Головна, 75, с.Станівці, Глибоцький р-н, Чернівецька обл., 60432 (клуб, актова зала)</t>
  </si>
  <si>
    <t>с.Станівці – вул.Гагаріна, вул.Гоголя, вул.Головна: 84–84А, 86, 88–89, 92, 94, 96, 98, 100, 101А–102, 103А–104, 106, 108, 110–112, 114–136, 138–146, 148–177, 178А–260; вул.Заводська, вул.І.Миколайчука, вул.Комарова, вул.Лесі Українки, вул.Лєрмонтова, вул.М.Емінеску, вул.Миру, вул.Незалежності, вул.О.Кобилянської, вул.Пушкіна, вул.Руська, вул.Українська, вул.Церковна, вул.Чернівецька, вул.Штефана чел Маре, пров.Б.Хмельницького</t>
  </si>
  <si>
    <t>вул.Головна, 151, с.Станівці, Глибоцький р-н, Чернівецька обл., 60432 (школа, спортзал)</t>
  </si>
  <si>
    <t>с.Старий Вовчинець</t>
  </si>
  <si>
    <t>вул.Головна, 1, с.Старий Вовчинець, Глибоцький р-н, Чернівецька обл., 60440 (будинок культури, актова зала)</t>
  </si>
  <si>
    <t>с.Біла Криниця</t>
  </si>
  <si>
    <t>вул.Білокриницька, 25, с.Біла Криниця, Глибоцький р-н, Чернівецька обл., 60442 (клуб, актова зала)</t>
  </si>
  <si>
    <t>с.Стерче</t>
  </si>
  <si>
    <t>вул.Шкільна, 1А, с.Стерче, Глибоцький р-н, Чернівецька обл., 60438 (клуб, актова зала)</t>
  </si>
  <si>
    <t>с.Сучевени</t>
  </si>
  <si>
    <t>вул.Центральна, 22, с.Сучевени, Глибоцький р-н, Чернівецька обл., 60422 (школа, спортзал)</t>
  </si>
  <si>
    <t>с.Петричанка</t>
  </si>
  <si>
    <t>вул.Центральна, 35, с.Петричанка, Глибоцький р-н, Чернівецька обл., 60423 (школа, спортзал)</t>
  </si>
  <si>
    <t>с.Просіка</t>
  </si>
  <si>
    <t>вул.Буковинська, 61, с.Просіка, Глибоцький р-н, Чернівецька обл., 60424 (школа, спортзал)</t>
  </si>
  <si>
    <t>с.Просикуряни</t>
  </si>
  <si>
    <t>вул.Центральна, 1Г, с.Просикуряни, Глибоцький р-н, Чернівецька обл., 60424 (клуб, актова зала)</t>
  </si>
  <si>
    <t>с.Тарашани</t>
  </si>
  <si>
    <t>вул.Головна, 57, с.Тарашани, Глибоцький р-н, Чернівецька обл., 60430 (клуб, актова зала)</t>
  </si>
  <si>
    <t>с.Привороки</t>
  </si>
  <si>
    <t>вул.Паркова, 2С, с.Привороки, Глибоцький р-н, Чернівецька обл., 60431 (клуб, актова зала)</t>
  </si>
  <si>
    <t>с.Тереблече</t>
  </si>
  <si>
    <t>вул.Головна, 51, с.Тереблече, Глибоцький р-н, Чернівецька обл., 60435 (будинок культури, актова зала)</t>
  </si>
  <si>
    <t>с.Горбівці</t>
  </si>
  <si>
    <t>вул.Головна імені Іллі Василаша, 48, с.Горбівці, Глибоцький р-н, Чернівецька обл., 60437 (клуб, актова зала)</t>
  </si>
  <si>
    <t>с.Турятка</t>
  </si>
  <si>
    <t>вул.Головна, 29, с.Турятка, Глибоцький р-н, Чернівецька обл., 60433 (будинок культури, фойє)</t>
  </si>
  <si>
    <t>с.Поляна</t>
  </si>
  <si>
    <t>вул.Центральна, 13, с.Поляна, Глибоцький р-н, Чернівецька обл., 60434 (клуб, актова зала)</t>
  </si>
  <si>
    <t>с.Чагор – вул.Базарна, вул.Богатирська, вул.Буковинська, вул.Б.Хмельницького, вул.Винниченка, вул.Вишнева, вул.Гостинна, вул.Жукова, вул.Захисників Вітчизни, вул.Зелена, вул.Зоряна, вул.І.Мазепи, вул.Київська, вул.Локаторна, вул.Л.Українки, вул.М.Грушевського, вул.Миру, вул.М.Черемшини, вул.Незалежності, вул.О.Гончара, вул.Олімпійська, вул.Польова, вул.Приміська, вул.Сагайдачного, вул.Садова, вул.Сонячна, вул.Спортивна, вул.Українська, вул.1-а Приміська, вул.2-а Приміська, вул.3-я Приміська, вул.4-а Приміська, вул.5-а Приміська, вул.6-а Приміська, вул.7-а Приміська, пров.Буковинський, пров.Київський, пров.Л.Українки, пров.Незалежності, пров.Новий, пров.Сагайдачного, пров.Садовий, пров.Сонячний, пров.Сьомий Олімпійський, пров.1-й Олімпійський, пров.2-й Олімпійський, пров.3-й Олімпійський, пров.4-й Олімпійський, пров.5-й Олімпійський, пров.6-й Олімпійський</t>
  </si>
  <si>
    <t>вул.Незалежності, 73, с.Чагор, Глибоцький р-н, Чернівецька обл., 60412 (будинок культури, актова зала)</t>
  </si>
  <si>
    <t>с.Чагор – вул.В.Івасюка, вул.Горького, вул.Добросусідська, вул.Дружби народів, вул.І.Миколайчука, вул.Інтернаціональна, вул.І.Франка, вул.Л.Кобилиці, вул.М.Емінеску, вул.Міжнародна, вул.М.Коцюбинського, вул.Молодіжна, вул.Нікітіна, вул.Н.Яремчука, вул.О.Кобилянської, вул.Перемоги, вул.Шевченка, вул.Штефана Великого, вул.Ю.Федьковича, пров.Інтернаціональний, пров.І.Франка, пров.Л.Кобилиці, пров.Нікітіна, пров.О.Кобилянської, пров.Штефана Великого, пров.Ю.Федьковича</t>
  </si>
  <si>
    <t>вул.Шевченка, 60, с.Чагор, Глибоцький р-н, Чернівецька обл., 60412 (школа, зал шкільної їдальні)</t>
  </si>
  <si>
    <t>с.Черепківці</t>
  </si>
  <si>
    <t>вул.Головна, 48, с.Черепківці, Глибоцький р-н, Чернівецька обл., 60444 (будинок культури, актова зала)</t>
  </si>
  <si>
    <t>с.Новий Вовчинець</t>
  </si>
  <si>
    <t>вул.Головна, 52А, с.Новий Вовчинець, Глибоцький р-н, Чернівецька обл., 60444 (школа, спортзал)</t>
  </si>
  <si>
    <t>м.Новоселиця – вул.Б. Хмельницького, вул.Буковинська, вул.В. Івасюка, вул.Вишнева, вул.Габи, вул.Героїв Майдану, вул.Горіхова, вул.Ємінеску, вул.Жовтнева, вул.Заводська, вул.Зеленогайська, вул.Карбишева, вул.Квіткова, вул.Клубна, вул.Кошового Олега, вул.Кремльова, вул.Матросова, вул.Миру, вул.Михайла Грушевського, вул.Некрасова, вул.О. Вишні, вул.О. Кобилянської, вул.Придорожна, вул.Птухіна, вул.Пушкіна, вул.Річна, вул.Садова, вул.Серікова, вул.Центральна: 72, 84, 98, 102А–104А, 130–224А; вул.Чернівецька, вул.Чкалова, вул.Шкільна, вул.1 Травня, пров.Героїв Майдану, пров.Зеленогайський, пров.Клубний, пров.Михайла Грушевського, пров.Придорожний, пров.Центральний, пров.2-й Зеленогайський</t>
  </si>
  <si>
    <t>вул.Центральна, 112, м.Новоселиця, Новоселицький р-н, Чернівецька обл., 60300 (будинок культури, фойє)</t>
  </si>
  <si>
    <t>м.Новоселиця – вул.Автомобілістів, вул.Богуна, вул.Гвардійська, вул.Гоголя, вул.Горького, вул.Джона Ріда, вул.Довбуша, вул.Долинянська, вул.Європейська, вул.Короленка, вул.Котляревського, вул.Крилова, вул.Л. Толстого, вул.Л. Українки, вул.Лермонтова, вул.Олексія Риндюка, вул.П. Мирного, вул.Паркова, вул.Прутська, вул.Раскової, вул.Селищанська, вул.Суворова, вул.Центральна: 33–35Б, 39, 41–41А, 43, 45, 55А, 57–57А, 59, 61, 67–71, 73–83А, 85–97А, 99–101Б, 105–111; вул.Шевченка, вул.Шкіля, вул.Шкуматових, вул.28 Червня, вул.8 Березня, пров.Крилова, пров.Л.Толстого, пров.П. Мирного, пров.Парковий, пров.Прутський, пров.Селищанський 1-й, пров.Селищанський 2-й, пров.1-й Шевченка, пров.1-й 28 Червня, пров.2-й Шевченка, пров.2-й 28 Червня</t>
  </si>
  <si>
    <t>вул.Центральна, 47, м.Новоселиця, Новоселицький р-н, Чернівецька обл., 60300 (гімназія, спортзал)</t>
  </si>
  <si>
    <t>вул.Привокзальна, 42, м.Новоселиця, Новоселицький р-н, Чернівецька обл., 60300 (ліцей, спортзал)</t>
  </si>
  <si>
    <t>с.Балківці</t>
  </si>
  <si>
    <t>вул.Незалежності, 16А, с.Балківці, Новоселицький р-н, Чернівецька обл., 60360 (будинок культури, зал)</t>
  </si>
  <si>
    <t>вул.О. Кобилянської, 44А, с.Балківці, Новоселицький р-н, Чернівецька обл., 60360</t>
  </si>
  <si>
    <t>с.Берестя</t>
  </si>
  <si>
    <t>вул.Шкільна, 1, с.Берестя, Новоселицький р-н, Чернівецька обл., 60333 (школа, спортзал)</t>
  </si>
  <si>
    <t>с.Бояни – вул.Бзові, вул.В.Александрі, вул.Вишнева, вул.Вокзальна, вул.Волгоградська, вул.Гагаріна: 1–2, 3–6, 8–10, 11–12, 13–14, 15–16, 17–18, 19–20, 21–22, 23, 26, 27–28, 29–30, 31–32, 33–43, 45, 47, 49–50, 53, 55–57, 59, 81А; вул.Головна, вул.Довбуша, вул.Долина, вул.Зелена, вул.І. Бота, вул.І.Мороза, вул.Інтернаціональна, вул.Кам’яна, вул.Магалянська, вул.Мічуріна, вул.Монастирська, вул.М.Руссу, вул.Наукова, вул.Некульче, вул.Перемоги, вул.Першотравнева, вул.Польська: 1–16, 17А–21, 22, 23А, 24А–25; вул.Порумбеску, вул.Припрутська, вул.Прутська, вул.Руська: 1–19, 21–25, 27, 33, 37–43; вул.Федьковича, вул.Черемошська, вул.Чернівецька, вул.Шевченка, вул.Шепетівка, вул.Штефан чел Маре</t>
  </si>
  <si>
    <t>вул.Головна, 72, с.Бояни, Новоселицький р-н, Чернівецька обл., 60321 (Боянська школа, актовий зал)</t>
  </si>
  <si>
    <t>с.Бояни – вул.Апостольська, вул.Білоруська, вул.Буковинська, вул.Варарія, вул.Гагаріна: 2А, 6А, 10А, 12А, 14А, 16А, 18А, 20А, 22А, 24, 26А, 28А, 30А, 32А, 44, 46, 48, 51–52А, 54, 58, 60–81, 82–277; вул.Глиницька, вул.Ємінеску, вул.Індєпєндєнцєй, вул.Крянге, вул.Миру, вул.Молдавська, вул.Надрічна, вул.Орихівська, вул.Польська: 17, 21А, 23, 24, 26–32; вул.Рідківська, вул.Ростовська, вул.Руська: 20, 26, 28–32, 34–36; вул.Свободи, вул.Унірій, вул.Хотинська, вул.Шкільна, пров.Шкільний</t>
  </si>
  <si>
    <t>вул.Шкільна, 1, с.Бояни, Новоселицький р-н, Чернівецька обл., 60321 (Боянська гімназія, фойє)</t>
  </si>
  <si>
    <t>с.Ванчиківці</t>
  </si>
  <si>
    <t>вул.Головна, 173Б, с.Ванчиківці, Новоселицький р-н, Чернівецька обл., 60351 (будинок культури, зал)</t>
  </si>
  <si>
    <t>вул.Головна, 22, с.Динівці, Новоселицький р-н, Чернівецька обл., 60331 (будинок культури, фойє)</t>
  </si>
  <si>
    <t>с.Довжок</t>
  </si>
  <si>
    <t>вул.Окружна, 5, с.Довжок, Новоселицький р-н, Чернівецька обл., 60334 (школа, спортзал)</t>
  </si>
  <si>
    <t>с.Драниця</t>
  </si>
  <si>
    <t>вул.Центральна, 124, с.Драниця, Новоселицький р-н, Чернівецька обл., 60356 (будинок культури, актовий зал)</t>
  </si>
  <si>
    <t>с.Жилівка</t>
  </si>
  <si>
    <t>вул.Сагайдачного, 1, с.Жилівка, Новоселицький р-н, Чернівецька обл., 60342 (школа, спортзал)</t>
  </si>
  <si>
    <t>с.Зелений Гай</t>
  </si>
  <si>
    <t>вул.О. Вишні, 39А, с.Зелений Гай, Новоселицький р-н, Чернівецька обл., 60307 (школа, спортзал)</t>
  </si>
  <si>
    <t>с.Костичани – вул.Александрі В., вул.Б. Хмельницького, вул.Виноградна, вул.Галкіна, вул.Горького М., вул.Заставнянська, вул.Кишинівська, вул.Л. Українки, вул.Миру, вул.Мисливська, вул.Прикордонна, вул.Річна, вул.Садова, вул.Федьковича, вул.Центральна: 81–224; вул.28 Червня</t>
  </si>
  <si>
    <t>вул.Центральна, 94, с.Костичани, Новоселицький р-н, Чернівецька обл., 60352 (будинок культури, фойє)</t>
  </si>
  <si>
    <t>с.Котелеве</t>
  </si>
  <si>
    <t>вул.Головна, 45, с.Котелеве, Новоселицький р-н, Чернівецька обл., 60340 (будинок культури, зал)</t>
  </si>
  <si>
    <t>с.Магала, с.Прут</t>
  </si>
  <si>
    <t>вул.Григорія Нандриша, 63, с.Магала, Новоселицький р-н, Чернівецька обл., 60313 (будинок культури, фойє)</t>
  </si>
  <si>
    <t>с.Остриця</t>
  </si>
  <si>
    <t>вул.Колгоспна, 3, с.Остриця, Новоселицький р-н, Чернівецька обл., 60315 (клуб, великий зал)</t>
  </si>
  <si>
    <t>вул.Центральна, 63, с.Малинівка, Новоселицький р-н, Чернівецька обл., 60322 (будинок культури, зал)</t>
  </si>
  <si>
    <t>вул.Центральна, 64, с.Малинівка, Новоселицький р-н, Чернівецька обл., 60322</t>
  </si>
  <si>
    <t>с.Мамалига</t>
  </si>
  <si>
    <t>вул.Головна, 79, с.Мамалига, Новоселицький р-н, Чернівецька обл., 60364 (будинок культури, фойє)</t>
  </si>
  <si>
    <t>с.Кошуляни</t>
  </si>
  <si>
    <t>вул.Суворова, 9, с.Кошуляни, Новоселицький р-н, Чернівецька обл., 60364 (ДВЗ №2, ігровий зал)</t>
  </si>
  <si>
    <t>с.Маршинці – вул.Басарабська, вул.Бондаренка, вул.Буковинська, вул.Гоголя, вул.Довбуша, вул.Емінеску, вул.Зелена, вул.Квіткова, вул.Космодем’янської, вул.Крянге: 6; вул.Матросова, вул.М.Грушевського, вул.Молодіжна, вул.Некрасова, вул.Ринкова, вул.Річкова, вул.Руська, вул.Свято-Миколаївська, вул.Українська, вул.Фестивальна, вул.Центральна: 1, 3, 5, 7, 9, 11, 13А, 15–17, 19, 21, 23, 25, 27, 29–29А, 31–31А, 33, 35, 37А, 39–39А, 41–41Б, 45, 47, 49, 51, 53, 55, 57, 59, 61, 63, 65, 67, 69, 71, 73, 75, 77, 79, 81–81А, 83, 85, 89, 91, 93, 95–97, 99, 101–101А, 103, 105–105А, 107–109, 111, 113, 115, 117, 121–125, 127, 129, 131, 133, 135–135Б, 137, 139, 141, 143, 145, 147А–147Б, 149, 151, 153, 155, 157–161, 163–167, 171, 173, 175–185, 187–195, 197–199Б, 211, 221; пров.Буковинський, пров.Матросова, пров.М.Грушевського, пров.Фестивальний, пров.Центральний</t>
  </si>
  <si>
    <t>вул.Свято-Миколаївська, 12, с.Маршинці, Новоселицький р-н, Чернівецька обл., 60309 (школа, спортзал)</t>
  </si>
  <si>
    <t>с.Маршинці – вул.Б. Хмельницького, вул.В.Александрі, вул.Гагаріна, вул.Г.Асакі, вул.Дружби, вул.І. Франка, вул.Крайня, вул.Крянге: 2–3, 8–44; вул.Кучеренка, вул.Л. Українки, вул.Лисенка, вул.Мересьєва, вул.Мічуріна, вул.Молдавська, вул.О. Кобилянської, вул.Прутська, вул.Суворова, вул.Університетська, вул.Центральна: 2, 4, 6–6А, 8, 10, 12, 14, 18–18А, 20, 22–22А, 24, 26, 28–28А, 30, 32, 34, 36, 38, 40, 42–44, 46, 48, 50, 52, 54, 56, 58, 60, 62–62А, 64, 66–66Б, 68, 70, 72, 74, 76, 78–78А, 80, 82, 84, 86–88, 90, 92, 94, 98, 100–100А, 102, 104–104А, 106, 110, 112, 114, 116, 118–120, 126, 128, 130, 132, 134, 136, 138, 140, 142, 144–144А, 146–146А, 148, 150, 152, 154, 156, 162, 170, 172, 174, 186, 196, 206, 212, 226–236; вул.Ю.Федьковича, пров.Амосова, пров.В.Александрі, пров.Гагаріна, пров.Галана, пров.Г.Асакі, пров.І. Франка, пров.Мересьєва, пров.О. Кобилянської, пров.Олімпійський, пров.Суворова, пров.Тургєнєва, пров.Університетський</t>
  </si>
  <si>
    <t>вул.Центральна, 96, с.Маршинці, Новоселицький р-н, Чернівецька обл., 60309 (клуб, зал)</t>
  </si>
  <si>
    <t>с.Несвоя</t>
  </si>
  <si>
    <t>вул.Центральна, 28, с.Несвоя, Новоселицький р-н, Чернівецька обл., 60361 (школа, спортзал)</t>
  </si>
  <si>
    <t>с.Подвірне</t>
  </si>
  <si>
    <t>вул.Головна, 31, с.Подвірне, Новоселицький р-н, Чернівецька обл., 60363 (будинок культури, великий зал)</t>
  </si>
  <si>
    <t>с.Припруття</t>
  </si>
  <si>
    <t>вул.Центральна, 94А, с.Припруття, Новоселицький р-н, Чернівецька обл., 60321 (школа, фойє)</t>
  </si>
  <si>
    <t>с.Рингач</t>
  </si>
  <si>
    <t>вул.Садова, 1, с.Рингач, Новоселицький р-н, Чернівецька обл., 60330 (сільська рада, зал засідань)</t>
  </si>
  <si>
    <t>с.Шишківці</t>
  </si>
  <si>
    <t>вул.І.Миколайчука, 17А, с.Шишківці, Новоселицький р-н, Чернівецька обл., 60330 (будинок культури, зал)</t>
  </si>
  <si>
    <t>с.Рідківці – вул.Богуна, вул.Б.Хмельницького, вул.Винниченка, вул.Героїв Крут, вул.Героїв Майдану, вул.Г.Сковороди, вул.Дніпропетровська, вул.Довбуша, вул.Долинянська, вул.Здоров’я, вул.І.Франка, вул.Коновальця, вул.Кривоноса, вул.Кримська, вул.Круглецька, вул.Л.Українки, вул.Миру, вул.Н. Яремчука, вул.О. Кобилянської, вул.О.Вишні, вул.Олеся Гончара, вул.П. Мирного, вул.Перемоги, вул.П.Орлика, вул.П.Тичини, вул.Сагайдачного, вул.С.Бандери, вул.Св. Луки, вул.Січових Стрільців, вул.Суворова, вул.Цілинна, вул.Шептицького, вул.Шухевича, вул.Щастя, вул.Ярошинська, пров.Богуна, пров.Буковинський, пров.Б.Хмельницького, пров.В.Івасюка, пров.Гагаріна, пров.Героїв Крут, пров.Долинянський, пров.Луговий, пров.Молодіжний, пров.П. Мирного, пров.Пушкіна, пров.Св. Луки, пров.Суворова, пров.Шептицького</t>
  </si>
  <si>
    <t>вул.Ярошинська, 4, с.Рідківці, Новоселицький р-н, Чернівецька обл., 60312 (будинок культури, фойє)</t>
  </si>
  <si>
    <t>с.Рокитне</t>
  </si>
  <si>
    <t>вул.Головна, 3, с.Рокитне, Новоселицький р-н, Чернівецька обл., 60320 (сільська рада, зал засідань)</t>
  </si>
  <si>
    <t>с.Слобода</t>
  </si>
  <si>
    <t>вул.О. Кобилянської, 4, с.Слобода, Новоселицький р-н, Чернівецька обл., 60323 (будинок культури, зал)</t>
  </si>
  <si>
    <t>вул.О. Кобилянської, 2, с.Слобода, Новоселицький р-н, Чернівецька обл., 60323</t>
  </si>
  <si>
    <t>с.Стальнівці</t>
  </si>
  <si>
    <t>вул.Шкільна, 1, с.Стальнівці, Новоселицький р-н, Чернівецька обл., 60362 (будинок культури, великий зал)</t>
  </si>
  <si>
    <t>вул.Головна, 63Д, с.Строїнці, Новоселицький р-н, Чернівецька обл., 60308 (будинок культури, фойє)</t>
  </si>
  <si>
    <t>с.Тарасівці – вул.Бесарабська, вул.Буковинська, вул.Воскресенська, вул.Гагаріна: 25, 27–88; вул.Горького, вул.Грушевського, вул.І.Крянге, вул.Калинова, вул.Кармелюка, вул.Ломоносова, вул.Молодіжна, вул.Незалежності, вул.Новоселицька, вул.О. Кобилянської: 4А, 6А, 17, 19, 22–50; вул.Покровська, вул.Прутська, вул.Садова, вул.Соборна, вул.Тарасовецька, вул.Федьковича, вул.Центральна: 2–2А, 4, 8, 10, 12, 14, 16, 18, 20, 22, 24, 26, 28, 30–30А, 32, 36, 38, 42, 44, 46, 48, 50, 52, 54, 56, 58, 60, 62, 64, 66, 72, 74–76, 80, 82, 84, 86, 90, 92, 94–96, 98, 100, 102, 104, 106, 108, 110, 112–112А, 114, 116, 120, 124, 126, 128А, 130, 132, 136, 138, 140–144, 146, 148–148А, 152, 154, 156, 158, 160–162, 166, 168, 170, 172–174, 176–176А, 178–180, 182, 184, 186, 188, 190–192, 194, 196–196А, 198, 200, 202, 204, 206, 210, 212, 214, 218–220, 222, 226, 228, 230, 232–232А, 234, 236, 238, 240, 242, 244, 246–248, 250, 252, 254, 256, 258, 260, 262, 266, 268, 270, 272, 274, 280–342; вул.Чкалова, вул.1Травня, вул.28 Червня, пров.Б. Хмельницького, пров.Гоголя, пров.О. Кобилянської, пров.Соборний, пров.Центральний</t>
  </si>
  <si>
    <t>вул.Центральна, 150, с.Тарасівці, Новоселицький р-н, Чернівецька обл., 60350 (сільська рада, бібліотека)</t>
  </si>
  <si>
    <t>с.Тарасівці – вул.Гагаріна: 1–24, 26; вул.Європейська, вул.Зелена, вул.І. Франка, вул.Княгині Ольги, вул.Матросова, вул.М.Емінеску, вул.Миру, вул.О. Кобилянської: 1–4, 5А–6, 7–16, 18, 20; вул.Пирогова, вул.Природна, вул.Пушкіна, вул.Суворова, вул.Фермерська, вул.Центральна: 1, 3, 5–7А, 9, 11, 13, 15, 17–17А, 19, 21, 23, 25, 27, 29, 31, 33–35, 37, 41, 43, 45, 47, 49, 51, 53, 55, 57, 59, 61, 63, 65, 67–71, 73, 77–79А, 81, 83, 85, 87–89, 91, 93, 97, 99, 101, 103, 105, 107, 109, 111, 113, 115, 117–119, 121–123, 125, 127, 129, 131, 133–135, 137, 139, 145А, 147, 149–151, 153, 155, 157, 159, 163–165, 167, 169, 171, 175, 177, 181, 183, 185, 187, 189, 193, 195, 197, 199, 201А, 203, 205, 207–209, 211, 213, 215–217, 221, 223–225, 227, 229, 231, 233, 235, 237, 239, 241, 243, 245, 249, 251, 253, 255, 257, 259, 261, 263–265, 267, 269, 271, 273, 275–279; вул.Шевченка, вул.Шкільна, пров.Гагаріна, пров.Матросова, пров.М.Емінеску, пров.Миру, пров.Пирогова, пров.Суворова, пров.Фермерський, пров.Шевченка</t>
  </si>
  <si>
    <t>вул.Шкільна, 1, с.Тарасівці, Новоселицький р-н, Чернівецька обл., 60350 (школа, їдальня)</t>
  </si>
  <si>
    <t>с.Топорівці – вул.Буковинська, вул.Володівська, вул.Грушевського, вул.Довбуша, вул.Довженка, вул.Дорошенка, вул.І. Франка, вул.Калинівська: 2–6, 10–12, 14, 16, 18, 20–22, 24, 26–26А, 28–56; вул.Кармелюка, вул.Київська, вул.Козацька, вул.Коцюбинського, вул.Лісова, вул.Новоселицька, вул.Облогівська, вул.П. Ілащука, вул.П. Мирного, вул.Пушкіна, вул.Рогожівська, вул.Сагайдачного, вул.Садова, вул.Ставищанська, вул.Топорівська: 47, 51–167; вул.Українська, вул.Федьковича</t>
  </si>
  <si>
    <t>вул.Топорівська, 136, с.Топорівці, Новоселицький р-н, Чернівецька обл., 60311 (будинок культури, зал)</t>
  </si>
  <si>
    <t>с.Топорівці – вул.Богуна, вул.Винниченка, вул.Воробкевича, вул.Гагаріна, вул.Горянська, вул.Гуківська, вул.Дружби, вул.Заліснянська, вул.Заярська, вул.Калинівська: 7–9, 13, 15, 17, 19, 23, 25, 27; вул.Капітанський горб, вул.Л. Кобилиці, вул.Л. Українки, вул.Левадинська, вул.Мартовича, вул.Молодіжна, вул.О. Кобилянської, вул.Польова, вул.Топорівська: 2–46, 48; вул.Шевченка, вул.Шкільна, вул.Яворницького</t>
  </si>
  <si>
    <t>вул.Шевченка, 6, с.Топорівці, Новоселицький р-н, Чернівецька обл., 60311 (школа, актовий зал)</t>
  </si>
  <si>
    <t>с.Форосна</t>
  </si>
  <si>
    <t>вул.Центральна, 27, с.Форосна, Новоселицький р-н, Чернівецька обл., 60341 (будинок культури, фойє)</t>
  </si>
  <si>
    <t>с.Черленівка</t>
  </si>
  <si>
    <t>вул.Головна, 43С, с.Черленівка, Новоселицький р-н, Чернівецька обл., 60345 (будинок культури, фойє)</t>
  </si>
  <si>
    <t>с.Чорнівка</t>
  </si>
  <si>
    <t>вул.Федьковича, 16, с.Чорнівка, Новоселицький р-н, Чернівецька обл., 60310 (сільський клуб, великий зал)</t>
  </si>
  <si>
    <t>вул.Головна, 20, с.Чорнівка, Новоселицький р-н, Чернівецька обл., 60310</t>
  </si>
  <si>
    <t>с.Щербинці</t>
  </si>
  <si>
    <t>вул.Центральна, 17, с.Щербинці, Новоселицький р-н, Чернівецька обл., 60344 (школа, спортзал)</t>
  </si>
  <si>
    <t>с.Костичани – вул.Базарна, вул.Емінеску М, вул.Квіткова, вул.Крянге, вул.Лікарняна, вул.О. Кобилянської, вул.Провулкова, вул.Прутська, вул.Центральна: 1–80; вул.Шевченка, вул.Шкільна, пров.Базарний, пров.Центральний</t>
  </si>
  <si>
    <t>вул.Центральна, 82А, с.Костичани, Новоселицький р-н, Чернівецька обл., 60352 (школа, їдальня)</t>
  </si>
  <si>
    <t>с.Буда</t>
  </si>
  <si>
    <t>вул.Григорія Нандриша, 1, с.Буда, Новоселицький р-н, Чернівецька обл., 60314 (ДНЗ "Інжераш", ігрова кімната)</t>
  </si>
  <si>
    <t>с.Рідківці – вул.Гагаріна, вул.Зелена, вул.І.Миколайчука, вул.Лисенка, вул.Магалянська, вул.Миханюка, вул.Небесної Сотні, вул.Новосілля, вул.Пушкіна, вул.Рідківська, вул.Федьковича, вул.Чернівецька, вул.Чоровола, вул.Шевченка, пров.Баланецький, пров.Воробкевича, пров.Галана, пров.Дорошенка, пров.Дружби, пров.Здоров’я, пров.Зелений, пров.Коновальця, пров.М.Вовчка, пров.Миру, пров.Миханюка, пров.П.Орлика, пров.Спартака, пров.Стуса, пров.Чорновола, пров.Шкільний</t>
  </si>
  <si>
    <t>вул.Небесної Сотні, 9, с.Рідківці, Новоселицький р-н, Чернівецька обл., 60312 (школа, фойє)</t>
  </si>
  <si>
    <t>с.Великий Кучурів – вул.Адзарова, вул.Ватутіна, вул.Весняна, вул.Володимира Бузенка: 56–56А, 60, 62, 64, 66, 68, 70–70А, 72, 74, 78, 80, 91–119; вул.Глиснянська, вул.Головна: 2–25; вул.Д.Ботушанської, вул.Дружби, вул.З.Космодем’янської, вул.Каденюка, вул.Кобилянської, вул.Колгоспна, вул.Котляревського, вул.Макаренко, вул.Молодіжна, вул.М.Суховерського, вул.М.Черемшини, вул.О.Кошового, вул.П.Амбросій, вул.Перемоги, вул.П.Поповича, вул.Сторожинецька, вул.Турлуцька, вул.Т.Шевченка: 29, 31–112; вул.Українська, вул.Шибакова, пров.Адзарова, пров.Весняний, пров.Глінки, пров.Д.Ботушанської, пров.Дереглуйський, пров.З.Космодем’янської, пров.Колгоспний, пров.Котляревського, пров.Котовського, пров.Л.Українки, пров.М.Суховерського, пров.П.Амбросій, пров.Поштовий, пров.Сторожинецький, пров.Шибакова, пров.1-й Д.Ботушанської, пров.1-й Колгоспний, пров.1-й Макаренка, пров.1-й М.Суховерського, пров.1-й Турлуцький, пров.1-й Шибакова, пров.2-й Колгоспний, пров.2-й Макаренка, пров.2-й Турлуцький, пров.2-й Шевченка, пров.2-й Шибакова, пров.3-й Колгоспний, пров.3-й Макаренка, пров.3-й Шибакова, пров.4-й Колгоспний, пров.4-й Шевченка</t>
  </si>
  <si>
    <t>вул.Головна, 20Б, с.Великий Кучурів, Сторожинецький р-н, Чернівецька обл., 59052 (школа, фойє)</t>
  </si>
  <si>
    <t>с.Великий Кучурів – вул.Агенора Артемовича, вул.Бауска, вул.В.Івасюка, вул.В.Лобановського, вул.Володимира Бузенка: 3–55, 57–59, 61–61А, 63, 65, 67, 69, 71, 73, 75А–77, 79, 81–89; вул.В.Терешкової, вул.Головна: 26–48Б, 51–51Б, 55–55Г, 57А; вул.Д.Ончуленка, вул.Жукова, вул.Закарпатська, вул.І.Сушинського, вул.І.Франка, вул.Калинова, вул.Кармелюка, вул.Карпатська, вул.К.Беженар, вул.Лісова, вул.Огієнко, вул.Польова, вул.Рязанська, вул.Світанкова, вул.Тетеріна, вул.Т.Шевченка: 1–28, 30–30А; вул.Фрунзе, вул.Ю.Федьковича, пров.Вишневий, пров.Володимира Бузенка, пров.Гребінки, пров.Д.Ончуленка, пров.Залізнодорожний, пров.І.Сушинського, пров.І.Франка, пров.Кармелюка, пров.Польовий, пров.Тетеріна, пров.Український, пров.Шевченка, пров.1-й Головний, пров.1-й Кармелюка, пров.1-й Терешкової, пров.1-й Тетеріна, пров.1-й Фрунзе, пров.2-й Головний, пров.2-й Д.Ончуленка, пров.2-й Кармелюка, пров.2-й Сушинського, пров.2-й Терешкової, пров.2-й Тетеріна, пров.2-й Фрунзе, пров.28 Червня, пров.3-й Кармелюка, пров.3-й Фрунзе, пров.3-й Шевченка, пров.4-й Фрунзе</t>
  </si>
  <si>
    <t>вул.Головна, 20, с.Великий Кучурів, Сторожинецький р-н, Чернівецька обл., 59052 (будинок культури, концертна зала)</t>
  </si>
  <si>
    <t>с.Великий Кучурів – вул.Буковинська, вул.Б.Хмельницького, вул.Винниченка, вул.Виноградна, вул.Висоцького, вул.Володимира Великого, вул.Г.Артемовського, вул.Герцена, вул.Головна: 50–50Б, 52–54Б, 56–56А, 58–226; вул.Горіхова, вул.Г.Сковороди, вул.Джерельна, вул.Дубинська, вул.Є.Гакмана, вул.Жасмінна, вул.Затишна, вул.Зелена, вул.Зоряна, вул.Івана Мазепи, вул.І.Миколайчука, вул.Київська, вул.Княгині Ольги, вул.Ковальчука, вул.Кохановського, вул.Лук’яна Кобилиці, вул.Миколаївська, вул.Миру, вул.М.Рильського, вул.Мрія, вул.Нікітіна, вул.О.Пчілки, вул.Проліскова, вул.П.Сагайдачного, вул.П.Тичини, вул.Річкова, вул.Свободи, вул.Смерекова, вул.Солов’їна, вул.Спортивна, вул.Степана Бандери, вул.Степова, вул.Стеценка, вул.Трояндова, вул.Чапаєва, вул.Чернівецька, вул.Чкалова, вул.Я.Стецька, вул.1 Травня, пров.Буковинський, пров.Б.Хмельницького, пров.Герцена, пров.Горіховий, пров.Київський, пров.Миру, пров.Річковий, пров.Чернівецький, пров.Чкалова, пров.1-й Б.Хмельницького, пров.1-й Володимира Великого, пров.1-й Горіховий, пров.1-й Кохановського, пров.1-й Миру, пров.1-й Пролісковий, пров.1-й Сагайдачного, пров.1-й Сковороди, пров.2-й Горіховий, пров.2-й Сагайдачного, пров.2-й Сковороди, пров.2-й Чернівецький, пров.3-й Головний, пров.3-й Миру, пров.3-й Сагайдачного, пров.4-й Головний, пров.4-й Сагайдачного, пров.5-й Головний</t>
  </si>
  <si>
    <t>вул.Центральна, 64, с.Годилів, Сторожинецький р-н, Чернівецька обл., 59053 (школа, спортивна зала)</t>
  </si>
  <si>
    <t>с.Кам’яна – вул.Бросківська, вул.Ватутіна, вул.Вишнева, вул.В.Кожелянка, вул.Гагаріна, вул.Героїв Крут, вул.Головна: 8, 10, 14–14А, 16, 22, 24, 26–28, 30, 34, 36, 38, 40, 42, 44, 46–48, 50, 52, 54, 56, 60–62, 64–76; вул.Горіхова, вул.Грушевського, вул.Європейська, вул.Жасмінна, вул.І.Франка, вул.Квіткова, вул.Київська, вул.Кобилянська, вул.Коновальця, вул.Лісна, вул.Львівська, вул.Михальчанська, вул.Некрасова, вул.О.Довбуша, вул.Озерна, вул.П.Мирного, вул.Річкова, вул.Садова, вул.С.Бандери, вул.Соснова, вул.Сторожинецька, вул.Шевченка, вул.Шкільна, вул.Яремчука, вул.8 Березня, с.Глибочок(Кам’янська с/р)</t>
  </si>
  <si>
    <t>вул.Шкільна, 1, с.Кам’яна, Сторожинецький р-н, Чернівецька обл., 59050 (Ліцей, актова зала)</t>
  </si>
  <si>
    <t>с.Кам’яна – вул.Буковинська, вул.Б.Хмельницького, вул.Годилівська, вул.Головна: 7, 9–9А, 11–13, 15, 21–21А, 23, 25, 29, 31–33, 35, 37, 39, 41, 43, 45, 49, 51, 53, 55, 57–59А, 63; вул.Дачна, вул.Дружби народів, вул.Зелена, вул.Івасюка, вул.Іллі Валявського, вул.І.Мазепи, вул.Колгоспна, вул.Комарова, вул.Коцюбинського, вул.Кучурівська, вул.Л.Кобилиці, вул.Л.Українки, вул.Миколайчука, вул.Миру, вул.Молодіжна, вул.Монастирська, вул.Нагірна, вул.Незалежності, вул.Перемоги, вул.Польова, вул.П.Орлика, вул.Пушкіна, вул.Снячівська, вул.Трудова, вул.Українська, вул.Федьковича, вул.Хутірська, вул.Чернівецька, вул.1 Травня, пров.Весняний, пров.Сагайдачного, пров.Січових стрільців, пров.Стуса, пров.Федьковича, пров.Шухевича</t>
  </si>
  <si>
    <t>вул.Головна, 1, с.Кам’яна, Сторожинецький р-н, Чернівецька обл., 59050 (будинок культури, мала зала)</t>
  </si>
  <si>
    <t>с.Михальча</t>
  </si>
  <si>
    <t>вул.Героїв Майдану, 22, с.Михальча, Сторожинецький р-н, Чернівецька обл., 59040 (школа, фойє)</t>
  </si>
  <si>
    <t>вул.Героїв Майдану, 37А, с.Михальча, Сторожинецький р-н, Чернівецька обл., 59040</t>
  </si>
  <si>
    <t>с.Ропча – вул.Б.Хашдеу: 1–76Г; вул.І.Лунгуляк, вул.Лісова, вул.М.Емінеску, вул.Озерна, вул.П.Мовіле, вул.Сторожинецька</t>
  </si>
  <si>
    <t>вул.М.Емінеску, 1, с.Ропча, Сторожинецький р-н, Чернівецька обл., 59032 (будинок культури, глядацька зала)</t>
  </si>
  <si>
    <t>с.Ропча – вул.Б.Хашдеу: 77–184; вул.В.Александрі, вул.І.Крянге, вул.Миру, вул.Польова</t>
  </si>
  <si>
    <t>вул.М.Емінеску, 3, с.Ропча, Сторожинецький р-н, Чернівецька обл., 59032 (школа, актова зала)</t>
  </si>
  <si>
    <t>с.Снячів</t>
  </si>
  <si>
    <t>вул.Головна, 10А, с.Снячів, Сторожинецький р-н, Чернівецька обл., 59005 (будинок національної творчості, мала зала)</t>
  </si>
  <si>
    <t>с.Глибочок(Великокучурівська сільська громада)</t>
  </si>
  <si>
    <t>вул.Головна, 5Б, с.Глибочок, Сторожинецький р-н, Чернівецька обл., 59051 (клуб, зала)</t>
  </si>
  <si>
    <t>с.Тисовець – вул.Аграрна, вул.Вишнева, вул.В.Івасюка, вул.Гагаріна, вул.Грушевського, вул.Дружби, вул.Зелена, вул.Квітнева, вул.Коцюбинського, вул.Макаренка, вул.Механізаторів, вул.Миру, вул.О.Кошового, вул.Пантівська, вул.Південна, вул.Підгірна, вул.Польова, вул.Руська, вул.Садова, вул.Снячівська, вул.Тиха, вул.Українська, вул.Франка, вул.Чапаєва, вул.Чернівецька, вул.Чоботаря, вул.Шкільна, вул.Яблунева, вул.28 Червня: 1–58; пров.Вишневий, пров.Городній, пров.Квітневий, пров.Польовий, пров.Садовий, пров.Сонячний, пров.Сторожинецький, пров.Франка, пров.Центральний, пров.Шкільний</t>
  </si>
  <si>
    <t>вул.Пантівська, 5, с.Тисовець, Сторожинецький р-н, Чернівецька обл., 59054 (будинок культури, актова зала)</t>
  </si>
  <si>
    <t>с.Тисовець – вул.Буковинська, вул.Ватутіна, вул.Г.Дущак, вул.Герцена, вул.Гребінки, вул.Зарічна, вул.Кільцева, вул.Лісна, вул.Л.Українки, вул.Молодіжна, вул.Нагірна, вул.Некрасова, вул.Підлісна, вул.Привокзальна, вул.Річна, вул.Тисовецька, вул.Чехова, вул.Шевченка, вул.Ю.Федьковича, вул.28 Червня: 59–184А; пров.Кривий, пров.Лісний, пров.Луговий, пров.Молодіжний, пров.Пантівський, пров.Світловий, пров.Степний</t>
  </si>
  <si>
    <t>вул.Привокзальна, 2Д, с.Тисовець, Сторожинецький р-н, Чернівецька обл., 59054 (торгівельно-розважальний комплекс "Зарінок", зала)</t>
  </si>
  <si>
    <t>м.Чернівці – вул.Вишнева, вул.Георгія Гонгадзе, вул.Горобинова, вул.Грибна, вул.Дрогобича Юрія, вул.Заводська, вул.Клима Антона, вул.Коломийська: 2, 9–9Б; вул.Леутського Корнія, вул.Межова, вул.Мошинська, вул.Народна, вул.Таврійська, вул.Фестивальна, вул.Чудейська, вул.Ярослава Мудрого: 1–36, 38, 40, 44, 52, 56, 58; пров.Вишневий, пров.Горобиновий, пров.Заводський 1, пров.Заводський 2, пров.Заводський 3, пров.Заводський 4, пров.Залізничний 1, пров.Залізничний 2, пров.Залізничний 3, пров.Залізничний 4, пров.Залізничний 5, пров.Залізничний 6, пров.Залізничний 7, пров.Залізничний 8, пров.Садовий 1, пров.Садовий 2, пров.Фестивальний, проїзд Заводський, завулок Денисівський, завулок Заводський</t>
  </si>
  <si>
    <t>вул.Ярослава Мудрого, 17, м.Чернівці, Чернівецька обл., 58007 (ВАТ "Чернівецький олійно-жировий комбінат", актовий зал)</t>
  </si>
  <si>
    <t>м.Чернівці – вул.Денисівська, вул.Енергетична, вул.Мисливська, вул.Набережна, вул.Нова, вул.Новожучківська, вул.Робоча, вул.Рокитянська, вул.Хотинська: 3А–45, 46–47, 50–54, 55–56; вул.Ягідна, пров.Набережний 1, пров.Набережний 2, пров.Поштовий 1, пров.Поштовий 2, пров.Рокитянський 1, пров.Рокитянський 2, пров.Рокитянський 3, пров.Старожучківський</t>
  </si>
  <si>
    <t>вул.Хотинська, 23, м.Чернівці, Чернівецька обл., 58007 (школа №19, актовий зал)</t>
  </si>
  <si>
    <t>м.Чернівці – вул.Вільховецька, вул.Городня, вул.Хмелівська, вул.Хотинська: 45А–45Д, 47А–49М;</t>
  </si>
  <si>
    <t>вул.Хотинська, 47, м.Чернівці, Чернівецька обл., 58020 (Чернівецький машинобудівний ліцей, актовий зал)</t>
  </si>
  <si>
    <t>м.Чернівці – вул.Голубівська, вул.Калинівська, вул.Маміна-Сибіряка Дмитра, вул.Межиріцька, вул.Молодогвардійська, вул.Новгородська, вул.Пігуляка Дарія, вул.Річна, вул.Селезнівська, вул.Січова, вул.Слобідська, вул.Суходольська, вул.Таманська, вул.Ткачука Петра, пров.Калинівський 1, пров.Калинівський 2, пров.Калинівський 3, пров.Межиріцький, пров.Річний, пров.Селезнівський, пров.Січовий, пров.Ткачука Петра, завулок Річний, завулок Січовий, завулок Січовий 1</t>
  </si>
  <si>
    <t>вул.Дібровецька, 5А, м.Чернівці, Чернівецька обл., 58025 (школа №31, актовий зал)</t>
  </si>
  <si>
    <t>м.Чернівці – вул.Александрі Васіле: 132, 134–179; вул.Амбросій Параски, вул.Армійська, вул.Артемона Монастирського, вул.Бабляка Володимира, вул.Бажанського Івана, вул.Безпалка Осипа, вул.Братня, вул.Василька Миколи, вул.Виговського Івана, вул.Волонтерська, вул.Гориста, вул.Гостинна, вул.Джерельна, вул.Дібровецька, вул.Журавлина, вул.Калнишевського Петра, вул.Кар’єрна, вул.Козацька, вул.Коновальця Євгена, вул.Лощинова, вул.Лугова, вул.Лукіяновича Дениса, вул.Нандріша Георгія, вул.Опришківська, вул.Панорамна, вул.Переїзна, вул.Полуботка Павла, вул.Світла, вул.Синюка Івана, вул.Смерекова, вул.Стрімка, вул.Теліги Олени, вул.Тернівська, вул.Хотинська: 54В, 58–173; вул.Художня, вул.Чумацька, вул.Широка, пров.Александрі Васіле 3, пров.Джерельний, пров.Джерельний 1, пров.Дібровецький, пров.Луговий, пров.Лукіяновича Дениса 1, пров.Лукіяновича Дениса 2, пров.Лукіяновича Дениса 3, пров.Лукіяновича Дениса 4, пров.Лукіяновича Дениса 6, пров.Переїзний, пров.Стрімкий, пров.Хотинський 1, завулок Лукіяновича Дениса</t>
  </si>
  <si>
    <t>вул.Дібровецька, 5А, м.Чернівці, Чернівецька обл., 58025 (школа №31, фойє)</t>
  </si>
  <si>
    <t>м.Чернівці – вул.Александрі Васіле: 2–131А, 133–133В; вул.Василевської Ванди, вул.Вербицького Михайла, вул.Виноградна, вул.Вишневецького Дмитра, вул.Гетьмана Дорошенка, вул.Дивногорська, вул.Дунайська: 1–39, 39В–40, 44, 46, 48, 50, 52, 54, 56, 58–58А, 60; вул.Камчатська, вул.Карбишева Дмитра генерала, вул.Кубинська, вул.Лісна, вул.Міхновського Миколи, вул.Надрічна, вул.Омська, вул.Підгірна, вул.Свободи, вул.Сєрова Валентина, вул.Солов’їна, вул.Танкістів, вул.Юнацька, пров.Александрі Васіле 1, пров.Александрі Васіле 2, пров.Виноградний, пров.Гетьмана Дорошенка, пров.Гетьмана Дорошенка 1, пров.Надрічний, пров.Сєрова Валентина 1</t>
  </si>
  <si>
    <t>вул.Юнацька, 1, м.Чернівці, Чернівецька обл., 58025 (музична школа №3, клас піаніно)</t>
  </si>
  <si>
    <t>с.Годилів</t>
  </si>
  <si>
    <t>вул.Черешнева, 2А, с.Годилів, Сторожинецький р-н, Чернівецька обл., 59053 (клуб, актова зала)</t>
  </si>
  <si>
    <t>с.Горбова – вул.Вікторія, вул.Г.Асакі, вул.Головна, вул.І.Крянге, вул.Кемпінг, вул.Кішкарія, вул.М.Емінеску, вул.Польова, вул.Прутська, вул.Ружіна, вул.Садова, вул.Сатул-Ноу, вул.Сініхеу, пров.1 Ружіна, пров.2 Головний, пров.2 Ружіна, пров.4 Головний, пров.6 Головний</t>
  </si>
  <si>
    <t>вул.Головна, 65, с.Горбова, Герцаївський р-н, Чернівецька обл., 60522 (Загальноосвітня школа І-ІІІ ст., спортзал)</t>
  </si>
  <si>
    <t>вул.Київська, 10, м.Березне, Березнівський р-н, Рівненська обл., 34600 (будинок культури, малий зал)</t>
  </si>
  <si>
    <t>вул.В’ячеслава Чорновола, 23, м.Березне, Березнівський р-н, Рівненська обл., 34600 (Лісовий коледж, актовий зал)</t>
  </si>
  <si>
    <t>м.Березне – вул.Андріївська, вул.Грушевського, вул.Зірненська, вул.Партизанська, вул.Пушкіна, вул.Рівненська, вул.Станіслава Коваля, пров.Андріївський, пров.Рівненський</t>
  </si>
  <si>
    <t>вул.Ціолковського, 2, м.Березне, Березнівський р-н, Рівненська обл., 34600 (Вище професійне училище, фойє)</t>
  </si>
  <si>
    <t>м.Березне – вул.Будівельників, вул.Гоголя, вул.Зелена, вул.Липнева, вул.Миру, вул.Польова, вул.Теклівська: 27, 29–29А, 31–31А, 33–33А, 35, 37–45, 47, 49, 51, 53–55, 57, 59–61, 63, 65, 67–164; вул.Тиха, вул.Ціолковського, вул.Шкільна, вул.15 Лютого, пров.Будівельників, пров.Липневий, пров.Миру</t>
  </si>
  <si>
    <t>вул.Будівельників, 4, м.Березне, Березнівський р-н, Рівненська обл., 34600 (школа №2, актовий зал)</t>
  </si>
  <si>
    <t>м.Березне – вул.Бузкова, вул.Вербова, вул.Володимира Великого, вул.Данила Галицького, вул.Джерельна, вул.Івана Назарука, вул.Квітнева, вул.Княгині Ольги, вул.Козацька, вул.Корецька, вул.Корольова, вул.Кривоноса, вул.Лермонтова, вул.Моквинська, вул.Мудрого, вул.Озерна, вул.Південна, вул.Поліська, вул.Райдужна, вул.Сагайдачного, вул.Січових Стрільців, вул.Степова, вул.Стуса, вул.Тараса Бульби-Боровця, вул.Уласа Самчука, вул.Хмельницького, пров.Козацький, пров.Корецький, пров.Моквинський, пров.Стуса, пров.Хмельницького</t>
  </si>
  <si>
    <t>вул.Андріївська, 19, м.Березне, Березнівський р-н, Рівненська обл., 34600 (кінотеатр, фойє)</t>
  </si>
  <si>
    <t>с.Балашівка</t>
  </si>
  <si>
    <t>вул.С.Тулуба, 15Б, с.Балашівка, Березнівський р-н, Рівненська обл., 34640 (будинок культури, зал засідань)</t>
  </si>
  <si>
    <t>с.Михалин</t>
  </si>
  <si>
    <t>вул.Незалежності, 20, с.Михалин, Березнівський р-н, Рівненська обл., 34666 (сільський клуб, зал)</t>
  </si>
  <si>
    <t>с.Лінчин</t>
  </si>
  <si>
    <t>вул.Незалежності, 63, с.Лінчин, Березнівський р-н, Рівненська обл., 34664 (сільський клуб, зал)</t>
  </si>
  <si>
    <t>с.Сівки</t>
  </si>
  <si>
    <t>вул.Незалежності, 15, с.Сівки, Березнівський р-н, Рівненська обл., 34625 (сільський клуб, зал)</t>
  </si>
  <si>
    <t>вул.Перемоги, 12, с.Білка, Березнівський р-н, Рівненська обл., 34633 (сільський клуб, зал)</t>
  </si>
  <si>
    <t>с.Бистричі</t>
  </si>
  <si>
    <t>вул.Надслучанська, 359, с.Бистричі, Березнівський р-н, Рівненська обл., 34644 (будинок культури, зал)</t>
  </si>
  <si>
    <t>вул.Надслучанська, 226, с.Бистричі, Березнівський р-н, Рівненська обл., 34644</t>
  </si>
  <si>
    <t>с.Бронне</t>
  </si>
  <si>
    <t>вул.Андріївська, 73А, с.Бронне, Березнівський р-н, Рівненська обл., 34611 (будинок культури, зал)</t>
  </si>
  <si>
    <t>с.Велике Поле, с.Велика Купля, с.Замостище</t>
  </si>
  <si>
    <t>вул.Молодіжна, 8, с.Велике Поле, Березнівський р-н, Рівненська обл., 34631 (сільський клуб, актовий зал)</t>
  </si>
  <si>
    <t>с.Яблунне</t>
  </si>
  <si>
    <t>вул.Шевченка, 13, с.Яблунне, Березнівський р-н, Рівненська обл., 34668 (сільський клуб, актовий зал)</t>
  </si>
  <si>
    <t>с.Вітковичі</t>
  </si>
  <si>
    <t>вул.Ковальська, 3Б, с.Вітковичі, Березнівський р-н, Рівненська обл., 34622 (сільський клуб, зал)</t>
  </si>
  <si>
    <t>с.Голубне</t>
  </si>
  <si>
    <t>вул.І.Франка, 2, с.Голубне, Березнівський р-н, Рівненська обл., 34632 (сільська рада, зал)</t>
  </si>
  <si>
    <t>вул.Незалежності, 148, с.Городище, Березнівський р-н, Рівненська обл., 34607 (будинок культури, зал)</t>
  </si>
  <si>
    <t>с.Городище – вул.Волинська, вул.В.Стуса, вул.В.Чорновола, вул.Гагаріна, вул.Галана, вул.Горького, вул.Грушевського, вул.Д.Галицького, вул.Джерельна, вул.Зарічна, вул.Затишна, вул.І.Мазепи, вул.Котляревського, вул.Лізянська, вул.Лугова, вул.Незалежності: 158–158А, 160–160А, 162, 163Б–164, 166, 168, 170, 172–271; вул.Нова, вул.О.Пчілки, вул.Орлівська, вул.Північна, вул.Поліська, вул.Поломська, вул.Полянська, вул.С.Наливайка, вул.Снігова, вул.Сонячна, вул.Тичини, вул.Травнева, вул.хутір Будище, вул.хутір Ольшана, вул.Я.Мудрого, пров.Волинський, пров.Грушевського, пров.Д.Галицького, пров.Лізянський, пров.Новий, пров.Поліський, пров.Полянський, пров.С.Наливайка, пров.Сонячний, пров.Травневий, пров.Шкільний, пров.Я.Мудрого</t>
  </si>
  <si>
    <t>вул.Шкільна, 7, с.Городище, Березнівський р-н, Рівненська обл., 34607 (школа, спортивний зал)</t>
  </si>
  <si>
    <t>с.Орлівка</t>
  </si>
  <si>
    <t>вул.Незалежності, 8, с.Орлівка, Березнівський р-н, Рівненська обл., 34608 (сільський клуб, зал)</t>
  </si>
  <si>
    <t>с.Грушівка, с.Ведмедівка, с.Вільхівка, с.Грушівська Гута, с.Ялинівка</t>
  </si>
  <si>
    <t>вул.Гагаріна, 11, с.Грушівка, Березнівський р-н, Рівненська обл., 34651 (Грушівська ЗОШ І-ІІ ст., актовий зал)</t>
  </si>
  <si>
    <t>вул.Л.Українки, 2, с.Грушівка, Березнівський р-н, Рівненська обл., 34651</t>
  </si>
  <si>
    <t>с.Губків, с.Мочулянка</t>
  </si>
  <si>
    <t>вул.Шевченка, 20Б, с.Губків, Березнівський р-н, Рівненська обл., 34654 (сільський клуб, зал)</t>
  </si>
  <si>
    <t>с.Друхів</t>
  </si>
  <si>
    <t>вул.Шевченка, 100А, с.Друхів, Березнівський р-н, Рівненська обл., 34643 (сільський клуб, зал)</t>
  </si>
  <si>
    <t>с.Зірне</t>
  </si>
  <si>
    <t>вул.Сонячна, 2, с.Зірне, Березнівський р-н, Рівненська обл., 34609 (будинок культури, зал)</t>
  </si>
  <si>
    <t>вул.Рівненська, 6, с.Кам’янка, Березнівський р-н, Рівненська обл., 34630 (будинок культури, зал)</t>
  </si>
  <si>
    <t>вул.Рівненська, 18, с.Антонівка, Березнівський р-н, Рівненська обл., 34616 (сільський клуб, зал)</t>
  </si>
  <si>
    <t>с.Кургани</t>
  </si>
  <si>
    <t>вул.Шкільна, 1А, с.Кургани, Березнівський р-н, Рівненська обл., 34663 (школа, к.3)</t>
  </si>
  <si>
    <t>с.Малинськ</t>
  </si>
  <si>
    <t>вул.Центральна, 75, с.Малинськ, Березнівський р-н, Рівненська обл., 34610 (сільський клуб, зал)</t>
  </si>
  <si>
    <t>с.Карачун, с.Малушка</t>
  </si>
  <si>
    <t>вул.Центральна, 15А, с.Малушка, Березнівський р-н, Рівненська обл., 34665 (сільський клуб, зал)</t>
  </si>
  <si>
    <t>с.Маринин</t>
  </si>
  <si>
    <t>вул.Шевченка, 17, с.Маринин, Березнівський р-н, Рівненська обл., 34655 (сільський клуб, зал)</t>
  </si>
  <si>
    <t>с.Більчаки</t>
  </si>
  <si>
    <t>вул.Центральна, 1, с.Більчаки, Березнівський р-н, Рівненська обл., 34619 (сільський клуб, зал)</t>
  </si>
  <si>
    <t>с.Новий Моквин</t>
  </si>
  <si>
    <t>вул.Героїв Небесної Сотні, 31, с.Новий Моквин, Березнівський р-н, Рівненська обл., 34635 (сільський клуб, кабінет гурткової роботи)</t>
  </si>
  <si>
    <t>с.Моквин</t>
  </si>
  <si>
    <t>вул.Надслучанська, 4, с.Моквин, Березнівський р-н, Рівненська обл., 34634 (сільська рада, зал урочистих подій)</t>
  </si>
  <si>
    <t>с.Поліське, с.Озірці</t>
  </si>
  <si>
    <t>вул.Шевченка, 19, с.Поліське, Березнівський р-н, Рівненська обл., 34650 (будинок культури, зал)</t>
  </si>
  <si>
    <t>с.Поляни</t>
  </si>
  <si>
    <t>вул.Л.Українки, 70А, с.Поляни, Березнівський р-н, Рівненська обл., 34612 (будинок культури, актовий зал)</t>
  </si>
  <si>
    <t>с.Прислуч</t>
  </si>
  <si>
    <t>вул.Андріївська, 39, с.Прислуч, Березнівський р-н, Рівненська обл., 34642 (сільський клуб, зал)</t>
  </si>
  <si>
    <t>с.Колодязне</t>
  </si>
  <si>
    <t>вул.Андріївська, 89, с.Колодязне, Березнівський р-н, Рівненська обл., 34661 (Колодязнівський сільський будинок культури, фойє)</t>
  </si>
  <si>
    <t>с.Хотин</t>
  </si>
  <si>
    <t>вул.Поліська, 72А, с.Хотин, Березнівський р-н, Рівненська обл., 34667 (школа, шкільна майстерня)</t>
  </si>
  <si>
    <t>смт Соснове, с.Великі Селища, с.Вілля</t>
  </si>
  <si>
    <t>вул.Шевченка, 9, смт Соснове, Березнівський р-н, Рівненська обл., 34652 (КЗ "Соснівський центр дитячої та юнацької творчості"Березнівської районної ради, актовий зал)</t>
  </si>
  <si>
    <t>с.Адамівка, с.Іванівка</t>
  </si>
  <si>
    <t>вул.Березнівська, 4А, с.Іванівка, Березнівський р-н, Рівненська обл., 34623 (сільський клуб, актовий зал)</t>
  </si>
  <si>
    <t>с.Глибочок</t>
  </si>
  <si>
    <t>вул.Корецька, 19А, с.Глибочок, Березнівський р-н, Рівненська обл., 34639 (сільський клуб, актовий зал)</t>
  </si>
  <si>
    <t>с.Тишиця</t>
  </si>
  <si>
    <t>вул.Незалежності, 185Б, с.Тишиця, Березнівський р-н, Рівненська обл., 34620 (будинок культури, зал)</t>
  </si>
  <si>
    <t>с.Богуші</t>
  </si>
  <si>
    <t>вул.Незалежності, 65, с.Богуші, Березнівський р-н, Рівненська обл., 34621 (сільський клуб, зал)</t>
  </si>
  <si>
    <t>с.Князівка</t>
  </si>
  <si>
    <t>вул.Незалежності, 3, с.Князівка, Березнівський р-н, Рівненська обл., 34662 (сільський клуб, зал)</t>
  </si>
  <si>
    <t>с.Хмелівка</t>
  </si>
  <si>
    <t>вул.Набережна, 6, с.Хмелівка, Березнівський р-н, Рівненська обл., 34656 (сільський клуб, зал)</t>
  </si>
  <si>
    <t>с.Совпа</t>
  </si>
  <si>
    <t>вул.Центральна, 2, с.Совпа, Березнівський р-н, Рівненська обл., 34657 (сільський клуб, зал)</t>
  </si>
  <si>
    <t>с.Яринівка</t>
  </si>
  <si>
    <t>вул.Шевченка, 35, с.Яринівка, Березнівський р-н, Рівненська обл., 34613 (школа, хол)</t>
  </si>
  <si>
    <t>вул.Шевченка, 33, с.Яринівка, Березнівський р-н, Рівненська обл., 34613</t>
  </si>
  <si>
    <t>с.Яцьковичі</t>
  </si>
  <si>
    <t>вул.Шевченка, 105, с.Яцьковичі, Березнівський р-н, Рівненська обл., 34641 (будинок культури, публічно-шкільна бібліотека)</t>
  </si>
  <si>
    <t>с.Великий Мидськ</t>
  </si>
  <si>
    <t>вул.Центральна, 66А, с.Великий Мидськ, Костопільський р-н, Рівненська обл., 35012 (будинок культури, танцювальна зала)</t>
  </si>
  <si>
    <t>с.Великий Стидин</t>
  </si>
  <si>
    <t>вул.Центральна, 2, с.Великий Стидин, Костопільський р-н, Рівненська обл., 35015 (сільський клуб, танцювальна зала)</t>
  </si>
  <si>
    <t>вул.Базальтівська, 5, с.Базальтове, Костопільський р-н, Рівненська обл., 35042 (сільський клуб, танцювальна зала)</t>
  </si>
  <si>
    <t>с.Берестовець</t>
  </si>
  <si>
    <t>вул.Центральна, 51Б, с.Берестовець, Костопільський р-н, Рівненська обл., 35043 (сільський клуб, кімната ДВК)</t>
  </si>
  <si>
    <t>с.Головин</t>
  </si>
  <si>
    <t>вул.Л.Українки, 74, с.Головин, Костопільський р-н, Рівненська обл., 35041 (будинок культури, актова зала)</t>
  </si>
  <si>
    <t>с.Іваничі</t>
  </si>
  <si>
    <t>вул.Костопільська, 85, с.Іваничі, Костопільський р-н, Рівненська обл., 35063 (сільський клуб, танцювальна зала)</t>
  </si>
  <si>
    <t>вул.Шевченка, 38, с.Садки, Костопільський р-н, Рівненська обл., 35041 (бібліотека, читальня)</t>
  </si>
  <si>
    <t>с.Гута</t>
  </si>
  <si>
    <t>вул.Центральна, 7, с.Гута, Костопільський р-н, Рівненська обл., 35010 (будинок культури, фойє)</t>
  </si>
  <si>
    <t>с.Бичаль</t>
  </si>
  <si>
    <t>вул.Кондратюка, 41, с.Бичаль, Костопільський р-н, Рівненська обл., 35054 (Бичальська філія опорного закладу "Деражненський ліцей", коридор)</t>
  </si>
  <si>
    <t>с.Деражне</t>
  </si>
  <si>
    <t>вул.Р.Мартинюка, 13, с.Деражне, Костопільський р-н, Рівненська обл., 35053 (будинок культури, гурткова кімната)</t>
  </si>
  <si>
    <t>с.Дюксин</t>
  </si>
  <si>
    <t>вул.Шкільна, 42А, с.Дюксин, Костопільський р-н, Рівненська обл., 35055 (Дюксинська ЗОШ I-III ст. ім.Н.Хасевича, вестибюль 1-го поверху.)</t>
  </si>
  <si>
    <t>с.Жильжа, с.Соломка</t>
  </si>
  <si>
    <t>вул.Незалежності, 72, с.Жильжа, Костопільський р-н, Рівненська обл., 35055 (школа, актова зала)</t>
  </si>
  <si>
    <t>с.Суськ</t>
  </si>
  <si>
    <t>вул.Лісна, 8, с.Суськ, Костопільський р-н, Рівненська обл., 35055 (сільський клуб, танцювальна зала)</t>
  </si>
  <si>
    <t>с.Звіздівка</t>
  </si>
  <si>
    <t>вул.Героїв УПА, 32, с.Звіздівка, Костопільський р-н, Рівненська обл., 35051 (школа, актова зала)</t>
  </si>
  <si>
    <t>с.Корчин</t>
  </si>
  <si>
    <t>вул.Лісова, 7, с.Корчин, Костопільський р-н, Рівненська обл., 35051 (сільський клуб, актова зала)</t>
  </si>
  <si>
    <t>с.Ставок</t>
  </si>
  <si>
    <t>вул.Тараса Шевченка, 13, с.Ставок, Костопільський р-н, Рівненська обл., 35052 (школа, спортивна зала)</t>
  </si>
  <si>
    <t>с.Чудви</t>
  </si>
  <si>
    <t>вул.Старе Село, 15, с.Чудви, Костопільський р-н, Рівненська обл., 35051 (школа, ігрова кімната)</t>
  </si>
  <si>
    <t>с.Вигін</t>
  </si>
  <si>
    <t>вул.Гагаріна, 29, с.Вигін, Костопільський р-н, Рівненська обл., 35040 (школа, фойє)</t>
  </si>
  <si>
    <t>с.Злазне</t>
  </si>
  <si>
    <t>вул.Соборна, 19, с.Злазне, Костопільський р-н, Рівненська обл., 35040 (будинок культури, гурткова кімната)</t>
  </si>
  <si>
    <t>с.Перетоки</t>
  </si>
  <si>
    <t>вул.Соборна, 2, с.Перетоки, Костопільський р-н, Рівненська обл., 35040 (сільський клуб, кабінет завідувача)</t>
  </si>
  <si>
    <t>с.Золотолин</t>
  </si>
  <si>
    <t>вул.Гомелюка, 33, с.Золотолин, Костопільський р-н, Рівненська обл., 35016 (сільська рада, зала засідань)</t>
  </si>
  <si>
    <t>вул.Центральна, 6А, с.Комарівка, Костопільський р-н, Рівненська обл., 35016 (сільський клуб, танцювальна зала)</t>
  </si>
  <si>
    <t>с.Тростянець</t>
  </si>
  <si>
    <t>вул.Л.Українки, 53А, с.Тростянець, Костопільський р-н, Рівненська обл., 35016 (клуб, актова зала)</t>
  </si>
  <si>
    <t>вул.Лісова, 5, с.Борщівка, Костопільський р-н, Рівненська обл., 35061 (сільський клуб, танцювальна зала)</t>
  </si>
  <si>
    <t>с.Лісопіль</t>
  </si>
  <si>
    <t>вул.Центральна, 82, с.Лісопіль, Костопільський р-н, Рівненська обл., 35065 (школа, класна кімната)</t>
  </si>
  <si>
    <t>с.Мала Любаша</t>
  </si>
  <si>
    <t>вул.Дружби, 36, с.Мала Любаша, Костопільський р-н, Рівненська обл., 35009 (сільський клуб, танцювальна зала)</t>
  </si>
  <si>
    <t>с.Ледне</t>
  </si>
  <si>
    <t>вул.Ватутіна, 32, с.Ледне, Костопільський р-н, Рівненська обл., 35013 (фельдшерсько-акушерський пункт, приймальне відділення)</t>
  </si>
  <si>
    <t>с.Малий Мидськ</t>
  </si>
  <si>
    <t>вул.Шевченка, 58, с.Малий Мидськ, Костопільський р-н, Рівненська обл., 35013 (будинок культури, танцювальна зала)</t>
  </si>
  <si>
    <t>с.Осова</t>
  </si>
  <si>
    <t>вул.8 Березня, 3, с.Осова, Костопільський р-н, Рівненська обл., 35011 (сільський клуб, танцювальна зала)</t>
  </si>
  <si>
    <t>вул.Б. Хмельницького, 12, с.Рудня, Костопільський р-н, Рівненська обл., 35013 (сільський клуб, танцювальна зала)</t>
  </si>
  <si>
    <t>вул.Липненська, 2, с.Майдан, Костопільський р-н, Рівненська обл., 35014 (школа, класна кімната)</t>
  </si>
  <si>
    <t>с.Малий Стидин</t>
  </si>
  <si>
    <t>вул.Яполотьська, 2, с.Малий Стидин, Костопільський р-н, Рівненська обл., 35014 (будинок культури, танцювальна зала)</t>
  </si>
  <si>
    <t>с.Глажева</t>
  </si>
  <si>
    <t>вул.Шевченка, 29, с.Глажева, Костопільський р-н, Рівненська обл., 35045 (сільський клуб, актова зала)</t>
  </si>
  <si>
    <t>с.Кам’яна Гора</t>
  </si>
  <si>
    <t>вул.Садова, 71, с.Кам’яна Гора, Костопільський р-н, Рівненська обл., 35045 (сільський клуб, актова зала)</t>
  </si>
  <si>
    <t>с.Маща</t>
  </si>
  <si>
    <t>вул.Центральна, 61, с.Маща, Костопільський р-н, Рівненська обл., 35044 (сільський клуб, актова зала)</t>
  </si>
  <si>
    <t>с.Новий Берестовець</t>
  </si>
  <si>
    <t>вул.Нікончука, 25, с.Новий Берестовець, Костопільський р-н, Рівненська обл., 35044 (сільський клуб, актова зала)</t>
  </si>
  <si>
    <t>с.Данчиміст</t>
  </si>
  <si>
    <t>вул.Лісова, 19, с.Данчиміст, Костопільський р-н, Рівненська обл., 35062 (сільський клуб, актова зала)</t>
  </si>
  <si>
    <t>вул.Центральна, 55, с.Мирне, Костопільський р-н, Рівненська обл., 35030 (будинок культури, танцювальна зала)</t>
  </si>
  <si>
    <t>вул.Привокзальна, 7А, с.Моквин, Костопільський р-н, Рівненська обл., 35031 (фельдшерсько-акушерський пункт, приймальне відділення)</t>
  </si>
  <si>
    <t>с.Тихе</t>
  </si>
  <si>
    <t>вул.Зелена, 19, с.Тихе, Костопільський р-н, Рівненська обл., 35031 (сільський клуб, актова зала)</t>
  </si>
  <si>
    <t>вул.Озерна, 1, с.Мар’янівка, Костопільський р-н, Рівненська обл., 35020 (школа, класна кімната)</t>
  </si>
  <si>
    <t>с.Пеньків, с.Брюшків, с.Олександрівка</t>
  </si>
  <si>
    <t>вул.Богдана Хмельницького, 6, с.Пеньків, Костопільський р-н, Рівненська обл., 35020 (сільський клуб, танцювальна зала)</t>
  </si>
  <si>
    <t>с.Велика Любаша</t>
  </si>
  <si>
    <t>вул.Шевченка, 109, с.Велика Любаша, Костопільський р-н, Рівненська обл., 35024 (сільський клуб, актова зала)</t>
  </si>
  <si>
    <t>с.Корчів’я</t>
  </si>
  <si>
    <t>вул.Молодіжна, 35А, с.Корчів’я, Костопільський р-н, Рівненська обл., 35064 (школа, класна кімната)</t>
  </si>
  <si>
    <t>с.Космачів</t>
  </si>
  <si>
    <t>вул.Шкільна, 2, с.Космачів, Костопільський р-н, Рівненська обл., 35024 (сільський клуб, зал)</t>
  </si>
  <si>
    <t>с.Підлужне</t>
  </si>
  <si>
    <t>вул.Жовтнева, 1, с.Підлужне, Костопільський р-н, Рівненська обл., 35023 (школа, фойє)</t>
  </si>
  <si>
    <t>с.Трубиці</t>
  </si>
  <si>
    <t>вул.Героїв УПА, 28Б, с.Трубиці, Костопільський р-н, Рівненська обл., 35024 (сільський клуб, зал)</t>
  </si>
  <si>
    <t>с.Моквинські Хутори</t>
  </si>
  <si>
    <t>вул.Лісна, 4, с.Моквинські Хутори, Костопільський р-н, Рівненська обл., 35032 (лісництво, фойє)</t>
  </si>
  <si>
    <t>с.Пісків</t>
  </si>
  <si>
    <t>вул.Незалежності, 55, с.Пісків, Костопільський р-н, Рівненська обл., 35032 (сільський клуб, танцювальна зала)</t>
  </si>
  <si>
    <t>вул.Шкільна, 16, с.Рокитне, Костопільський р-н, Рівненська обл., 35033 (сільський клуб, танцювальна зала)</t>
  </si>
  <si>
    <t>с.Яснобір</t>
  </si>
  <si>
    <t>вул.Правди, 2, с.Яснобір, Костопільський р-н, Рівненська обл., 35031 (сільський клуб, танцювальна зала)</t>
  </si>
  <si>
    <t>с.Постійне, с.Ганнівка, с.Перелисянка</t>
  </si>
  <si>
    <t>вул.Незалежності, 10, с.Постійне, Костопільський р-н, Рівненська обл., 35050 (школа, фойє)</t>
  </si>
  <si>
    <t>вул.Центральна, 34, с.Волиця, Костопільський р-н, Рівненська обл., 35021 (сільський клуб, зала засідань)</t>
  </si>
  <si>
    <t>вул.Набережна, 88, с.Жалин, Костопільський р-н, Рівненська обл., 35022 (школа, фойє)</t>
  </si>
  <si>
    <t>с.Збуж</t>
  </si>
  <si>
    <t>вул.Л.Українки, 5, с.Збуж, Костопільський р-н, Рівненська обл., 35022 (сільський клуб, танцювальна зала)</t>
  </si>
  <si>
    <t>с.Яполоть</t>
  </si>
  <si>
    <t>вул.Молодіжна, 1, с.Яполоть, Костопільський р-н, Рівненська обл., 35021 (сільська рада, зала засідань)</t>
  </si>
  <si>
    <t>м.Костопіль – вул.Гетьманська, вул.Горіхова, вул.Г.Тютюнника, вул.Довбуша, вул.Донецька, вул.Дорошенка, вул.Драгоманова, вул.Енергетична, вул.І.Івасюка, вул.І.Підкови, вул.Київська, вул.Козацька, вул.Котляревського, вул.К.Савури, вул.Лисенка, вул.М.Вовчка, вул.Острізька, вул.Поліщука, вул.Промислова, вул.Саксаганського, вул.Січових Стрільців, вул.Степанська: 26–121; вул.Чайковського, вул.1 Грудня, пров.Донецький, пров.Лисенка, пров.Промисловий</t>
  </si>
  <si>
    <t>вул.Степанська, 12, м.Костопіль, Костопільський р-н, Рівненська обл., 35000 (Центр культури і дозвілля, актова зала)</t>
  </si>
  <si>
    <t>м.Костопіль – вул.Гранична, вул.Затишна, вул.Калинова, вул.Крип’якевича, вул.Лагідна, вул.Леонтовича, вул.Оксамитова, вул.О.Олеся, вул.Осипенка, вул.Північна, вул.Робітнича, вул.Світла, вул.Сонячна, вул.Степанська: 18–25А; вул.Студентська, вул.Хвильового, пров.Береговий, пров.Леонтовича, пров.Студентський, пров.Хвильового</t>
  </si>
  <si>
    <t>вул.Степанська, 12, м.Костопіль, Костопільський р-н, Рівненська обл., 35000 (центр культури і дозвілля, актова зала)</t>
  </si>
  <si>
    <t>м.Костопіль – вул.Д.Галицького, вул.Лісничівка, вул.М.Грушевського: 1–28; вул.Прибережна: 2–21; вул.Степанська: 1–17; пров.Степанський</t>
  </si>
  <si>
    <t>вул.М.Грушевського, 17, м.Костопіль, Костопільський р-н, Рівненська обл., 35000 (школа №3, зала їдальні)</t>
  </si>
  <si>
    <t>м.Костопіль – вул.в/м 61, вул.в/ч А2390, вул.Коперніка, вул.Незалежності, вул.Нова: 1А–14А, 18; вул.Прибережна: 1; вул.Прокопчука, вул.Торгова, вул.8 Березня</t>
  </si>
  <si>
    <t>вул.Д.Галицького, 1, м.Костопіль, Костопільський р-н, Рівненська обл., 35000 (районний будинок культури, фойє)</t>
  </si>
  <si>
    <t>м.Костопіль – вул.Бурова, вул.Вузька, вул.Коротка, вул.Нова: 15–17, 19–48; вул.Південна, вул.Рівненська: 1–6; вул.Сільська, вул.Тиха, вул.Чубинського, вул.Шевченка: 8–51; вул.1 Травня, пров.Бурова, пров.Короткий, пров.Новий, пров.Тупиковий, пров.Чубинського</t>
  </si>
  <si>
    <t>вул.1 Травня, 7А, м.Костопіль, Костопільський р-н, Рівненська обл., 35000 (КП "Костопільське будинкоуправління", зала засідань)</t>
  </si>
  <si>
    <t>м.Костопіль – вул.Будівельників, вул.Вербова, вул.Гонти, вул.Дерев’яна, вул.Дубки, вул.Залізняка, вул.Зелена, вул.Квіткова, вул.Княгині Ольги, вул.Костопільське Лісництво, вул.Кутузова, вул.Лермонтова, вул.Лісна, вул.М.Старицького, вул.Н.Хасевича, вул.Поліська, вул.Пушкіна, вул.Романа Шухевича, вул.Складова, вул.Скляна, вул.Т.Бульби, вул.Фабрична, вул.Широка, пров.Дерев’яний, пров.Зелений, пров.Пушкіна, пров.Романа Шухевича, пров.Фабричний, пров.Широкий</t>
  </si>
  <si>
    <t>вул.Зелена, 3, м.Костопіль, Костопільський р-н, Рівненська обл., 35000 (школа №8, спортивна зала)</t>
  </si>
  <si>
    <t>м.Костопіль – вул.Абрикосова, вул.Андрія Мельника, вул.Андрія Чурсіна, вул.А.Нестерчука, вул.Антіна Жданюка, вул.Арсена Лаби, вул.Березнева, вул.Бузкова, вул.Василя Кондура, вул.Василя Сингаївського, вул.Вереснева, вул.Веселкова, вул.Виноградна, вул.Віктора Дворецького, вул.Волинська, вул.Володимира Понізова, вул.Героїв АТО, вул.Городня, вул.Григорія Рибака, вул.Грунтова, вул.Дачна, вул.Джерельна, вул.Дитяча, вул.Ж.Волчук, вул.Жовтнева, вул.Запорізька, вул.Західна, вул.Земельна, вул.Івана Сулими, вул.Іваницька, вул.Ігора Білозіра, вул.Казкова, вул.Карпа Васильчука, вул.Квітнева, вул.Кленова, вул.Колоскова, вул.Лаврентія Серветника, вул.Липнева, вул.Липова, вул.Лідії Кондрашевської, вул.Лісова, вул.Лісопільська, вул.Літня, вул.Мащанська, вул.Миколаївська, вул.Мисливська, вул.Михайлівська, вул.Мітринги, вул.Молодіжна, вул.М.Ревягіна, вул.Озерна, вул.Олександрівська, вул.Осіння, вул.Остапа Вишні, вул.Пантелеймона, вул.Паркова, вул.Піщана, вул.П.Мирного, вул.Поштова, вул.Пшенична, вул.Ранкова, вул.Самійла Кішки, вул.Світанкова, вул.Серпнева, вул.Т.О.Козак, вул.Травнева, вул.Урожайна, вул.Хмизопільська, вул.Я.Мудрого, вул.Ярова, пров.Казковий, просп.Кобзаря</t>
  </si>
  <si>
    <t>вул.Зелена, 3, м.Костопіль, Костопільський р-н, Рівненська обл., 35000 (школа № 8, шкільна столова)</t>
  </si>
  <si>
    <t>м.Костопіль – вул.Лятуринської: 1–57А; вул.М.Грушевського: 33–133; вул.Набережна, вул.Рівненська: 7А–75; вул.Рощинських, вул.С.Руданського, вул.Церковна, вул.Шевченка: 1–7; пров.Лятуринської, пров.Шевченка</t>
  </si>
  <si>
    <t>вул.Лятуринської, 15, м.Костопіль, Костопільський р-н, Рівненська обл., 35000 (школа №4, спортивна зала)</t>
  </si>
  <si>
    <t>м.Костопіль – вул.Б.Хмельницького, вул.В.Симоненка, вул.В.Стуса: 33–81; вул.Миру, вул.Сидорова, пров.Б.Хмельницького, пров.Вітебський, пров.В.Стуса, пров.Рівненський, пров.Сидорова</t>
  </si>
  <si>
    <t>вул.Сидорова, 1А, м.Костопіль, Костопільський р-н, Рівненська обл., 35000 (школа №5, спортивна зала)</t>
  </si>
  <si>
    <t>м.Костопіль – вул.Біла, вул.Вишнева, вул.В.Стуса: 1–32; вул.Героїв УПА, вул.Є.Коновальця, вул.Задорожна, вул.Князя Романа, вул.Коцюбинського, вул.Некрасова, вул.Новосадова, вул.Олексійчука, вул.Островського, вул.Подільська, вул.Польова, вул.Проектова, вул.П.Сагайдачного, вул.С.Петлюри, вул.Толстого, вул.Тургенєва, пров.Білий, пров.Героїв УПА, пров.Залізничний, пров.Коцюбинського, пров.Некрасова, пров.Новосадовий, пров.Островського, пров.Проектовий</t>
  </si>
  <si>
    <t>вул.Проектова, 50, м.Костопіль, Костопільський р-н, Рівненська обл., 35000 (КП "Костопільські районні мережі", зала засідань, колишній Агробуд)</t>
  </si>
  <si>
    <t>м.Костопіль – вул.Весняна, вул.Дружби, вул.І.Франка, вул.Кільцева, вул.Короленка, вул.Костопільська, вул.Крайня, вул.Кримська, вул.Курчатова, вул.Ломоносова, вул.Лугова, вул.Лятуринської: 58–144; вул.М.Грушевського: 134–215; вул.Межова, вул.Мічуріна, вул.Одеська, вул.Парківська, вул.П.Орлика, вул.Рівненська: 76–113; вул.Святкова, вул.Сімферопольська, вул.Таврійська, вул.Ціолковського, пров.Весняний, пров.Кримський, пров.Одеський, пров.П.Орлика, пров.Сімферопольський, пров.Скарбовий, пров.Таврійський, пров.Чернишевського</t>
  </si>
  <si>
    <t>вул.Рівненська, 70А, м.Костопіль, Костопільський р-н, Рівненська обл., 35000 (Приватний магазин "Каштан", торгова зала)</t>
  </si>
  <si>
    <t>м.Костопіль – вул.Винниченка: 1–39; вул.Гагаріна: 1–30; вул.Героїв Берестечка, вул.Героїв Крут: 1–50; вул.Гоголя, вул.Древлянська, вул.Жуковського, вул.Заріччя: 1–76; вул.І.Богуна, вул.Івана Нечая, вул.Карбишева, вул.Князя Святослава, вул.Комунальна, вул.Крушельницької, вул.Ліквідаторів ЧАЕС, вул.Львівська, вул.Миколи Амосова, вул.Можайського, вул.Повстанська, вул.Поповича, вул.Сарненська, вул.С.Бандери, вул.Світличного, вул.Сумська, вул.Тернопільська, вул.Шопена, пров.Артилерійський, пров.Винниченка, пров.Карбишева, пров.Річковий, пров.Сарненський, просп.Невського</t>
  </si>
  <si>
    <t>вул.Сарненська, 26, м.Костопіль, Костопільський р-н, Рівненська обл., 35000 (Костопільське міжрайонне управління водного господарства, актова зала)</t>
  </si>
  <si>
    <t>м.Костопіль – вул.А.Солов’яненка, вул.А.Шептицького, вул.Берестецька, вул.Бєляєва, вул.Богдана Ступки, вул.Винниченка: 41–81; вул.Воїнів Інтернаціоналістів, вул.Володимирська, вул.В’ячеслава Чорновола, вул.Гагаріна: 31–65; вул.Героїв Крут: 51–104; вул.Гончара, вул.Єсеніна, вул.Заріччя: 77–132; вул.Злагоди, вул.І.Мазепи, вул.І.Сірка, вул.Лесі Українки, вул.Марії Заньковецької, вул.Наливайка, вул.Н.Яремчука, вул.Олександра Богомольця, вул.Олени Теліги, вул.Соборна, вул.Українська, вул.У.Самчука, вул.Шкільна, вул.Шовкова, вул.Ю.Жилка, вул.24 Серпня, пров.А.Шептицького, пров.Берестецький, пров.Володимирський, пров.В’ячеслава Чорновола, пров.Гончара, пров.Єсеніна, пров.Лесі Українки, пров.Н.Яремчука, пров.Соборний, пров.Український, пров.Шовковий</t>
  </si>
  <si>
    <t>вул.Ю.Жилка, 3, м.Костопіль, Костопільський р-н, Рівненська обл., 35000 (школа №6, вестибюль)</t>
  </si>
  <si>
    <t>м.Сарни – вул.Дослідна станція, вул.Кузнецького</t>
  </si>
  <si>
    <t>вул.Дослідна станція, 32, м.Сарни, Сарненський р-н, Рівненська обл., 34501 (клуб "Ритм", актова зала)</t>
  </si>
  <si>
    <t>вул.Дослідна станція, 3А, м.Сарни, Сарненський р-н, Рівненська обл., 34501</t>
  </si>
  <si>
    <t>м.Сарни – вул.Борова, вул.Вереснева, вул.Вишнева: 51–98; вул.Івана Огієнка, вул.Крилова, вул.Кутузова, вул.Ломоносова: 21, 29, 31–34, 37–44; вул.Тараса Боровця, вул.Челюскінців, пров.Челюскінців</t>
  </si>
  <si>
    <t>вул.Вишнева, 61, м.Сарни, Сарненський р-н, Рівненська обл., 34500 (Управління водного господарства, приміщення для засідань)</t>
  </si>
  <si>
    <t>м.Сарни – вул.Вишнева: 1–50; вул.Гоголя, вул.Горіхова, вул.Данила Галицького, вул.Лермонтова, вул.Ломоносова: 1–20А, 21А–28, 30–30А, 34А; вул.Осипенка, вул.Соснова, вул.Спартака, вул.Чернишевського, вул.Чкалова</t>
  </si>
  <si>
    <t>вул.Гоголя, 34, м.Сарни, Сарненський р-н, Рівненська обл., 34500 (ДП "Сарненський лісгосп", актова зала)</t>
  </si>
  <si>
    <t>м.Сарни – вул.В’ячеслава Чорновола, вул.Грушева, вул.Миру, вул.Робітнича, вул.Суворова: 3, 5А, 9–22, 24А–42; вул.Шота Руставелі, вул.1 Травня</t>
  </si>
  <si>
    <t>вул.В’ячеслава Чорновола, 4, м.Сарни, Сарненський р-н, Рівненська обл., 34500 (Районний будинок культури, фоє)</t>
  </si>
  <si>
    <t>м.Сарни – вул.Військова, вул.Вузька, вул.Григорія Сковороди, вул.Демократична, вул.Жовтнева, вул.Заслонова, вул.Костельна, вул.Нова, вул.О.Невського, вул.Привокзальна, вул.Суворова: 24; вул.Ярослава Мудрого</t>
  </si>
  <si>
    <t>вул.В’ячеслава Чорновола, 2, м.Сарни, Сарненський р-н, Рівненська обл., 34500 (школа №4, спортивна зала)</t>
  </si>
  <si>
    <t>м.Сарни – вул.Ковельська, вул.Лісова, вул.Маяковського, вул.Орлівська, вул.Пилипа Орлика, вул.Сосюри, вул.Спортивна, вул.Суворова: 4, 4Б, 6–8; пров.Ковельський, пров.Орлівський</t>
  </si>
  <si>
    <t>вул.Ковельська, 16, м.Сарни, Сарненський р-н, Рівненська обл., 34500 (Педагогічний коледж, навчальний корпус, фойє)</t>
  </si>
  <si>
    <t>м.Сарни – вул.Весняна, вул.Волинська, вул.Героїв Берестечка, вул.Заїкіна, вул.Леоніда Куліша, вул.Молодіжна, вул.Островського, вул.Приходька, вул.Рівненська, вул.Садова, вул.Степана Сороки, вул.Торфова, вул.Т.Шевченка, вул.Ушакова, вул.Ювілейна, пров.Волинський, пров.Шевченка</t>
  </si>
  <si>
    <t>вул.Ковельська, 9, м.Сарни, Сарненський р-н, Рівненська обл., 34500 (будинок дітей та молоді, спортивна зала)</t>
  </si>
  <si>
    <t>м.Сарни – вул.Белінського, вул.Заводська, вул.Соборна, вул.8 Березня</t>
  </si>
  <si>
    <t>вул.Соборна, 21, м.Сарни, Сарненський р-н, Рівненська обл., 34500 (ВАТ "СЗМТК", вестибюль)</t>
  </si>
  <si>
    <t>м.Сарни – вул.Б.Хмельницького, вул.Весела, вул.Горького, вул.Залізнична, вул.Залоги, вул.І.Франка, вул.Київська, вул.Крива, вул.Куликова, вул.Лізи Чайкіної, вул.Міщанська, вул.Некрасова, вул.Панфіловців, вул.Петра Дорошенка, вул.Пирогова, вул.Просвіти, вул.У.Громової, вул.Фідарова, вул.84 км</t>
  </si>
  <si>
    <t>вул.Залізнична, 18, м.Сарни, Сарненський р-н, Рівненська обл., 34500 (МБК "Залізничник", вестибюль)</t>
  </si>
  <si>
    <t>м.Сарни – вул.Княгині Ольги, вул.Короленка, вул.Космонавтів, вул.Михайла Драгоманова, вул.Широка</t>
  </si>
  <si>
    <t>вул.Широка, 31, м.Сарни, Сарненський р-н, Рівненська обл., 34500 (міська рада, зала засідань)</t>
  </si>
  <si>
    <t>вул.Бєлгородська, 1, м.Сарни, Сарненський р-н, Рівненська обл., 34500 (гімназія, актова зала)</t>
  </si>
  <si>
    <t>м.Сарни – вул.Івана Котляревського, вул.Лесі Українки, вул.Пушкіна: 20–82;</t>
  </si>
  <si>
    <t>вул.8 Березня, 3, м.Сарни, Сарненський р-н, Рівненська обл., 34500 (дитсадок №6, музична зала)</t>
  </si>
  <si>
    <t>м.Сарни – вул.Бєлгородська: 1–4А; вул.Грушевського, вул.Губені, вул.Івана Мазепи, вул.Інтернаціональна, вул.Поштова, вул.Уласа Самчука</t>
  </si>
  <si>
    <t>вул.Бєлгородська, 1А, м.Сарни, Сарненський р-н, Рівненська обл., 34500 (дитсадок №8, музична зала)</t>
  </si>
  <si>
    <t>м.Сарни – вул.Бориса Шведа, вул.Велінця, вул.Вікторова гора, вул.Гостинна, вул.Доротицька, вул.Івана Богуна, вул.Казимира Дубровського, вул.Князя Острозького, вул.Л.Толстого, вул.Меліоративна, вул.Миколи Костомарова, вул.М.Струтинської, вул.Надслучанська, вул.Незалежності, вул.Поліська, вул.Польова, вул.Тиха</t>
  </si>
  <si>
    <t>вул.Л.Толстого, 22Б, м.Сарни, Сарненський р-н, Рівненська обл., 34500 (Міський будинок культури, глядацька зала)</t>
  </si>
  <si>
    <t>м.Сарни – вул.Бєлгородська: 41–64Б; вул.Квітки-Основ’яненка, вул.Квіткова, вул.Ковпака, вул.Корнійчука, вул.М.Заньковецької, вул.Мірющенко, вул.Олеся Гончара, вул.Сагайдачного, вул.Саксаганського, вул.Сарненська, вул.Свято-Троїцька, вул.Ткача, вул.Чехова, вул.Яблунева, пров.Сагайдачного</t>
  </si>
  <si>
    <t>вул.Матросова, 2, м.Сарни, Сарненський р-н, Рівненська обл., 34500 (адмінприміщення КП "Трудівник", актова зала)</t>
  </si>
  <si>
    <t>м.Сарни – вул.Бєлгородська: 5, 10–40; вул.Леонтовича, вул.Миколи Амосова, вул.Михайла Старицького, вул.Старогранична, вул.Суворова: 2, 4А, 5;</t>
  </si>
  <si>
    <t>вул.Миколи Амосова, 23, м.Сарни, Сарненський р-н, Рівненська обл., 34500 (школа №2, вестибюль)</t>
  </si>
  <si>
    <t>м.Сарни – вул.Авіаційна, вул.Будашівська, вул.Варшавська, вул.Дачна, вул.Львівська, вул.Набережна, вул.Смолича, вул.Терешкової, вул.Технічна, вул.Тополева, пров.Варшавський</t>
  </si>
  <si>
    <t>вул.Технічна, 4, м.Сарни, Сарненський р-н, Рівненська обл., 34500 (ВПУ-22, актова зала)</t>
  </si>
  <si>
    <t>м.Сарни – вул.Аеродромна, вул.Василя Стефаника, вул.Гагаріна, вул.Григорія Шарпака, вул.Довженка, вул.Зелена, вул.Коцюбинського, вул.Курчатова, вул.Лугова, вул.Молодогвардійців, вул.Новоселів, вул.Перемоги, вул.Підлісна, вул.Севастопольська, вул.Софіївська, вул.Стуса, вул.Тичини, вул.Українська, вул.Шкільна, пров.Шкільний</t>
  </si>
  <si>
    <t>вул.Гагаріна, 60А, м.Сарни, Сарненський р-н, Рівненська обл., 34500 (клуб "Колос", глядацька зала)</t>
  </si>
  <si>
    <t>смт Клесів – вул.Гоголя, вул.Горького, вул.Жовтнева, вул.Зелена, вул.Квітнева, вул.Корольова, вул.Коцюбинського, вул.Лісна, вул.М.Демидової, вул.Меліораторів, вул.Молодіжна, вул.О.Довженка, вул.Південна, вул.Польна, вул.Садова, вул.Титова, вул.Християнська, вул.Чайковського, пров.Південний, пров.Поліський</t>
  </si>
  <si>
    <t>вул.Меліораторів, 5, смт Клесів, Сарненський р-н, Рівненська обл., 34550 (школа, вестибюль)</t>
  </si>
  <si>
    <t>смт Клесів – вул.Весела, вул.Вишнева, вул.Демократична, вул.Залізнична, вул.Калинова, вул.Київська, вул.Кузнецова, вул.Лесі Українки, вул.Мінська, вул.Мічуріна, вул.Північна, вул.Промислова, вул.Пушкіна, вул.Свободи, вул.Тиха, вул.Торгова, вул.Центральна: 3–84, 85Б–88, 90, 92–96, 98, 100–112, 114, 116–118Г; вул.Чехова, вул.Шевченка, вул.Шкільна, вул.1 Травня, пров.Київський, пров.Шкільний</t>
  </si>
  <si>
    <t>вул.Свободи, 17, смт Клесів, Сарненський р-н, Рівненська обл., 34550 (будинок культури, актова зала)</t>
  </si>
  <si>
    <t>смт Клесів – вул.Центральна: 85А, 89, 91–91Г, 97–97А, 99А, 113, 115, 120А–150; с.Клесів, с.Пугач</t>
  </si>
  <si>
    <t>вул.Центральна, 119, с.Клесів, Сарненський р-н, Рівненська обл., 34546 (сільський клуб, глядацька зала)</t>
  </si>
  <si>
    <t>смт Степань – вул.академіка Сахарова, вул.Володимирська, вул.Героїв УПА, вул.Джохара Дудаєва, вул.Довга: 30, 31–79; вул.Дорошенка: 59А–63, 65–65В, 67–69, 71, 73–73Б, 75, 77, 79, 81–156; вул.Івана Мазепи, вул.Івана Сердюка, вул.Івана Франка, вул.Клима Савури, вул.Коротка, вул.Лесі Українки, вул.Ніла Хасевича, вул.Новохатська, вул.Олени Теліги: 18, 31–35, 39–41; вул.Погулянка, вул.Садова: 7, 13–46; вул.Свято-Миколаївська, вул.Уласа Самчука, вул.Шевченка: 1–50, 53, 55–59, 65–67, 69; вул.16 Липня, пров.Новохатський</t>
  </si>
  <si>
    <t>вул.Київська, 4, смт Степань, Сарненський р-н, Рівненська обл., 34560 (будинок культури, актова зала)</t>
  </si>
  <si>
    <t>смт Степань – вул.Б.Хмельницького, вул.В.Чорновола, вул.Героїв Крут, вул.Григоренка, вул.Громова, вул.Довга: 1–28, 30А; вул.Дорошенка: 1–59, 64–64А, 66, 70, 72, 74, 76–76А, 78–78А, 80; вул.Загородня, вул.Зелена, вул.І.Богуна, вул.І.Гонти, вул.Київська, вул.Козацька, вул.Купріна, вул.Лермонтова, вул.М.Залізняка, вул.Надгоринна, вул.Незалежності, вул.Нова, вул.Олени Теліги: 1–17, 19–27, 37; вул.Палія, вул.Петлюри, вул.Поповича, вул.Прибережна, вул.Пушкіна, вул.Садова: 1–6, 8–12; вул.С.Бандери, вул.Т.Боровця, вул.Шевченка: 52, 54, 60–64, 68, 70–125; вул.Шкільна, пров.С.Бандери, пров.Шевченка</t>
  </si>
  <si>
    <t>вул.Київська, 24, смт Степань, Сарненський р-н, Рівненська обл., 34560 (будинок дітей та молоді, актова зала)</t>
  </si>
  <si>
    <t>вул.Шкільна, 3, с.Калинівка, Сарненський р-н, Рівненська обл., 34574 (школа, вестибюль)</t>
  </si>
  <si>
    <t>с.Мельниця</t>
  </si>
  <si>
    <t>вул.Миру, 2, с.Мельниця, Сарненський р-н, Рівненська обл., 34535 (сільський клуб, глядацька зала)</t>
  </si>
  <si>
    <t>с.Грушівка</t>
  </si>
  <si>
    <t>вул.Зелена, 23, с.Грушівка, Сарненський р-н, Рівненська обл., 34529 (сільський клуб, актова зала)</t>
  </si>
  <si>
    <t>вул.Б.Хмельницького, 28, с.Труди, Сарненський р-н, Рівненська обл., 34536 (школа, вестибюль)</t>
  </si>
  <si>
    <t>с.Двірець</t>
  </si>
  <si>
    <t>вул.Лісова, 20, с.Двірець, Сарненський р-н, Рівненська обл., 34534 (школа, вестибюль)</t>
  </si>
  <si>
    <t>вул.Першотравнева, 46, с.Велике Вербче, Сарненський р-н, Рівненська обл., 34531 (будинок культури, актова зала)</t>
  </si>
  <si>
    <t>с.Бутейки</t>
  </si>
  <si>
    <t>вул.Центральна, 14, с.Бутейки, Сарненський р-н, Рівненська обл., 34571 (сільський клуб, глядацька зала)</t>
  </si>
  <si>
    <t>вул.Центральна, 58, с.Вирка, Сарненський р-н, Рівненська обл., 34555 (сільський клуб, глядацька зала)</t>
  </si>
  <si>
    <t>с.Вири</t>
  </si>
  <si>
    <t>вул.Центральна, 2Б, с.Вири, Сарненський р-н, Рівненська обл., 34551 (сільський клуб, глядацька зала)</t>
  </si>
  <si>
    <t>с.Гранітне</t>
  </si>
  <si>
    <t>вул.Заводська, 16, с.Гранітне, Сарненський р-н, Рівненська обл., 34573 (сільський клуб, глядацька зала)</t>
  </si>
  <si>
    <t>вул.Шкільна, 1, с.Олексіївка, Сарненський р-н, Рівненська обл., 34554 (сільський клуб, глядацька зала)</t>
  </si>
  <si>
    <t>вул.Лісна, 1, с.Федорівка, Сарненський р-н, Рівненська обл., 34577 (сільський клуб, глядацька зала)</t>
  </si>
  <si>
    <t>с.Зносичі</t>
  </si>
  <si>
    <t>вул.Центральна, 103, с.Зносичі, Сарненський р-н, Рівненська обл., 34545 (будинок культури, глядацька зала)</t>
  </si>
  <si>
    <t>вул.Литовська, 1А, с.Кам’яне-Случанське, Сарненський р-н, Рівненська обл., 34543 (будинок культури, актова зала)</t>
  </si>
  <si>
    <t>вул.Центральна, 14, с.Карасин, Сарненський р-н, Рівненська обл., 34511 (сільський клуб, глядацька зала)</t>
  </si>
  <si>
    <t>вул.Незалежності, 49, с.Карпилівка, Сарненський р-н, Рівненська обл., 34513 (будинок культури, актова зала)</t>
  </si>
  <si>
    <t>с.Рудня-Карпилівська, с-ще Страшеве</t>
  </si>
  <si>
    <t>вул.Соснова, 1А, с.Рудня-Карпилівська, Сарненський р-н, Рівненська обл., 34556 (сільський клуб, глядацька зала)</t>
  </si>
  <si>
    <t>с.Корост</t>
  </si>
  <si>
    <t>вул.Центральна, 100, с.Корост, Сарненський р-н, Рівненська обл., 34532 (будинок культури, глядацька зала)</t>
  </si>
  <si>
    <t>вул.Центральна, 61, с.Мале Вербче, Сарненський р-н, Рівненська обл., 34533 (сільський клуб, глядацька зала)</t>
  </si>
  <si>
    <t>с.Одринки</t>
  </si>
  <si>
    <t>вул.Центральна, 26, с.Одринки, Сарненський р-н, Рівненська обл., 34575 (сільський клуб, вестибюль)</t>
  </si>
  <si>
    <t>с.Костянтинівка, с.Іванівка</t>
  </si>
  <si>
    <t>вул.Шевченка, 4, с.Костянтинівка, Сарненський р-н, Рівненська обл., 34509 (сільський клуб, глядацька зала)</t>
  </si>
  <si>
    <t>вул.Миру, 50, с.Орлівка, Сарненський р-н, Рівненська обл., 34528 (школа, вестибюль)</t>
  </si>
  <si>
    <t>с.Кричильськ</t>
  </si>
  <si>
    <t>вул.Шевченка, 196А, с.Кричильськ, Сарненський р-н, Рівненська обл., 34530 (будинок культури, актова зала)</t>
  </si>
  <si>
    <t>вул.Центральна, 92, с.Поляна, Сарненський р-н, Рівненська обл., 34548 (школа, вестибюль)</t>
  </si>
  <si>
    <t>с.Убереж, с.Угли</t>
  </si>
  <si>
    <t>вул.Центральна, 30, с.Угли, Сарненський р-н, Рівненська обл., 34564 (сільський клуб, глядацька зала)</t>
  </si>
  <si>
    <t>с.Кузьмівка, с.Підгірник</t>
  </si>
  <si>
    <t>вул.Центральна, 102, с.Кузьмівка, Сарненський р-н, Рівненська обл., 34561 (будинок культури, глядацька зала)</t>
  </si>
  <si>
    <t>с.Яблунька</t>
  </si>
  <si>
    <t>вул.Центральна, 55, с.Яблунька, Сарненський р-н, Рівненська обл., 34562 (сільський клуб, глядацька зала)</t>
  </si>
  <si>
    <t>с.Волоша</t>
  </si>
  <si>
    <t>вул.Центральна, 49, с.Волоша, Сарненський р-н, Рівненська обл., 34516 (сільський клуб, глядацька зала)</t>
  </si>
  <si>
    <t>с.Любиковичі</t>
  </si>
  <si>
    <t>вул.Центральна, 119, с.Любиковичі, Сарненський р-н, Рівненська обл., 34510 (будинок культури, глядацька зала)</t>
  </si>
  <si>
    <t>с.Білятичі</t>
  </si>
  <si>
    <t>вул.Шкільна, 1, с.Білятичі, Сарненський р-н, Рівненська обл., 34518 (сільський клуб, глядацька зала)</t>
  </si>
  <si>
    <t>вул.Центральна, 50, с.Мар’янівка, Сарненський р-н, Рівненська обл., 34519 (школа, класна кімната)</t>
  </si>
  <si>
    <t>с.Люхча</t>
  </si>
  <si>
    <t>вул.Центральна, 75, с.Люхча, Сарненський р-н, Рівненська обл., 34508 (будинок культури, актова зала)</t>
  </si>
  <si>
    <t>с.Глушиця, с.Глушицьке</t>
  </si>
  <si>
    <t>вул.Шевченка, 48, с.Глушиця, Сарненський р-н, Рівненська обл., 34572 (сільський клуб, глядацька зала)</t>
  </si>
  <si>
    <t>с.Дубки</t>
  </si>
  <si>
    <t>вул.Шкільна, 3Б, с.Дубки, Сарненський р-н, Рівненська обл., 34525 (школа, вестибюль)</t>
  </si>
  <si>
    <t>вул.Лесі Українки, 2А, с.Обірки, Сарненський р-н, Рівненська обл., 34526 (сільський клуб, глядацька зала)</t>
  </si>
  <si>
    <t>с.Немовичі</t>
  </si>
  <si>
    <t>вул.Центральна, 6, с.Немовичі, Сарненський р-н, Рівненська обл., 34540 (сільський клуб, глядацька зала)</t>
  </si>
  <si>
    <t>с.Катеринівка – вул.Лісна, вул.Рівненська, вул.Садова, вул.Ткача: 14–30, 32–45;</t>
  </si>
  <si>
    <t>вул.Ткача, 46, с.Катеринівка, Сарненський р-н, Рівненська обл., 34541 (приміщення сільського клубу, фоє)</t>
  </si>
  <si>
    <t>с.Гута-Перейма, с-ще Немовичі</t>
  </si>
  <si>
    <t>вул.Лісна, 19А, с.Гута-Перейма, Сарненський р-н, Рівненська обл., 34558 (фельдшерсько-акушерський пункт, службова кімната)</t>
  </si>
  <si>
    <t>с.Ремчиці</t>
  </si>
  <si>
    <t>вул.Перемоги, 21, с.Ремчиці, Сарненський р-н, Рівненська обл., 34520 (адмінприміщення сільської ради, приміщення для засідань)</t>
  </si>
  <si>
    <t>с.Копище, с.Тріскині</t>
  </si>
  <si>
    <t>вул.Шкільна, 64, с.Тріскині, Сарненський р-н, Рівненська обл., 34521 (школа, вестибюль)</t>
  </si>
  <si>
    <t>вул.Шевченка, 44, с.Яринівка, Сарненський р-н, Рівненська обл., 34580 (школа, вестибюль)</t>
  </si>
  <si>
    <t>вул.40-річчя Перемоги, 2, с.Селище, Сарненський р-н, Рівненська обл., 34552 (адмінприміщення сільської ради, приміщення для засідань)</t>
  </si>
  <si>
    <t>с.Ясногірка</t>
  </si>
  <si>
    <t>вул.40-річчя Перемоги, 3, с.Ясногірка, Сарненський р-н, Рівненська обл., 34553 (сільський клуб, глядацька зала)</t>
  </si>
  <si>
    <t>с.Чабель</t>
  </si>
  <si>
    <t>вул.Грушевського, 9А, с.Чабель, Сарненський р-н, Рівненська обл., 34579 (сільський клуб, глядацька зала)</t>
  </si>
  <si>
    <t>с.Стрільськ</t>
  </si>
  <si>
    <t>вул.Чапленко, 32, с.Стрільськ, Сарненський р-н, Рівненська обл., 34512 (будинок культури, глядацька зала)</t>
  </si>
  <si>
    <t>с.Маслопуща</t>
  </si>
  <si>
    <t>вул.Центральна, 1, с.Маслопуща, Сарненський р-н, Рівненська обл., 34527 (сільський клуб, глядацька зала)</t>
  </si>
  <si>
    <t>с.Тинне – вул.Борова, вул.Вербова, вул.Вереснева, вул.Вишнева, вул.Гагаріна, вул.Грушевського, вул.Дружби, вул.Затишна, вул.Козацької слави, вул.Лесі Українки, вул.Лісна, вул.Миру, вул.Молодіжна, вул.Набережна, вул.Нова, вул.Поліська, вул.Польова, вул.Пушкіна, вул.Ставчанська, вул.Тиха, вул.Українська, вул.Хмільна, вул.хут. Лиса Гора, вул.хут. Піль, вул.Шевченка, вул.Шкільна, вул.Ю.Гречана, вул.1-го Травня, вул.8-го Березня, пров.Вишневий, пров.Миру, пров.Молодіжний, пров.Шкільний</t>
  </si>
  <si>
    <t>вул.Українська, 1, с.Тинне, Сарненський р-н, Рівненська обл., 34544 (будинок культури, актова зала)</t>
  </si>
  <si>
    <t>с.Тинне – вул.Зарічна, вул.Зелена, вул.Прислучанська, вул.Садова, вул.Сонячна, вул.Соснова, пров.Луговий, хут.Бердуха</t>
  </si>
  <si>
    <t>вул.Садова, 2, с.Тинне, Сарненський р-н, Рівненська обл., 34544 (школа, спортивна зала)</t>
  </si>
  <si>
    <t>с.Тутовичі</t>
  </si>
  <si>
    <t>вул.Наумця, 75, с.Тутовичі, Сарненський р-н, Рівненська обл., 34522 (сільський клуб, глядацька зала)</t>
  </si>
  <si>
    <t>с.Довге</t>
  </si>
  <si>
    <t>вул.Центральна, 83Б, с.Довге, Сарненський р-н, Рівненська обл., 34523 (сільський клуб, глядацька зала)</t>
  </si>
  <si>
    <t>с.Цепцевичі</t>
  </si>
  <si>
    <t>вул.Центральна, 56, с.Цепцевичі, Сарненський р-н, Рівненська обл., 34578 (будинок культури, глядацька зала)</t>
  </si>
  <si>
    <t>с-ще Чемерне</t>
  </si>
  <si>
    <t>вул.Залізнична, 2В, с-ще Чемерне, Сарненський р-н, Рівненська обл., 34524 (сільський клуб, актова зала)</t>
  </si>
  <si>
    <t>с.Чудель, с.Дубняки, с.Зарів’я</t>
  </si>
  <si>
    <t>вул.Миру, 1, с.Чудель, Сарненський р-н, Рівненська обл., 34542 (адмінприміщення сільської ради, приміщення для засідань)</t>
  </si>
  <si>
    <t>с.Висове</t>
  </si>
  <si>
    <t>вул.Шкільна, 1, с.Висове, Сарненський р-н, Рівненська обл., 34538 (школа, їдальня)</t>
  </si>
  <si>
    <t>м.Березне – вул.Дорошенка, вул.Корицького, вул.Котляревського, вул.Ломоносова, вул.Лугова, вул.Мазепи, вул.Наливайка, вул.Остапа Вишні, вул.Садова, вул.Теклівська: 1–26, 28, 30, 32, 34А, 36–36А, 46, 48, 50, 52, 56, 58, 62, 64, 66; вул.Толстого, вул.Українки, вул.хутір Дроздиха, вул.Шевченка, вул.Яблунева, пров.Бузковий, пров.Дорошенка, пров.Лермонтова, пров.Луговий, пров.Мазепи, пров.Остапа Вишні, пров.Садовий, пров.Українки, пров.Шевченка, хутір Шаманиха</t>
  </si>
  <si>
    <t>вул.Андріївська, 35, м.Березне, Березнівський р-н, Рівненська обл., 34600 (Навчально-виховний комплекс, фоє)</t>
  </si>
  <si>
    <t>Комунальний заклад охорони здоров’я "Березнівська центральна районна лікарня" Березнівської районної ради</t>
  </si>
  <si>
    <t>вул.Київська, 19, м.Березне, Березнівський р-н, Рівненська обл., 34600</t>
  </si>
  <si>
    <t>Костопільська центральна районна лікарня</t>
  </si>
  <si>
    <t>вул.Степанська, 52А, м.Костопіль, Костопільський р-н, Рівненська обл., 35000</t>
  </si>
  <si>
    <t>"Сарненська центральна районна лікарня" Сарненської районної ради</t>
  </si>
  <si>
    <t>вул.Ярослава Мудрого, 3, м.Сарни, Сарненський р-н, Рівненська обл., 34500</t>
  </si>
  <si>
    <t>"Обласна психіатрична лікарня села Орлівка" Рівненської обласної ради</t>
  </si>
  <si>
    <t>вул.Миру, 36А, с.Орлівка, Сарненський р-н, Рівненська обл., 34509</t>
  </si>
  <si>
    <t>"Страшівська протитуберкульозна лікарня" Рівненської обласної ради</t>
  </si>
  <si>
    <t>вул.Залізничників, 1А, с-ще Страшеве, Сарненський р-н, Рівненська обл., 34513</t>
  </si>
  <si>
    <t>Державна установа "Катеринівська виправна колонія (№46)"</t>
  </si>
  <si>
    <t>вул.Ткача, 31, с.Катеринівка, Сарненський р-н, Рівненська обл., 34541</t>
  </si>
  <si>
    <t>с.Бабинці</t>
  </si>
  <si>
    <t>вул.Центральна, 12, с.Бабинці, Борщівський р-н, Тернопільська обл., 48744 (будинок культури, глядацький зал)</t>
  </si>
  <si>
    <t>с.Бережанка</t>
  </si>
  <si>
    <t>вул.Нижня Бережанська, 24, с.Бережанка, Борщівський р-н, Тернопільська обл., 48720 (сільський клуб, глядацькй зал)</t>
  </si>
  <si>
    <t>с.Білівці</t>
  </si>
  <si>
    <t>вул.Головна Долішня, 25А, с.Білівці, Борщівський р-н, Тернопільська обл., 48761 (школа, кл.3)</t>
  </si>
  <si>
    <t>с.Більче-Золоте</t>
  </si>
  <si>
    <t>вул.Махнівка, 35, с.Більче-Золоте, Борщівський р-н, Тернопільська обл., 48733 (школа, їдальня)</t>
  </si>
  <si>
    <t>с.Боришківці</t>
  </si>
  <si>
    <t>вул.Центральна, 109, с.Боришківці, Борщівський р-н, Тернопільська обл., 48762 (школа, спортивний зал)</t>
  </si>
  <si>
    <t>м.Борщів – вул.Гніздовського, вул.Зелена, вул.Катукова, вул.Коновальця, вул.Кривоноса, вул.С.Бандери: 16–83; вул.Січових Стрільців, вул.С.Петлюри, вул.Шкільна, пров.Січових Стрільців, пров.С.Петлюри</t>
  </si>
  <si>
    <t>вул.Січових Стрільців, 1, м.Борщів, Борщівський р-н, Тернопільська обл., 48702 (школа мистецтв, фойє)</t>
  </si>
  <si>
    <t>м.Борщів – вул.Бажана, вул.Базарна, вул.Верхратського, вул.Винниченка, вул.Вовківська, вул.Гетьмана Мазепи, вул.Грушевського, вул.Д.Галицького, вул.Довбуша, вул.Замкова, вул.І.Пулюя, вул.І.Франка, вул.Кармелюка, вул.К.Попович, вул.Лисенка, вул.Лісова, вул.Л.Українки, вул.Медова, вул.Незалежності, вул.Об’їздова, вул.Олімпійська, вул.Підлісна, вул.Польова, вул.Русенка, вул.Садова, вул.Сковороди, вул.Староборщівська, вул.Тичини, вул.Я.Мудрого, пров.Вовківський, пров.Садовий</t>
  </si>
  <si>
    <t>вул.І.Франка, 1, м.Борщів, Борщівський р-н, Тернопільська обл., 48702 (Палац студентів Борщівського агротехколеджу)</t>
  </si>
  <si>
    <t>м.Борщів – вул.Б.Лепкого, вул.Відродження, вул.Горішня, вул.Дорошенка, вул.Дорундяка, вул.Козацька, вул.К.Рубчакової, вул.Кут, вул.Маковея, вул.Нагірна, вул.Нічлава, вул.Підвальна, вул.Сагайдачного, вул.С.Крушельницької, вул.Шевченка, вул.Я.Кондри, вул.Я.Кондри (автобусна), вул.Я.Кондри (гуртожиток), пров.Нічлава</t>
  </si>
  <si>
    <t>вул.Шевченка, 10, м.Борщів, Борщівський р-н, Тернопільська обл., 48702 (школа №1, фойє)</t>
  </si>
  <si>
    <t>вул.Шухевича, 14, м.Борщів, Борщівський р-н, Тернопільська обл., 48702 (філія Товстенського ПСГ ліцею, спортивний зал)</t>
  </si>
  <si>
    <t>м.Борщів – вул.В.Великого, вул.Галичко, вул.Колянківського, вул.Л.Курбаса, вул.Чернецького, вул.Чубинського, вул.Шафранюка</t>
  </si>
  <si>
    <t>вул.В.Великого, 10, м.Борщів, Борщівський р-н, Тернопільська обл., 48702 (клуб цукрового заводу, глядацький зал)</t>
  </si>
  <si>
    <t>с.Бурдяківці, с.Збриж</t>
  </si>
  <si>
    <t>вул.Шкільна, 52В, с.Бурдяківці, Борщівський р-н, Тернопільська обл., 48715 (загальноосвітня школа, бібліотека)</t>
  </si>
  <si>
    <t>вул.Центральна, 1, с.Вербівка, Борщівський р-н, Тернопільська обл., 48726 (сільський клуб, глядацький зал)</t>
  </si>
  <si>
    <t>с.Верхняківці</t>
  </si>
  <si>
    <t>вул.С.Бандери, 2, с.Верхняківці, Борщівський р-н, Тернопільська обл., 48763 (сільський клуб, глядацький зал)</t>
  </si>
  <si>
    <t>с.Вигода</t>
  </si>
  <si>
    <t>вул.Січових Стрільців, 41, с.Вигода, Борщівський р-н, Тернопільська обл., 48758 (школа, фойє)</t>
  </si>
  <si>
    <t>вул.Л.Українки, 1, с.Висічка, Борщівський р-н, Тернопільська обл., 48764 (сільський клуб, фойє)</t>
  </si>
  <si>
    <t>с.Вільховець</t>
  </si>
  <si>
    <t>вул.Центральна, 86, с.Вільховець, Борщівський р-н, Тернопільська обл., 48754 (будинок культури, глядацький зал)</t>
  </si>
  <si>
    <t>с.Вовківці</t>
  </si>
  <si>
    <t>вул.Садова, 1, с.Вовківці, Борщівський р-н, Тернопільська обл., 48724 (будинок культури, глядацький зал)</t>
  </si>
  <si>
    <t>с.Гермаківка</t>
  </si>
  <si>
    <t>вул.Митяшкіна, 26, с.Гермаківка, Борщівський р-н, Тернопільська обл., 48742 (будинок культури, глядацький зал)</t>
  </si>
  <si>
    <t>с.Глибочок – вул.Батранівка, вул.Гельниці, вул.Кушмаївка, вул.Мазурівка, вул.Майгосівка, вул.Нова, вул.Отаки, вул.Середина, вул.Синява, вул.Стадіонна, вул.Урбанівка, вул.Хатки</t>
  </si>
  <si>
    <t>вул.Середина, 1, с.Глибочок, Борщівський р-н, Тернопільська обл., 48731 (школа, фойє)</t>
  </si>
  <si>
    <t>с.Горошова</t>
  </si>
  <si>
    <t>вул.Т.Шевченка, 25, с.Горошова, Борщівський р-н, Тернопільська обл., 48756 (школа, фойє)</t>
  </si>
  <si>
    <t>вул.Грушевського, 1, с.Горошова, Борщівський р-н, Тернопільська обл., 48756</t>
  </si>
  <si>
    <t>с.Гуштин</t>
  </si>
  <si>
    <t>вул.Пісні, 27Б, с.Гуштин, Борщівський р-н, Тернопільська обл., 48714 (будинок культури, фойє)</t>
  </si>
  <si>
    <t>с.Гуштинка</t>
  </si>
  <si>
    <t>вул.Центральна, 91, с.Гуштинка, Борщівський р-н, Тернопільська обл., 48720 (сільський клуб, глядацький зал)</t>
  </si>
  <si>
    <t>с.Дзвенигород</t>
  </si>
  <si>
    <t>вул.Ринкова, 24, с.Дзвенигород, Борщівський р-н, Тернопільська обл., 48755 (сільський клуб, глядацький зал)</t>
  </si>
  <si>
    <t>с.Дзвинячка</t>
  </si>
  <si>
    <t>вул.Головна, 60, с.Дзвинячка, Борщівський р-н, Тернопільська обл., 48755 (сільський клуб, фойє)</t>
  </si>
  <si>
    <t>с.Дністрове</t>
  </si>
  <si>
    <t>вул.Клубна, 15, с.Дністрове, Борщівський р-н, Тернопільська обл., 48757 (будинок культури, глядацький зал)</t>
  </si>
  <si>
    <t>вул.Шкільна, 4, с.Дністрове, Борщівський р-н, Тернопільська обл., 48757</t>
  </si>
  <si>
    <t>вул.Центральна, 23Б, с.Дубівка, Борщівський р-н, Тернопільська обл., 48715 (сільський клуб, бібліотека)</t>
  </si>
  <si>
    <t>с.Жилинці</t>
  </si>
  <si>
    <t>вул.Центральна, 112А, с.Жилинці, Борщівський р-н, Тернопільська обл., 48713 (сільська рада, к.3)</t>
  </si>
  <si>
    <t>с.Завалля</t>
  </si>
  <si>
    <t>вул.Коновальця, 28, с.Завалля, Борщівський р-н, Тернопільська обл., 48753 (сільський клуб, глядацький зал)</t>
  </si>
  <si>
    <t>вул.Центральна, 20, с.Залісся, Борщівський р-н, Тернопільська обл., 48745 (сільський клуб, фойє)</t>
  </si>
  <si>
    <t>с.Залуччя</t>
  </si>
  <si>
    <t>вул.Нижня, 2, с.Залуччя, Борщівський р-н, Тернопільська обл., 48740 (сільський клуб, глядацький зал)</t>
  </si>
  <si>
    <t>с.Збручанське</t>
  </si>
  <si>
    <t>вул.Центральна, 1, с.Збручанське, Борщівський р-н, Тернопільська обл., 48745 (сільський клуб, глядацький зал)</t>
  </si>
  <si>
    <t>вул.Шевченка, 30, с.Зелене, Борщівський р-н, Тернопільська обл., 48751 (школа, кл.2)</t>
  </si>
  <si>
    <t>с.Іванків, с.Трійця</t>
  </si>
  <si>
    <t>вул.Центральна, 11, с.Іванків, Борщівський р-н, Тернопільська обл., 48723 (школа, фойє)</t>
  </si>
  <si>
    <t>с.Іване-Пусте</t>
  </si>
  <si>
    <t>вул.Шевченка, 57А, с.Іване-Пусте, Борщівський р-н, Тернопільська обл., 48748 (будинок культури, фойє)</t>
  </si>
  <si>
    <t>с.Констанція</t>
  </si>
  <si>
    <t>вул.Центральна, 60, с.Констанція, Борщівський р-н, Тернопільська обл., 48711 (сільський клуб, глядацький зал)</t>
  </si>
  <si>
    <t>вул.Шевченка, 77, с.Королівка, Борщівський р-н, Тернопільська обл., 48736 (школа, фойє)</t>
  </si>
  <si>
    <t>с.Кривче</t>
  </si>
  <si>
    <t>вул.Центральна, 10, с.Кривче, Борщівський р-н, Тернопільська обл., 48741 (школа, актова зала)</t>
  </si>
  <si>
    <t>с.Кудринці</t>
  </si>
  <si>
    <t>вул.Тараса Шевченка, 2А, с.Кудринці, Борщівський р-н, Тернопільська обл., 48750 (будинок культури, глядацький зал)</t>
  </si>
  <si>
    <t>с.Ланівці, с.Козаччина</t>
  </si>
  <si>
    <t>вул.Ринок, 4, с.Ланівці, Борщівський р-н, Тернопільська обл., 48716 (будинок культури, фойє)</t>
  </si>
  <si>
    <t>с.Латківці</t>
  </si>
  <si>
    <t>вул.Верхня, 31, с.Латківці, Борщівський р-н, Тернопільська обл., 48755 (будинок культури, актова зала)</t>
  </si>
  <si>
    <t>с.Лосяч</t>
  </si>
  <si>
    <t>вул.Шевченка, 91, с.Лосяч, Борщівський р-н, Тернопільська обл., 48710 (школа, спортивний зал)</t>
  </si>
  <si>
    <t>смт Мельниця-Подільська – вул.Б.Хмельницького, вул.В.Василевської, вул.Винниченка, вул.Вишнева, вул.В.Стуса, вул.Гагаріна, вул.Генерала Шухевича, вул.Глінки, вул.Гоголя, вул.Довбуша, вул.Дорошенка, вул.Заводська, вул.Зелена, вул.Зуляка, вул.І.Франка, вул.Коновальця, вул.Крушельницької, вул.Кудринецька, вул.Лермонтова, вул.Лісова, вул.Л.Українки, вул.Молодіжна, вул.Наливайка, вул.Незалежності, вул.Нова, вул.Озерна, вул.О.Кобилянської, вул.Поповича, вул.Пушкіна, вул.Садова, вул.С.Бандери, вул.Січових Стрільців: 8–57; вул.Хутір Гай, вул.Хутір Левада, вул.Хутір Оленівка, вул.Чернишевського, вул.Чехова, вул.Чорновола, вул.Шевченка, вул.Я.Мудрого, пл.Галицька, пров.Кудринецький, пров.Шевченка</t>
  </si>
  <si>
    <t>вул.І.Франка, 15, смт Мельниця-Подільська, Борщівський р-н, Тернопільська обл., 48751 (школа, актова зала)</t>
  </si>
  <si>
    <t>смт Мельниця-Подільська – вул.Вільховецька, вул.Грушевського, вул.Дністрова, вул.Драгоманова, вул.Кармелюка, вул.Кільцева, вул.Коцюбинського, вул.Миру, вул.Митяшкіна, вул.Некрасова, вул.Пивоварова, вул.Підгірна, вул.Сагайдачного, вул.Січових Стрільців: 1–7; пров.Вільховецький, пров.Дністрової, пров.Коцюбинського, пров.Митяшкіна</t>
  </si>
  <si>
    <t>вул.Незалежності, 29, смт Мельниця-Подільська, Борщівський р-н, Тернопільська обл., 48751 (будинок культури, головна зала)</t>
  </si>
  <si>
    <t>вул.Миру, 30, с.Михайлівка, Борщівський р-н, Тернопільська обл., 48765 (будинок культури, малий зал)</t>
  </si>
  <si>
    <t>с.Михалків</t>
  </si>
  <si>
    <t>вул.Гора, 18, с.Михалків, Борщівський р-н, Тернопільська обл., 48747 (сільський клуб, глядацький зал)</t>
  </si>
  <si>
    <t>с.Монастирок</t>
  </si>
  <si>
    <t>вул.Королівська, 1, с.Монастирок, Борщівський р-н, Тернопільська обл., 48733 (школа, кл.2А)</t>
  </si>
  <si>
    <t>с.Мушкарів</t>
  </si>
  <si>
    <t>вул.Горбівка, 14А, с.Мушкарів, Борщівський р-н, Тернопільська обл., 48733 (школа, кл.2)</t>
  </si>
  <si>
    <t>с.Мушкатівка</t>
  </si>
  <si>
    <t>вул.Січових Стрільців, 1, с.Слобідка-Мушкатівська, Борщівський р-н, Тернопільська обл., 48770 (будинок культури, глядацький зал)</t>
  </si>
  <si>
    <t>с.Нивра</t>
  </si>
  <si>
    <t>вул.Шкільна, 1, с.Нивра, Борщівський р-н, Тернопільська обл., 48740 (дитячий садок, к.3)</t>
  </si>
  <si>
    <t>с.Озеряни</t>
  </si>
  <si>
    <t>вул.Центральна, 90, с.Озеряни, Борщівський р-н, Тернопільська обл., 48711 (школа, фойє)</t>
  </si>
  <si>
    <t>с.Окопи</t>
  </si>
  <si>
    <t>вул.Центральна, 43, с.Окопи, Борщівський р-н, Тернопільська обл., 48767 (школа, спортивний зал)</t>
  </si>
  <si>
    <t>с.Олексинці</t>
  </si>
  <si>
    <t>вул.Прицерковна, 38, с.Олексинці, Борщівський р-н, Тернопільська обл., 48732 (школа, їдальня)</t>
  </si>
  <si>
    <t>с.Панівці</t>
  </si>
  <si>
    <t>вул.Шевченка, 19, с.Панівці, Борщівський р-н, Тернопільська обл., 48753 (будинок культури, малий зал)</t>
  </si>
  <si>
    <t>с.Глибочок – вул.Хутір Пеньки</t>
  </si>
  <si>
    <t>вул.Хутір Пеньки, 33, с.Глибочок, Борщівський р-н, Тернопільська обл., 48731 (сільський клуб, глядацький зал)</t>
  </si>
  <si>
    <t>с.Пилатківці, с.Грабівці</t>
  </si>
  <si>
    <t>вул.Центральна, 88А, с.Пилатківці, Борщівський р-н, Тернопільська обл., 48713 (сільська рада, актова зала)</t>
  </si>
  <si>
    <t>вул.Центральна, 255, с.Пилипче, Борщівський р-н, Тернопільська обл., 48746 (будинок культури, фойє)</t>
  </si>
  <si>
    <t>с.Пищатинці</t>
  </si>
  <si>
    <t>вул.Центральна, 16, с.Пищатинці, Борщівський р-н, Тернопільська обл., 48768 (будинок культури, глядацький зал)</t>
  </si>
  <si>
    <t>с.Підпилип’я</t>
  </si>
  <si>
    <t>вул.Центральна, 1, с.Підпилип’я, Борщівський р-н, Тернопільська обл., 48726 (фельдшерсько-акушерський пункт, каб.2)</t>
  </si>
  <si>
    <t>с.Сапогів</t>
  </si>
  <si>
    <t>вул.Прибережна, 40А, с.Сапогів, Борщівський р-н, Тернопільська обл., 48769 (будинок культури, глядацький зал)</t>
  </si>
  <si>
    <t>смт Скала-Подільська – вул.Б.Хмельницького, вул.Вербова, вул.Данила Галицького, вул.Друга Висока, вул.Заводська, вул.Запотіччя, вул.Зелена, вул.Івасюка, вул.Кармелюка, вул.Королівка, вул.Мазепи, вул.Надзбручна, вул.Незалежності, вул.Островського, вул.Перша Висока, вул.Підгірна, вул.Підгородня, вул.Підзамче, вул.Підлісна, вул.Сагайдачного, вул.Садова, вул.Старицького, вул.Стуса, вул.Толока, вул.Українська, вул.Українська бічна, вул.Федьковича, вул.Чайковського</t>
  </si>
  <si>
    <t>вул.Крушельницької, 33, смт Скала-Подільська, Борщівський р-н, Тернопільська обл., 48720 (будинок культури, глядацький зал)</t>
  </si>
  <si>
    <t>смт Скала-Подільська – вул.Бережанська, вул.Богуна, вул.Грушевського: 1–64, 68, 70, 72, 74, 76, 78, 80, 82, 84, 86, 90, 94–96, 98, 100–108; вул.Івана Франка, вул.Кам’янець-Подільська, вул.Кобилянської, вул.Котляревського, вул.Коцюбинського, вул.Крушельницької, вул.Левицького, вул.Лепкого, вул.Миру, вул.Міцкевича, вул.Паркова, вул.Подільська, вул.Полуботка, вул.Поповича, вул.Січових Стрільців, вул.Центральна, вул.Шевченка, вул.Юрдига, вул.24 серпня, вул.9 Травня</t>
  </si>
  <si>
    <t>вул.Грушевського, 33, смт Скала-Подільська, Борщівський р-н, Тернопільська обл., 48720 (школа №1, фойє)</t>
  </si>
  <si>
    <t>смт Скала-Подільська – вул.Брюзгіна, вул.Грушевського: 67, 69, 71, 73, 75, 77, 79, 81, 83, 85, 87–89, 91–93, 97, 99; вул.Залізнична, вул.Залізнодорожна, вул.Купчинського, вул.Л.Українки, вул.Медова</t>
  </si>
  <si>
    <t>вул.Грушевського, 91, смт Скала-Подільська, Борщівський р-н, Тернопільська обл., 48720 (школа №2, фойє)</t>
  </si>
  <si>
    <t>с.Сков’ятин</t>
  </si>
  <si>
    <t>вул.Центральна, 63, с.Сков’ятин, Борщівський р-н, Тернопільська обл., 48737 (будинок культури, фойє)</t>
  </si>
  <si>
    <t>с.Слобідка-Мушкатівська</t>
  </si>
  <si>
    <t>вул.Січових Стрільців, 45, с.Слобідка-Мушкатівська, Борщівський р-н, Тернопільська обл., 48770 (сільський клуб, фойє)</t>
  </si>
  <si>
    <t>с.Стрілківці</t>
  </si>
  <si>
    <t>вул.Шкільна, 2, с.Стрілківці, Борщівський р-н, Тернопільська обл., 48734 (школа, фойє)</t>
  </si>
  <si>
    <t>с.Трубчин</t>
  </si>
  <si>
    <t>вул.До Ріжків, 24А, с.Трубчин, Борщівський р-н, Тернопільська обл., 48757 (школа, їдальня)</t>
  </si>
  <si>
    <t>с.Тулин</t>
  </si>
  <si>
    <t>вул.Центральна, 599, с.Тулин, Борщівський р-н, Тернопільська обл., 48716 (фельдшерсько-акушерський пункт, каб.2)</t>
  </si>
  <si>
    <t>с.Турильче</t>
  </si>
  <si>
    <t>вул.Центральна, 3, с.Турильче, Борщівський р-н, Тернопільська обл., 48726 (школа, спортивний зал)</t>
  </si>
  <si>
    <t>вул.Центральна, 4А, с.Урожайне, Борщівський р-н, Тернопільська обл., 48755 (сільський клуб, актова зала)</t>
  </si>
  <si>
    <t>вул.Цвинтарівка, 30, с.Устя, Борщівський р-н, Тернопільська обл., 48747 (будинок культури, фойє)</t>
  </si>
  <si>
    <t>с.Худиківці</t>
  </si>
  <si>
    <t>вул.Центральна, 10, с.Худиківці, Борщівський р-н, Тернопільська обл., 48771 (будинок культури, глядацький зал)</t>
  </si>
  <si>
    <t>с.Худіївці</t>
  </si>
  <si>
    <t>вул.Молодіжна, 3, с.Худіївці, Борщівський р-н, Тернопільська обл., 48751 (сільський клуб, глядацький зал)</t>
  </si>
  <si>
    <t>с.Цигани</t>
  </si>
  <si>
    <t>вул.Крегулець, 2, с.Цигани, Борщівський р-н, Тернопільська обл., 48712 (школа, фойє)</t>
  </si>
  <si>
    <t>с.Шершенівка</t>
  </si>
  <si>
    <t>вул.Широка, 20, с.Шершенівка, Борщівський р-н, Тернопільська обл., 48730 (будинок культури, глядацький зал)</t>
  </si>
  <si>
    <t>вул.Шашкевича, 17, с.Шишківці, Борщівський р-н, Тернопільська обл., 48730 (сільський клуб, фойє)</t>
  </si>
  <si>
    <t>с.Шупарка</t>
  </si>
  <si>
    <t>вул.Центральна, 1, с.Шупарка, Борщівський р-н, Тернопільська обл., 48743 (будинок культури, фойє)</t>
  </si>
  <si>
    <t>с.Юр’ямпіль</t>
  </si>
  <si>
    <t>вул.Горішній Кут, 37А, с.Юр’ямпіль, Борщівський р-н, Тернопільська обл., 48733 (школа, спортивний зал)</t>
  </si>
  <si>
    <t>с.Бедриківці</t>
  </si>
  <si>
    <t>вул.Центральна, 71, с.Бедриківці, Заліщицький р-н, Тернопільська обл., 48651 (будинок народної творчості, фойє)</t>
  </si>
  <si>
    <t>с.Блищанка</t>
  </si>
  <si>
    <t>вул.Клубна, 3, с.Блищанка, Заліщицький р-н, Тернопільська обл., 48644 (народний дім, великий зал)</t>
  </si>
  <si>
    <t>с.Ставки</t>
  </si>
  <si>
    <t>вул.Прибережна, 9, с.Ставки, Заліщицький р-н, Тернопільська обл., 48602 (народний дім, великий зал)</t>
  </si>
  <si>
    <t>с.Буряківка</t>
  </si>
  <si>
    <t>вул.Українська, 65А, с.Буряківка, Заліщицький р-н, Тернопільська обл., 48671 (народний дім, великий зал)</t>
  </si>
  <si>
    <t>с.Винятинці</t>
  </si>
  <si>
    <t>вул.Центр, 3А, с.Винятинці, Заліщицький р-н, Тернопільська обл., 48660 (народний дім, великий зал)</t>
  </si>
  <si>
    <t>с.Голігради</t>
  </si>
  <si>
    <t>вул.Шевченка, 59А, с.Голігради, Заліщицький р-н, Тернопільська обл., 48660 (будинок народної творчості, великий зал)</t>
  </si>
  <si>
    <t>с.Ворвулинці</t>
  </si>
  <si>
    <t>вул.І.Франка, 77, с.Ворвулинці, Заліщицький р-н, Тернопільська обл., 48640 (народний дім, великий зал)</t>
  </si>
  <si>
    <t>с.Гиньківці</t>
  </si>
  <si>
    <t>вул.Шевченка, 42, с.Гиньківці, Заліщицький р-н, Тернопільська обл., 48640 (народний дім, актовий зал)</t>
  </si>
  <si>
    <t>с.Головчинці, с.Королівка</t>
  </si>
  <si>
    <t>вул.Головна, 182, с.Головчинці, Заліщицький р-н, Тернопільська обл., 48630 (народний дім, великий зал)</t>
  </si>
  <si>
    <t>вул.Зелена, 3, с.Городок, Заліщицький р-н, Тернопільська обл., 48673 (будинок народної творчості, великий зал)</t>
  </si>
  <si>
    <t>с.Дзвиняч</t>
  </si>
  <si>
    <t>вул.Павліни Сохацької, 1, с.Дзвиняч, Заліщицький р-н, Тернопільська обл., 48650 (народний дім, великий зал)</t>
  </si>
  <si>
    <t>вул.Павліни Сохацької, 3, с.Дзвиняч, Заліщицький р-н, Тернопільська обл., 48650</t>
  </si>
  <si>
    <t>вул.Національного Відродження, 134, с.Добрівляни, Заліщицький р-н, Тернопільська обл., 48674 (народний дім, великий зал)</t>
  </si>
  <si>
    <t>вул.Клубна, 6А, с.Дорогичівка, Заліщицький р-н, Тернопільська обл., 48621 (народний дім, великий зал)</t>
  </si>
  <si>
    <t>вул.Мальовнича, 9, с.Вигода, Заліщицький р-н, Тернопільська обл., 48660 (народний дім, великий зал)</t>
  </si>
  <si>
    <t>с.Дунів</t>
  </si>
  <si>
    <t>вул.Центральна, 3, с.Дунів, Заліщицький р-н, Тернопільська обл., 48661 (будинок народної творчості, фойє)</t>
  </si>
  <si>
    <t>пров.Шевченка, 5, с.Щитівці, Заліщицький р-н, Тернопільська обл., 48686 (народний дім, великий зал)</t>
  </si>
  <si>
    <t>с.Дуплиська</t>
  </si>
  <si>
    <t>вул.Вереснева, 13, с.Дуплиська, Заліщицький р-н, Тернопільська обл., 48643 (народний дім, великий зал)</t>
  </si>
  <si>
    <t>вул.Вереснева, 12, с.Дуплиська, Заліщицький р-н, Тернопільська обл., 48643</t>
  </si>
  <si>
    <t>м.Заліщики – вул.Василя Стуса, вул.Володимира Великого, вул.Лисенка, вул.Миру, вул.Нова, вул.Ольги Кобилянської, вул.Остання, вул.Романа Шухевича, вул.Сагайдачного, вул.Степана Бандери: 1–94Б, 96Б; вул.40 років Перемоги, пров.Лисенка</t>
  </si>
  <si>
    <t>вул.Степана Бандери, 66, м.Заліщики, Заліщицький р-н, Тернопільська обл., 48600 (районний будинок народної творчості, фойє)</t>
  </si>
  <si>
    <t>м.Заліщики – вул.Богдана Лепкого, вул.Богдана Хмельницького, вул.Богуна, вул.Василя Симоненка, вул.Гонти, вул.Драгоманова, вул.Івана Мазепи, вул.Івана Франка, вул.Котляревського, вул.Кропивницького, вул.Крушельницької, вул.Митрополита Шептицького, вул.Осипа Маковея, вул.Павла Чубинського, вул.Поповича, вул.Січових Стрільців, вул.Стефаника, вул.Філатова, вул.Чайковського, пров.Маковея, пров.Стефаника</t>
  </si>
  <si>
    <t>вул.Шкільна, 1, м.Заліщики, Заліщицький р-н, Тернопільська обл., 48600 (спеціалізована школа І-ІІІ ст. №1, ім.О.Маковея, каб.3)</t>
  </si>
  <si>
    <t>м.Заліщики – вул.Гайворонського, вул.Грушевського, вул.Данила Галицького, вул.Залізнична, вул.Зелена, вул.Кардинала Йосипа Сліпого, вул.Коновальця, вул.Лесі Українки, вул.Марії Заньковецької, вул.Марка Вовчка, вул.О.Ольжича, вул.Павла Полуботка, вул.Рибацька, вул.Родини Храпливих, вул.Садова, вул.С.Наливайка, вул.Шашкевича, вул.Шевченка, пров.Грушевського, пров.Лесі Українки</t>
  </si>
  <si>
    <t>вул.О.Ольжича, 3, м.Заліщики, Заліщицький р-н, Тернопільська обл., 48600 (ЗОШ І-ІІІ ст. №2, каб.№1)</t>
  </si>
  <si>
    <t>м.Заліщики – вул.Весняна, вул.В’ячеслава Чорновола, вул.Гагаріна, вул.Гранична, вул.Джерельна, вул.Зеленогайська, вул.Козацька, вул.Кооперативна, вул.Наддністрянська, вул.Незалежності, вул.Подільська, вул.Польова, вул.Степана Бандери: 96–96А, 97–185Б; вул.Устименка, вул.Ущилівська, пров.Кооперативний</t>
  </si>
  <si>
    <t>вул.Степана Бандери, 94, м.Заліщики, Заліщицький р-н, Тернопільська обл., 48600 (Вище професійне училище, спортивний зал)</t>
  </si>
  <si>
    <t>вул.Перемоги, 1А, с.Зелений Гай, Заліщицький р-н, Тернопільська обл., 48675 (народний дім, великий зал)</t>
  </si>
  <si>
    <t>с.Печорна</t>
  </si>
  <si>
    <t>вул.Шевченка, 43А, с.Печорна, Заліщицький р-н, Тернопільська обл., 48675 (школа, спортивний зал)</t>
  </si>
  <si>
    <t>с.Виноградне</t>
  </si>
  <si>
    <t>вул.Українська, 29, с.Виноградне, Заліщицький р-н, Тернопільська обл., 48672 (народний дім, великий зал)</t>
  </si>
  <si>
    <t>с.Зозулинці</t>
  </si>
  <si>
    <t>вул.Шевченка, 129, с.Зозулинці, Заліщицький р-н, Тернопільська обл., 48664 (будинок народної творчості, фойє)</t>
  </si>
  <si>
    <t>с.Іване-Золоте</t>
  </si>
  <si>
    <t>вул.Т.Шевченка, 75, с.Іване-Золоте, Заліщицький р-н, Тернопільська обл., 48676 (будинок народної творчості, великий зал)</t>
  </si>
  <si>
    <t>с.Касперівці</t>
  </si>
  <si>
    <t>вул.Центральна, 1, с.Касперівці, Заліщицький р-н, Тернопільська обл., 48653 (будинок народної творчості, великий зал)</t>
  </si>
  <si>
    <t>с.Лисичники</t>
  </si>
  <si>
    <t>вул.Дворище, 1, с.Лисичники, Заліщицький р-н, Тернопільська обл., 48677 (народний дім, великий зал)</t>
  </si>
  <si>
    <t>с.Колодрібка</t>
  </si>
  <si>
    <t>вул.Жаберівка, 154, с.Колодрібка, Заліщицький р-н, Тернопільська обл., 48662 (будинок народної творчості, великий зал)</t>
  </si>
  <si>
    <t>с.Кошилівці</t>
  </si>
  <si>
    <t>вул.Незалежності, 22, с.Кошилівці, Заліщицький р-н, Тернопільська обл., 48612 (народний дім, зал засідань)</t>
  </si>
  <si>
    <t>вул.Незалежності, 34, с.Кошилівці, Заліщицький р-н, Тернопільська обл., 48612</t>
  </si>
  <si>
    <t>вул.Українська, 46, с.Попівці, Заліщицький р-н, Тернопільська обл., 48681 (будинок народної творчості, великий зал)</t>
  </si>
  <si>
    <t>с.Кулаківці</t>
  </si>
  <si>
    <t>вул.Лісова, 37, с.Кулаківці, Заліщицький р-н, Тернопільська обл., 48661 (народний дім, великий зал)</t>
  </si>
  <si>
    <t>с.Лисівці</t>
  </si>
  <si>
    <t>вул.Вогруд, 8, с.Лисівці, Заліщицький р-н, Тернопільська обл., 48631 (будинок народної творчості, великий зал)</t>
  </si>
  <si>
    <t>с.Литячі</t>
  </si>
  <si>
    <t>вул.Собкова, 12, с.Литячі, Заліщицький р-н, Тернопільська обл., 48678 (будинок народної творчості, великий зал)</t>
  </si>
  <si>
    <t>с.Мишків</t>
  </si>
  <si>
    <t>вул.Михайлюка, 31, с.Мишків, Заліщицький р-н, Тернопільська обл., 48679 (будинок народної творчості, великий зал)</t>
  </si>
  <si>
    <t>с.Нагоряни</t>
  </si>
  <si>
    <t>вул.Шевченка, 31, с.Нагоряни, Заліщицький р-н, Тернопільська обл., 48680 (народний дім, великий зал)</t>
  </si>
  <si>
    <t>с.Нирків</t>
  </si>
  <si>
    <t>вул.П.Мирного, 1, с.Нирків, Заліщицький р-н, Тернопільська обл., 48633 (будинок народної творчості, великий зал)</t>
  </si>
  <si>
    <t>с.Новосілка</t>
  </si>
  <si>
    <t>вул.Центральна, 39, с.Новосілка, Заліщицький р-н, Тернопільська обл., 48654 (будинок народної творчості, великий зал)</t>
  </si>
  <si>
    <t>вул.Центральна, 36, с.Новосілка, Заліщицький р-н, Тернопільська обл., 48654</t>
  </si>
  <si>
    <t>с.Ангелівка</t>
  </si>
  <si>
    <t>вул.Галицька, 37Б, с.Ангелівка, Заліщицький р-н, Тернопільська обл., 48630 (народний дім, великий зал)</t>
  </si>
  <si>
    <t>вул.Галицька, 37, с.Ангелівка, Заліщицький р-н, Тернопільська обл., 48630</t>
  </si>
  <si>
    <t>с.Поділля</t>
  </si>
  <si>
    <t>вул.Зелена, 137А, с.Поділля, Заліщицький р-н, Тернопільська обл., 48613 (будинок народної творчості, зал засідань)</t>
  </si>
  <si>
    <t>вул.Галицька, 84, с.Поділля, Заліщицький р-н, Тернопільська обл., 48613</t>
  </si>
  <si>
    <t>вул.Ст.Бандери, 38, с.Садки, Заліщицький р-н, Тернопільська обл., 48622 (народний дім, великий зал)</t>
  </si>
  <si>
    <t>вул.Шкільна, 2, с.Садки, Заліщицький р-н, Тернопільська обл., 48622</t>
  </si>
  <si>
    <t>с.Синьків</t>
  </si>
  <si>
    <t>вул.Центральна, 6, с.Синьків, Заліщицький р-н, Тернопільська обл., 48663 (сільська рада, зал засідань)</t>
  </si>
  <si>
    <t>вул.Шевченка, 20А, с.Слобідка, Заліщицький р-н, Тернопільська обл., 48611 (народний дім, великий зал)</t>
  </si>
  <si>
    <t>с.Рожанівка</t>
  </si>
  <si>
    <t>вул.Кооперативна, 2, с.Рожанівка, Заліщицький р-н, Тернопільська обл., 48630 (фельшерсько акушерський пункт, фойє)</t>
  </si>
  <si>
    <t>с.Солоне</t>
  </si>
  <si>
    <t>вул.Зелена, 2, с.Солоне, Заліщицький р-н, Тернопільська обл., 48682 (будинок народної творчості, великий зал)</t>
  </si>
  <si>
    <t>смт Товсте – вул.Вишнева, вул.Галицька, вул.Грушевського, вул.Дружби: 1–8; вул.Коновальця, вул.Л.Українки, вул.Молодіжна, вул.Нагорянка, вул.Південна, вул.Польова, вул.Робітнича, вул.Січових Стрільців, вул.Українська: 108–177; вул.Чумацька, вул.Шкільна, пров.Вишневий, пров.Л.Українки</t>
  </si>
  <si>
    <t>вул.Шкільна, 2, смт Товсте, Заліщицький р-н, Тернопільська обл., 48630 (ЗОШ І-ІІІ ст., кімната школяра)</t>
  </si>
  <si>
    <t>смт Товсте – вул.Антонівська, вул.Боднарівка, вул.Б.Хмельницького, вул.Гайдамацька, вул.Дружби: 9–38; вул.Зелена, вул.І.Франка, вул.Козацька, вул.Колійова, вул.Миру, вул.Наливайка, вул.Незалежності, вул.Нова, вул.Садова, вул.Сонячна, вул.Українська: 1–107; вул.Церковна, вул.Шевченка, вул.Яблунева, пров.Шевченка</t>
  </si>
  <si>
    <t>вул.Українська, 75, смт Товсте, Заліщицький р-н, Тернопільська обл., 48630 (будинок народної творчості, зал №1)</t>
  </si>
  <si>
    <t>вул.Миру, 1, с.Глушка, Заліщицький р-н, Тернопільська обл., 48642 (народний дім, актовий зал)</t>
  </si>
  <si>
    <t>с.Торське, с.Якубівка</t>
  </si>
  <si>
    <t>вул.Центральна, 29, с.Торське, Заліщицький р-н, Тернопільська обл., 48642 (будинок народної творчості, великий зал)</t>
  </si>
  <si>
    <t>с.Бересток</t>
  </si>
  <si>
    <t>вул.Українська, 14, с.Бересток, Заліщицький р-н, Тернопільська обл., 48640 (народний дім, великий зал)</t>
  </si>
  <si>
    <t>с.Угриньківці</t>
  </si>
  <si>
    <t>вул.Л.Українки, 26, с.Угриньківці, Заліщицький р-н, Тернопільська обл., 48643 (народний дім, великий зал)</t>
  </si>
  <si>
    <t>с.Хартонівці</t>
  </si>
  <si>
    <t>вул.Глинище, 10, с.Хартонівці, Заліщицький р-н, Тернопільська обл., 48643 (народний дім, зал засідань)</t>
  </si>
  <si>
    <t>с.Устечко</t>
  </si>
  <si>
    <t>вул.Галицька, 9, с.Устечко, Заліщицький р-н, Тернопільська обл., 48634 (будинок народної творчості, великий зал)</t>
  </si>
  <si>
    <t>вул.Галицька, 34, с.Устечко, Заліщицький р-н, Тернопільська обл., 48634</t>
  </si>
  <si>
    <t>с.Свершківці</t>
  </si>
  <si>
    <t>вул.Центральна, 30, с.Свершківці, Заліщицький р-н, Тернопільська обл., 48678 (народний дім, великий зал)</t>
  </si>
  <si>
    <t>вул.Центральна, 71, с.Хмелева, Заліщицький р-н, Тернопільська обл., 48683 (народний дім, великий зал)</t>
  </si>
  <si>
    <t>с.Шипівці</t>
  </si>
  <si>
    <t>вул.Т.Шевченка, 33, с.Шипівці, Заліщицький р-н, Тернопільська обл., 48684 (будинок народної творчості, великий зал)</t>
  </si>
  <si>
    <t>с.Шутроминці</t>
  </si>
  <si>
    <t>вул.Івана Франка, 2, с.Шутроминці, Заліщицький р-н, Тернопільська обл., 48685 (будинок народної творчості, великий зал)</t>
  </si>
  <si>
    <t>с.Антонів</t>
  </si>
  <si>
    <t>вул.Шевченка, 557А, с.Антонів, Чортківський р-н, Тернопільська обл., 48544 (сільський клуб, глядацький зал)</t>
  </si>
  <si>
    <t>с.Базар</t>
  </si>
  <si>
    <t>вул.Шкільна, 10, с.Базар, Чортківський р-н, Тернопільська обл., 48533 (школа, спортивний зал)</t>
  </si>
  <si>
    <t>вул.Шкільна, 14, с.Базар, Чортківський р-н, Тернопільська обл., 48533</t>
  </si>
  <si>
    <t>с.Бичківці</t>
  </si>
  <si>
    <t>вул.Мурованка, 20, с.Бичківці, Чортківський р-н, Тернопільська обл., 48512 (будинок культури, фойє)</t>
  </si>
  <si>
    <t>с.Біла – вул.Байдужова, вул.Бенедова, вул.Бридня, вул.Бучацька, вул.Верхня Золотарка, вул.Дачна, вул.Залужжя, вул.Золотарка, вул.Кадуб, вул.Кальмуки, вул.Камінна, вул.Квадри, вул.Купчинського, вул.Лепкого, вул.Медова, вул.Нова Штокалівка, вул.Підгора, вул.Сагайдачного, вул.Стуса, вул.Хабатівка, вул.Чарнецького, вул.Шашкевича, вул.Шкільна, вул.Штокалівка, вул.1 Вулиця</t>
  </si>
  <si>
    <t>вул.Шкільна, 22, с.Біла, Чортківський р-н, Тернопільська обл., 48514 (школа, спортивний зал)</t>
  </si>
  <si>
    <t>с.Біла – вул.Буракова, вул.Бурта, вул.Ваврінова, вул.Гевки, вул.Головкова, вул.Долина, вул.Зелена, вул.Карпина, вул.Кут, вул.Лісок, вул.Нагоринка, вул.Пліщука, вул.Середина, вул.Теребіж, вул.Худибина</t>
  </si>
  <si>
    <t>вул.Штокалівка, 146, с.Біла, Чортківський р-н, Тернопільська обл., 48514 (будинок культури, фойє)</t>
  </si>
  <si>
    <t>с.Білобожниця</t>
  </si>
  <si>
    <t>вул.Л.Українки, 3, с.Білобожниця, Чортківський р-н, Тернопільська обл., 48530 (будинок культури, фойє)</t>
  </si>
  <si>
    <t>с.Білий Потік</t>
  </si>
  <si>
    <t>вул.Надрічна, 2, с.Білий Потік, Чортківський р-н, Тернопільська обл., 48530 (Білопотіцька ЗОШ І-ІІ ст., спортивний зал)</t>
  </si>
  <si>
    <t>с.Босири</t>
  </si>
  <si>
    <t>вул.Центральна, 14, с.Босири, Чортківський р-н, Тернопільська обл., 48526 (сільська рада, зал засідань)</t>
  </si>
  <si>
    <t>с.Васильків</t>
  </si>
  <si>
    <t>вул.Центральна, 59, с.Кривеньке, Чортківський р-н, Тернопільська обл., 48522 (Кривеньківська ЗОШ І-ІІ ст.)</t>
  </si>
  <si>
    <t>вул.Центральна, 57, с.Кривеньке, Чортківський р-н, Тернопільська обл., 48522</t>
  </si>
  <si>
    <t>вул.Центральна, 47, с.Великі Чорнокінці, Чортківський р-н, Тернопільська обл., 48524 (будинок культури, глядацький зал)</t>
  </si>
  <si>
    <t>с.Горішня Вигнанка</t>
  </si>
  <si>
    <t>вул.Шкільна, 1, с.Горішня Вигнанка, Чортківський р-н, Тернопільська обл., 48515 (школа, спортивний зал)</t>
  </si>
  <si>
    <t>с.Давидківці</t>
  </si>
  <si>
    <t>вул.Костенко, 2, с.Давидківці, Чортківський р-н, Тернопільська обл., 48553 (сільська рада, зал засідань)</t>
  </si>
  <si>
    <t>с.Джурин</t>
  </si>
  <si>
    <t>вул.Л.Українки, 15, с.Джурин, Чортківський р-н, Тернопільська обл., 48531 (школа, фойє)</t>
  </si>
  <si>
    <t>с.Джуринська Слобідка</t>
  </si>
  <si>
    <t>вул.Шкільна, 1А, с.Джуринська Слобідка, Чортківський р-н, Тернопільська обл., 48571 (сільський клуб, глядацький зал)</t>
  </si>
  <si>
    <t>вул.Шевченка, 38А, с.Долина, Чортківський р-н, Тернопільська обл., 48572 (сільський клуб, глядацький зал)</t>
  </si>
  <si>
    <t>с.Заболотівка</t>
  </si>
  <si>
    <t>вул.Шкільна, 2, с.Заболотівка, Чортківський р-н, Тернопільська обл., 48573 (сільський клуб, глядацький зал)</t>
  </si>
  <si>
    <t>вул.Незалежності, 80, с.Заболотівка, Чортківський р-н, Тернопільська обл., 48573</t>
  </si>
  <si>
    <t>смт Заводське – вул.Галицька</t>
  </si>
  <si>
    <t>вул.Галицька, 3, смт Заводське, Чортківський р-н, Тернопільська обл., 48523 (дитячий садок №10, фойє)</t>
  </si>
  <si>
    <t>смт Заводське – вул.Гайова, вул.Липники, вул.Лісова, вул.Паркова, вул.Підлісна, вул.Садова, вул.Січових Стрільців, вул.Сонячна, вул.Спортивна, вул.Франка, вул.Чарнецького, вул.Шевченка, вул.Ясна Поляна</t>
  </si>
  <si>
    <t>вул.Галицька, 5, смт Заводське, Чортківський р-н, Тернопільська обл., 48523 (школа №4, фойє)</t>
  </si>
  <si>
    <t>вул.Головна, 1, с.Залісся, Чортківський р-н, Тернопільська обл., 48561 (сільська рада, зал засідань)</t>
  </si>
  <si>
    <t>с.Звиняч</t>
  </si>
  <si>
    <t>вул.Центральна, 26, с.Звиняч, Чортківський р-н, Тернопільська обл., 48510 (Звиняцька ЗОШ І-ІІ ст., спортивний зал)</t>
  </si>
  <si>
    <t>с.Зелена</t>
  </si>
  <si>
    <t>вул.Центральна, 63, с.Зелена, Чортківський р-н, Тернопільська обл., 48526 (сільський клуб, глядацький зал)</t>
  </si>
  <si>
    <t>с.Калинівщина</t>
  </si>
  <si>
    <t>вул.Центральна, 21, с.Калинівщина, Чортківський р-н, Тернопільська обл., 48530 (сільський клуб, глядацький зал)</t>
  </si>
  <si>
    <t>с.Капустинці</t>
  </si>
  <si>
    <t>вул.Центральна, 20, с.Капустинці, Чортківський р-н, Тернопільська обл., 48564 (сільська рада, зал засідань)</t>
  </si>
  <si>
    <t>с.Колиндяни</t>
  </si>
  <si>
    <t>вул.Грушевського, 93, с.Колиндяни, Чортківський р-н, Тернопільська обл., 48552 (сільська рада, зал засідань)</t>
  </si>
  <si>
    <t>с.Косів</t>
  </si>
  <si>
    <t>вул.Франка, 1, с.Косів, Чортківський р-н, Тернопільська обл., 48511 (будинок культури, фойє)</t>
  </si>
  <si>
    <t>с.Коцюбинчики</t>
  </si>
  <si>
    <t>вул.Центральна, 12, с.Коцюбинчики, Чортківський р-н, Тернопільська обл., 48526 (школа, спортивний зал)</t>
  </si>
  <si>
    <t>с.Кривеньке</t>
  </si>
  <si>
    <t>вул.Центральна, 59, с.Кривеньке, Чортківський р-н, Тернопільська обл., 48522 (школа, спортивний зал)</t>
  </si>
  <si>
    <t>с.Криволука</t>
  </si>
  <si>
    <t>вул.Центральна, 316, с.Криволука, Чортківський р-н, Тернопільська обл., 48574 (сільський клуб, глядацький зал)</t>
  </si>
  <si>
    <t>с.Малі Чорнокінці</t>
  </si>
  <si>
    <t>вул.Борисівка, 8А, с.Малі Чорнокінці, Чортківський р-н, Тернопільська обл., 48525 (школа, каб.1)</t>
  </si>
  <si>
    <t>с.Милівці</t>
  </si>
  <si>
    <t>вул.Франка, 2, с.Милівці, Чортківський р-н, Тернопільська обл., 48563 (школа, спортивний зал)</t>
  </si>
  <si>
    <t>вул.Франка, 8, с.Милівці, Чортківський р-н, Тернопільська обл., 48563</t>
  </si>
  <si>
    <t>с.Мухавка</t>
  </si>
  <si>
    <t>вул.Грушевського, 6А, с.Мухавка, Чортківський р-н, Тернопільська обл., 48575 (будинок культури, фойє)</t>
  </si>
  <si>
    <t>с-ще Нагірянка</t>
  </si>
  <si>
    <t>вул.Шкільна, 37, с-ще Нагірянка, Чортківський р-н, Тернопільська обл., 48543 (Спортивний зал Нагірянської ЗОШ І-ІІІ ст.)</t>
  </si>
  <si>
    <t>вул.Кобилянської, 5, с-ще Нагірянка, Чортківський р-н, Тернопільська обл., 48543</t>
  </si>
  <si>
    <t>с.Палашівка</t>
  </si>
  <si>
    <t>вул.Центральна, 357, с.Палашівка, Чортківський р-н, Тернопільська обл., 48532 (сільська рада, зал засідань)</t>
  </si>
  <si>
    <t>с.Пастуше</t>
  </si>
  <si>
    <t>вул.Л.Українки, 4, с.Пастуше, Чортківський р-н, Тернопільська обл., 48523 (сільський клуб, глядацький зал)</t>
  </si>
  <si>
    <t>с.Переходи</t>
  </si>
  <si>
    <t>вул.Чорний ліс, 51, с.Переходи, Чортківський р-н, Тернопільська обл., 48515 (сільський клуб, глядацький зал)</t>
  </si>
  <si>
    <t>с.Полівці</t>
  </si>
  <si>
    <t>вул.Шкільна, 2А, с.Полівці, Чортківський р-н, Тернопільська обл., 48576 (будинок культури, фойє)</t>
  </si>
  <si>
    <t>с.Пробіжна – вул.Гриньківці, вул.Заводська, вул.Заставецька, вул.Л.Українки, вул.Надрічна, вул.Франка, вул.Центральна: 25–76; вул.Церковна, вул.Шкільна</t>
  </si>
  <si>
    <t>вул.Церковна, 4, с.Пробіжна, Чортківський р-н, Тернопільська обл., 48520 (дільнична лікарня, фойє)</t>
  </si>
  <si>
    <t>с.Пробіжна – вул.Базарна, вул.Героїв Небесної Сотні, вул.Колиндянська, вул.Митрополита Андрея Шептицького, вул.Степана Бандери, вул.Хмельницького, вул.Центральна: 2–23; вул.Шевченка, вул.1 Вулиця</t>
  </si>
  <si>
    <t>вул.Центральна, 12, с.Пробіжна, Чортківський р-н, Тернопільська обл., 48520 (будинок культури, глядацький зал)</t>
  </si>
  <si>
    <t>с.Ридодуби</t>
  </si>
  <si>
    <t>вул.Шевченка, 21, с.Ридодуби, Чортківський р-н, Тернопільська обл., 48577 (будинок культури, фойє)</t>
  </si>
  <si>
    <t>с.Ромашівка</t>
  </si>
  <si>
    <t>вул.Шевченка, 13, с.Ромашівка, Чортківський р-н, Тернопільська обл., 48578 (сільський клуб, глядацький зал)</t>
  </si>
  <si>
    <t>с.Росохач</t>
  </si>
  <si>
    <t>вул.Незалежності, 4Б, с.Росохач, Чортківський р-н, Тернопільська обл., 48560 (будинок культури, глядацький зал)</t>
  </si>
  <si>
    <t>с.Свидова</t>
  </si>
  <si>
    <t>вул.Грушевського, 5, с.Свидова, Чортківський р-н, Тернопільська обл., 48544 (будинок культури, глядацький зал)</t>
  </si>
  <si>
    <t>с.Семаківці</t>
  </si>
  <si>
    <t>вул.Центральна, 29, с.Семаківці, Чортківський р-н, Тернопільська обл., 48530 (сільський клуб, глядацький зал)</t>
  </si>
  <si>
    <t>с.Скомороше</t>
  </si>
  <si>
    <t>вул.Центральна, 29, с.Скомороше, Чортківський р-н, Тернопільська обл., 48569 (сільський клуб, глядацький зал)</t>
  </si>
  <si>
    <t>с.Скородинці</t>
  </si>
  <si>
    <t>вул.Середня, 46, с.Скородинці, Чортківський р-н, Тернопільська обл., 48513 (сільський клуб, глядацький зал)</t>
  </si>
  <si>
    <t>вул.Центральна, 141, с.Сокиринці, Чортківський р-н, Тернопільська обл., 48526 (сільський клуб, глядацький зал)</t>
  </si>
  <si>
    <t>с.Сосулівка</t>
  </si>
  <si>
    <t>вул.Сагайдачного, 50, с.Сосулівка, Чортківський р-н, Тернопільська обл., 48579 (сільський клуб, глядацький зал)</t>
  </si>
  <si>
    <t>с.Стара Ягільниця</t>
  </si>
  <si>
    <t>вул.Молодіжна, 22, с.Стара Ягільниця, Чортківський р-н, Тернопільська обл., 48540 (будинок культури, актовий зал)</t>
  </si>
  <si>
    <t>с.Тарнавка</t>
  </si>
  <si>
    <t>вул.Л.Українки, 13А, с.Тарнавка, Чортківський р-н, Тернопільська обл., 48553 (дитячий садок, актова зала)</t>
  </si>
  <si>
    <t>с.Товстеньке</t>
  </si>
  <si>
    <t>вул.Центральна, 56, с.Товстеньке, Чортківський р-н, Тернопільська обл., 48521 (будинок культури, глядацький зал)</t>
  </si>
  <si>
    <t>с.Угринь</t>
  </si>
  <si>
    <t>вул.Шевченка, 128, с.Угринь, Чортківський р-н, Тернопільська обл., 48550 (будинок культури, глядацький зал)</t>
  </si>
  <si>
    <t>с.Улашківці</t>
  </si>
  <si>
    <t>вул.Шевченка, 55, с.Улашківці, Чортківський р-н, Тернопільська обл., 48562 (школа, спортивний зал)</t>
  </si>
  <si>
    <t>с.Черкавщина</t>
  </si>
  <si>
    <t>вул.Надрічна, 42А, с.Черкавщина, Чортківський р-н, Тернопільська обл., 48540 (фельдшерсько-акушерський пункт, кабінет завідуючого)</t>
  </si>
  <si>
    <t>вул.Надрічна, 42, с.Черкавщина, Чортківський р-н, Тернопільська обл., 48540</t>
  </si>
  <si>
    <t>с.Чорнокінецька Воля</t>
  </si>
  <si>
    <t>вул.Центральна, 1, с.Чорнокінецька Воля, Чортківський р-н, Тернопільська обл., 48554 (будинок культури, глядацький зал)</t>
  </si>
  <si>
    <t>м.Чортків – вул.Богдана-Ігоря Антонича, вул.Братів Лепких, вул.Бучацька, вул.Бучацька бічна, вул.Василя Стуса, вул.Гірська, вул.Заводська, вул.Золотарка, вул.Івана Богуна, вул.Івана Огієнка, вул.Князя Володимира Великого: 1–1Г, 7, 9–13, 15, 17, 19, 21, 23, 25–52; вул.Максима Кривоноса, вул.Максима Рильського, вул.Маркіяна Шашкевича, вул.Об’їзна, вул.Олега Ольжича, вул.Олександра Удовиченка, вул.Олекси Довбуша, вул.Павла Тичини, вул.Петра Чайковського, вул.Петра Чубинського, вул.Петра Шеремети, вул.Романа Купчинського, вул.Романа Шухевича, вул.Степана Мельничука, вул.Степана Чарнецького, вул.Ягільницька, вул.16 липня</t>
  </si>
  <si>
    <t>вул.Заводська, 2, м.Чортків, Тернопільська обл., 48505 (райавтодор, зал засідань)</t>
  </si>
  <si>
    <t>м.Чортків – вул.Князя Володимира Великого: 14–14Г, 16, 18, 20–20А, 22–22А, 24; вул.Осипа Маковея</t>
  </si>
  <si>
    <t>вул.Князя Володимира Великого, 26, м.Чортків, Тернопільська обл., 48505 (дитячий садок №7, актова зала)</t>
  </si>
  <si>
    <t>вул.Князя Володимира Великого, 4Б, м.Чортків, Тернопільська обл., 48505 (школа №5, фойє)</t>
  </si>
  <si>
    <t>м.Чортків – вул.Дмитра Пігута, вул.Йосифа Сліпого, вул.Монастирська: 1, 2–29; вул.Монастирська бічна, вул.Остапа Маньовського, вул.Петра Синенького, вул.Степана Бандери: 23–25, 27, 29–29А, 31, 33, 39–51В, 60–63, 65–83В, 89–91;</t>
  </si>
  <si>
    <t>вул.Степана Бандери, 73, м.Чортків, Тернопільська обл., 48500 (музична школа, актова зала)</t>
  </si>
  <si>
    <t>м.Чортків – вул.Богдана Лепкого, вул.Євгена Коновальця, вул.Лесі Українки: 2–3Б, 4–16; вул.Степана Бандери: 54–54В;</t>
  </si>
  <si>
    <t>вул.Лесі Українки, 11, м.Чортків, Тернопільська обл., 48500 (гімназія "Рідна школа", спортивний зал)</t>
  </si>
  <si>
    <t>вул.Лесі Українки, 5, м.Чортків, Тернопільська обл., 48500</t>
  </si>
  <si>
    <t>м.Чортків – вул.Андрія Мельника, вул.Антона Горбачевського, вул.Глибока, вул.Зелена, вул.Івана Франка, вул.Коротка, вул.Людвіга Носса, вул.Михайла Коцюбинського, вул.Михайла Росляка, вул.Надбережна, вул.Панаса Карабіневича, вул.Сонячна, вул.Степана Бандери: 1–19Б, 26, 28–28А, 30, 32, 34; вул.Церковна</t>
  </si>
  <si>
    <t>вул.Івана Франка, 1, м.Чортків, Тернопільська обл., 48500 (народний дім, фойє)</t>
  </si>
  <si>
    <t>м.Чортків – вул.Аптечна, вул.Євгена Петрушевича, вул.Івана Хичія, вул.Миколи Гоголя, вул.Млинарська, вул.Олеся Гончара, вул.Ринок, вул.Сім’ї Юрчинських, вул.Тараса Шевченка: 1–20, 30, 32А–36, 40; вул.Шкільна</t>
  </si>
  <si>
    <t>вул.Миколи Гоголя, 7, м.Чортків, Тернопільська обл., 48500 (медичний коледж, фойє)</t>
  </si>
  <si>
    <t>м.Чортків – вул.Вербова, вул.Володимира Пітушевського, вул.Галицька, вул.Глуха, вул.Незалежності: 2–56, 58, 60, 62–62А, 64, 66, 68А–68М; вул.Подільська</t>
  </si>
  <si>
    <t>вул.Тараса Шевченка, 42, м.Чортків, Тернопільська обл., 48500 (лісгосп, зал засідань)</t>
  </si>
  <si>
    <t>м.Чортків – вул.Монастирська: 1К–1П; вул.Незалежності: 57, 59, 61, 63–63Б, 65, 67, 69–135А; вул.Степана Бандери: 64–64Б, 85–85В;</t>
  </si>
  <si>
    <t>вул.Євгена Коновальця, 13, м.Чортків, Тернопільська обл., 48500 (школа-інтернат, актова зала)</t>
  </si>
  <si>
    <t>м.Чортків – вул.Андрея Шептицького, вул.Богдана Хмельницького, вул.Водна, вул.Івана Котляревського, вул.Івана Мазепи, вул.Івана Пулюя, вул.Михайла Грушевського, вул.Михайла Драгоманова, вул.Молодіжна, вул.Паркова, вул.Петра Дорошенка, вул.Підлісна, вул.Северина Наливайка, вул.Тараса Шевченка: 27–29, 31, 37–39, 42А–84; пров.Водний</t>
  </si>
  <si>
    <t>вул.Подільська, 41, м.Чортків, Тернопільська обл., 48500 (Чортківський гуманітарно-педагогічний коледж ім.О.Барвінського, актова зала)</t>
  </si>
  <si>
    <t>м.Чортків – вул.Бистрого, вул.Гранична, вул.Гранична бічна, вул.Гранична Нова, вул.Івана Виговського, вул.Миколи Лисенка, вул.Польова, вул.Садова, вул.Соломії Крушельницької, вул.Червоний Берег, пров.Граничний</t>
  </si>
  <si>
    <t>вул.Гранична бічна, 39Б, м.Чортків, Тернопільська обл., 48500 (ПАТ "Чортківгаз", актова зала)</t>
  </si>
  <si>
    <t>м.Чортків – вул.Бердо, вул.Верхня Сонячна, вул.Весняна, вул.Вишнева, вул.Володимира Івасюка, вул.Гайова, вул.Григорія Сковороди, вул.Дачна, вул.Джерельна, вул.Дмитра Вітовського, вул.Дмитра Вітовського бічна, вул.Копичинецька, вул.Копичинецька бічна, вул.Лісова, вул.Нова, вул.Ольги Кобилянської, вул.Рудькова, вул.Устима Кармелюка, вул.Юрія Гагаріна, вул.Юрія Гагаріна бічна, пров.Копичинецький</t>
  </si>
  <si>
    <t>вул.Тараса Шевченка, 25, м.Чортків, Тернопільська обл., 48500 (школа №7, спортивний зал)</t>
  </si>
  <si>
    <t>м.Чортків – вул.Василя Стефаника, вул.Дмитра Байди-Вишневецького, вул.Івана Сірка, вул.Миколи Леонтовича, вул.Миколи Сингаївського, вул.Миколи Тарнавського, вул.Назарія Яремчука, вул.Олександра Довженка, вул.Павла Полуботка, вул.Петра Сагайдачного, вул.Пилипа Орлика, вул.Сергія Корольова, вул.Степана Тудора, вул.Теребовлянська</t>
  </si>
  <si>
    <t>вул.Пилипа Орлика, 20, м.Чортків, Тернопільська обл., 48500 (міський клуб "Синяково", глядацький зал)</t>
  </si>
  <si>
    <t>м.Чортків – вул.Вигнанська, вул.Залізнична: 1–51, 53, 55, 57–57А, 59–59А; вул.Замкова, вул.Леопольда Левицького, вул.Мистецька, вул.Надрічна, вул.Олени Теліги, вул.Проїзна, вул.Стрімка, вул.Фредеріка Шопена, вул.Фредеріка Шопена бічна, вул.Чортківська, вул.Ясна, пров.Фредеріка Шопена</t>
  </si>
  <si>
    <t>вул.Людвіга Носса, 2, м.Чортків, Тернопільська обл., 48500 (Чортківська районна комунальна дитячо-юнацька спортивна школа)</t>
  </si>
  <si>
    <t>м.Чортків – вул.Білецька, вул.Броварова, вул.Вільшана, вул.Вокзальна, вул.Залізнична: 52, 54, 56, 58–58А, 60–123; вул.Катерини Рубчакової, вул.Київська, вул.Підгірна, вул.Середня, вул.Січових Стрільців</t>
  </si>
  <si>
    <t>вул.Катерини Рубчакової, 22А, м.Чортків, Тернопільська обл., 48500 (дитячий садок №1, актова зала)</t>
  </si>
  <si>
    <t>с.Швайківці</t>
  </si>
  <si>
    <t>вул.Центральна, 14, с.Швайківці, Чортківський р-н, Тернопільська обл., 48516 (сільська рада, зал засідань)</t>
  </si>
  <si>
    <t>с.Шманьківці</t>
  </si>
  <si>
    <t>вул.Чарнецького, 28, с.Шманьківці, Чортківський р-н, Тернопільська обл., 48580 (будинок культури, глядацький зал)</t>
  </si>
  <si>
    <t>с.Шманьківчики</t>
  </si>
  <si>
    <t>вул.Шевченка, 2, с.Шманьківчики, Чортківський р-н, Тернопільська обл., 48551 (Колиндянське лісництво, актова зала)</t>
  </si>
  <si>
    <t>с.Шульганівка</t>
  </si>
  <si>
    <t>вул.Шевченка, 106, с.Шульганівка, Чортківський р-н, Тернопільська обл., 48541 (будинок культури, глядацький зал)</t>
  </si>
  <si>
    <t>с.Ягільниця</t>
  </si>
  <si>
    <t>вул.Заготівельна, 29, с.Ягільниця, Чортківський р-н, Тернопільська обл., 48542 (будинок культури, глядацький зал)</t>
  </si>
  <si>
    <t>вул.Чортківська, 55, с.Ягільниця, Чортківський р-н, Тернопільська обл., 48542</t>
  </si>
  <si>
    <t>м.Чортків – вул.Дениса Січинського: 6–6А; вул.Князя Володимира Великого: 2–4А;</t>
  </si>
  <si>
    <t>вул.Князя Володимира Великого, 2Д, м.Чортків, Тернопільська обл., 48505 (дитячий садок №9, актова зала)</t>
  </si>
  <si>
    <t>с.Мазурівка</t>
  </si>
  <si>
    <t>вул.Центральна, 21, с.Мазурівка, Чортківський р-н, Тернопільська обл., 48530 (приміщення клубу, глядацька зала)</t>
  </si>
  <si>
    <t>Комунальне некомерційне підприємство "Чортківська центральна комунальна районна лікарня" Чортківської районної ради</t>
  </si>
  <si>
    <t>вул.Дмитра Пігута, 3Б, м.Чортків, Тернопільська обл., 48500</t>
  </si>
  <si>
    <t>с.Вибранівка</t>
  </si>
  <si>
    <t>вул.Шкільна, 119, с.Вибранівка, Жидачівський р-н, Львівська обл., 81710 (Народний дім, актовий зал)</t>
  </si>
  <si>
    <t>с.Березина, с.Бринці-Загірні</t>
  </si>
  <si>
    <t>вул.Зелена, 26, с.Бринці-Загірні, Жидачівський р-н, Львівська обл., 81710 (Народний дім, актовий зал)</t>
  </si>
  <si>
    <t>с.Бринці-Церковні</t>
  </si>
  <si>
    <t>вул.Зарічна, 22, с.Бринці-Церковні, Жидачівський р-н, Львівська обл., 81710 (Адмінбудинок сільської ради, зал засідань)</t>
  </si>
  <si>
    <t>с.Борусів</t>
  </si>
  <si>
    <t>вул.Шевченка, 9, с.Борусів, Жидачівський р-н, Львівська обл., 81710 (фельдшерсько-акушерський пункт, кімната для прийому хворих)</t>
  </si>
  <si>
    <t>с.Чижичі</t>
  </si>
  <si>
    <t>вул.І.Франка, 21, с.Чижичі, Жидачівський р-н, Львівська обл., 81710 (Народний дім, актовий зал)</t>
  </si>
  <si>
    <t>с.Ходорківці</t>
  </si>
  <si>
    <t>вул.Л.Українки, 9, с.Ходорківці, Жидачівський р-н, Львівська обл., 81713 (Народний дім "Просвіта", актовий зал)</t>
  </si>
  <si>
    <t>вул.Миру, 36, с.Соколівка, Жидачівський р-н, Львівська обл., 81713 (школа, кабінет фізики)</t>
  </si>
  <si>
    <t>с.Кологори</t>
  </si>
  <si>
    <t>вул.Січових Стрільців, 8, с.Кологори, Жидачівський р-н, Львівська обл., 81713 (Народний дім "Просвіта", актовий зал)</t>
  </si>
  <si>
    <t>с.П’ятничани</t>
  </si>
  <si>
    <t>вул.Першотравнева, 3, с.П’ятничани, Жидачівський р-н, Львівська обл., 81713 (Народний дім "Просвіта", актовий зал)</t>
  </si>
  <si>
    <t>с.Сенів</t>
  </si>
  <si>
    <t>вул.Воз’єднання, 7, с.Сенів, Жидачівський р-н, Львівська обл., 81713 (житловий будинок, к.1)</t>
  </si>
  <si>
    <t>вул.1 Травня, 33, с.Квітневе, Жидачівський р-н, Львівська обл., 81714 (Народний дім, актовий зал)</t>
  </si>
  <si>
    <t>с.Трибоківці</t>
  </si>
  <si>
    <t>вул.Джерельна, 35А, с.Трибоківці, Жидачівський р-н, Львівська обл., 81712 (Народний дім, актовий зал)</t>
  </si>
  <si>
    <t>с.Репехів</t>
  </si>
  <si>
    <t>вул.Львівська, 47, с.Репехів, Жидачівський р-н, Львівська обл., 81712 (Народний дім, актовий зал)</t>
  </si>
  <si>
    <t>с.Баківці</t>
  </si>
  <si>
    <t>вул.Миру, 8, с.Баківці, Жидачівський р-н, Львівська обл., 81712 (Народний дім, актовий зал)</t>
  </si>
  <si>
    <t>с.Дев’ятники</t>
  </si>
  <si>
    <t>вул.Івана Франка, 14, с.Дев’ятники, Жидачівський р-н, Львівська обл., 81711 (Народний дім, актовий зал)</t>
  </si>
  <si>
    <t>вул.Шевченка, 21, с.Юшківці, Жидачівський р-н, Львівська обл., 81711 (Народний дім, актовий зал)</t>
  </si>
  <si>
    <t>с.Ятвяги</t>
  </si>
  <si>
    <t>вул.Героїв Небесної сотні, 3, с.Ятвяги, Жидачівський р-н, Львівська обл., 81711 (Народний дім, актовий зал)</t>
  </si>
  <si>
    <t>вул.Лесі Українки, 39, с.Калинівка, Жидачівський р-н, Львівська обл., 81711 (Народний дім, актовий зал)</t>
  </si>
  <si>
    <t>с.Бертишів</t>
  </si>
  <si>
    <t>вул.Гагаріна, 1, с.Бертишів, Жидачівський р-н, Львівська обл., 81712 (Народний дім, актовий зал)</t>
  </si>
  <si>
    <t>с.Орішківці</t>
  </si>
  <si>
    <t>вул.Мороза, 1, с.Орішківці, Жидачівський р-н, Львівська обл., 81714 (Народний дім, актовий зал)</t>
  </si>
  <si>
    <t>с.Кнісело</t>
  </si>
  <si>
    <t>вул.Михайла Гориня, 5, с.Кнісело, Жидачівський р-н, Львівська обл., 81716 (школа, кл.9)</t>
  </si>
  <si>
    <t>смт Нові Стрілища</t>
  </si>
  <si>
    <t>вул.Шевченка, 7, смт Нові Стрілища, Жидачівський р-н, Львівська обл., 81714 (школа, актовий зал)</t>
  </si>
  <si>
    <t>вул.Космонавтів, 12, с.Старі Стрілища, Жидачівський р-н, Львівська обл., 81714 (Народний дім, актовий зал)</t>
  </si>
  <si>
    <t>с.Бориничі</t>
  </si>
  <si>
    <t>вул.Коновальця, 4, с.Бориничі, Жидачівський р-н, Львівська обл., 81721 (школа, кл.7)</t>
  </si>
  <si>
    <t>с.Дроховичі</t>
  </si>
  <si>
    <t>вул.Л.Українки, 32, с.Дроховичі, Жидачівський р-н, Львівська обл., 81721 (Народний дім, актовий зал)</t>
  </si>
  <si>
    <t>с.Чорний Острів</t>
  </si>
  <si>
    <t>вул.Галицька, 84, с.Чорний Острів, Жидачівський р-н, Львівська обл., 81720 (школа, актовий зал)</t>
  </si>
  <si>
    <t>с.Голдовичі</t>
  </si>
  <si>
    <t>вул.Галицька, 25, с.Голдовичі, Жидачівський р-н, Львівська обл., 81720 (магазин, торговий зал)</t>
  </si>
  <si>
    <t>с.Лучани</t>
  </si>
  <si>
    <t>вул.І.Франка, 18, с.Лучани, Жидачівський р-н, Львівська обл., 81720 (Народний дім, актовий зал)</t>
  </si>
  <si>
    <t>с.Ліщини</t>
  </si>
  <si>
    <t>вул.Зелена, 6, с.Ліщини, Жидачівський р-н, Львівська обл., 81718 (школа, спортзал)</t>
  </si>
  <si>
    <t>с.Грусятичі</t>
  </si>
  <si>
    <t>вул.Центральна, 53, с.Грусятичі, Жидачівський р-н, Львівська обл., 81717 (школа, актовий зал)</t>
  </si>
  <si>
    <t>с.Рудківці</t>
  </si>
  <si>
    <t>вул.Просвіти, 53, с.Рудківці, Жидачівський р-н, Львівська обл., 81722 (школа, актовий зал)</t>
  </si>
  <si>
    <t>с.Піддністряни</t>
  </si>
  <si>
    <t>вул.Ходорівська, 50А, с.Піддністряни, Жидачівський р-н, Львівська обл., 81722 (навчально-виховний комплекс, актовий зал)</t>
  </si>
  <si>
    <t>с.Кам’яне</t>
  </si>
  <si>
    <t>вул.Ходорівська, 54А, с.Кам’яне, Жидачівський р-н, Львівська обл., 81723 (навчально-виховний комплекс, кабінет математики)</t>
  </si>
  <si>
    <t>с.Городищенське</t>
  </si>
  <si>
    <t>вул.Шкільна, 42, с.Городищенське, Жидачівський р-н, Львівська обл., 81724 (школа, кл.1-4)</t>
  </si>
  <si>
    <t>с.Отиневичі</t>
  </si>
  <si>
    <t>пл.Свободи, 8, с.Отиневичі, Жидачівський р-н, Львівська обл., 81724 (школа, спортзал)</t>
  </si>
  <si>
    <t>с.Дуліби</t>
  </si>
  <si>
    <t>вул.Центральна, 4, с.Дуліби, Жидачівський р-н, Львівська обл., 81725 (школа, актовий зал)</t>
  </si>
  <si>
    <t>с.Дем’янка-Лісна</t>
  </si>
  <si>
    <t>вул.Шевченка, 81, с.Дем’янка-Лісна, Жидачівський р-н, Львівська обл., 81731 (Дем’янко-Ліснянська ЗОШ, хол)</t>
  </si>
  <si>
    <t>вул.Львівська, 44, с.Дем’янка-Наддністрянська, Жидачівський р-н, Львівська обл., 81730 (Народний дім "Просвіта", актовий зал)</t>
  </si>
  <si>
    <t>вул.Січових Стрільців, 9, с.Заріччя, Жидачівський р-н, Львівська обл., 81730 (Зарічанська ЗОШ І-ІІ ст., спортзал)</t>
  </si>
  <si>
    <t>с.Межиріччя</t>
  </si>
  <si>
    <t>вул.Шевченка, 87, с.Межиріччя, Жидачівський р-н, Львівська обл., 81732 (Межирічанська ЗОШ І-ІІ ст., спортзал)</t>
  </si>
  <si>
    <t>вул.Перемоги, 18, с.Городище, Жидачівський р-н, Львівська обл., 81727 (школа, к.1)</t>
  </si>
  <si>
    <t>с.Жирова</t>
  </si>
  <si>
    <t>вул.Січових Стрільців, 14, с.Жирова, Жидачівський р-н, Львівська обл., 81726 (Адмінбудинок сільської ради, кімната урочистих подій)</t>
  </si>
  <si>
    <t>с.Заліски</t>
  </si>
  <si>
    <t>вул.Л.Українки, 23, с.Заліски, Жидачівський р-н, Львівська обл., 81728 (школа, кабінет трудового навчання)</t>
  </si>
  <si>
    <t>вул.Центральна, 23, с.Бородчиці, Жидачівський р-н, Львівська обл., 81726 (Народний дім, актовий зал)</t>
  </si>
  <si>
    <t>м.Ходорів – вул.Героя Майдану Романа Точина, вул.Глибока, вул.Івасюка, вул.Коновальця, вул.Коцюбинського, вул.Курбаса, вул.Лисенка, вул.Миру, вул.Петлюри, вул.С.Бандери, вул.Стрийська, вул.Стрілецька, вул.Тарнавського, вул.Шевченка: 51А, 53, 55, 57–57А, 59–61, 63, 65, 67–69, 71–73Б, 77, 83–83Б, 85–85А, 87, 89–91, 93, 95, 97–99, 103, 105–163; вул.Шептицького, пров.Івасюка, пров.С.Бандери</t>
  </si>
  <si>
    <t>вул.Грушевського, 3, м.Ходорів, Жидачівський р-н, Львівська обл., 81750 (Технічний коледж, кабінет спецдисциплін)</t>
  </si>
  <si>
    <t>м.Ходорів – вул.Б.Хмельницького: 1–55; вул.Верещинського, вул.Вінницького, вул.Вітовського, вул.Галицька, вул.Гоголя, вул.Гонти, вул.Замкова, вул.Зарічна, вул.Зелена, вул.І.Вільде, вул.Кармелюка, вул.Кривоноса, вул.Кропивницького, вул.Кутузова, вул.Людкевича, вул.О.Степанів, вул.Рильського, вул.Січова, вул.Сосюри, вул.Спортивна, вул.Чайковського, вул.Шевченка: 1–50А, 52А, 54–54Б, 56–56А, 58–58А, 62–62А, 64–64А, 66, 70, 74–76, 78–82, 84–84А, 86–86А, 88, 92–92Б, 94, 96, 100, 104; пл.Злуки, пров.Галицький, пров.Гоголя, пров.Зарічний, пров.Кропивницького, пров.Шевченка</t>
  </si>
  <si>
    <t>вул.Шевченка, 30, м.Ходорів, Жидачівський р-н, Львівська обл., 81750 (школа №1, актовий зал)</t>
  </si>
  <si>
    <t>м.Ходорів – вул.В.Великого, вул.Гайдамацька, вул.Гончара, вул.Д.Галицького, вул.Довбуша, вул.Довженка, вул.Дорошенка, вул.Львівська, вул.М.Вовчка, вул.Поповича, вул.Сагайдачного, вул.Сірка, вул.Сковороди, вул.С.Стрільців, вул.Тернопільська, вул.Шашкевича, вул.Шухевича, вул.Я.Мудрого, пров.Львівський, пров.Тернопільський</t>
  </si>
  <si>
    <t>вул.Шевченка, 21, м.Ходорів, Жидачівський р-н, Львівська обл., 81750 (Ходорівський центр дитячої та юнацької творчості,зал хореографії)</t>
  </si>
  <si>
    <t>м.Ходорів – вул.Бортнянського, вул.Б.Хмельницького: 56–94; вул.Винниченка, вул.В.Стуса, вул.В.Чорновола, вул.Галечко, вул.Грінченка, вул.Грушевського, вул.Долгого, вул.імені Героїв Євромайдану, вул.І.Підкови, вул.І.Франка, вул.Мазепи, вул.Підкови, вул.Привокзальна, вул.Роксолани, вул.Симоненка, вул.С.Калинця, вул.Стефаника, пров.І.Франка, пров.Підкови, пров.Стуса</t>
  </si>
  <si>
    <t>вул.Грушевського, 29, м.Ходорів, Жидачівський р-н, Львівська обл., 81750 (Народний дім, актовий зал)</t>
  </si>
  <si>
    <t>м.Ходорів – вул.Богуна, вул.Вербицького, вул.Волошина, вул.Кн.Ольги, вул.Кобринської Н., вул.Л.Українки, вул.М.Чурай, вул.О.Вишні, вул.О.Кобилянської, вул.Полуботка, вул.Поперечна, вул.Федьковича, вул.16 Липня</t>
  </si>
  <si>
    <t>вул.Грушевського, 2, м.Ходорів, Жидачівський р-н, Львівська обл., 81750 (школа №3, актовий зал)</t>
  </si>
  <si>
    <t>вул.Шевченка, 5, с.Садки, Жидачівський р-н, Львівська обл., 81751 (Народний дім, актовий зал)</t>
  </si>
  <si>
    <t>с.Вовчатичі</t>
  </si>
  <si>
    <t>вул.Б.Хмельницького, 17, с.Вовчатичі, Жидачівський р-н, Львівська обл., 81761 (школа, спортзал)</t>
  </si>
  <si>
    <t>с.Сугрів</t>
  </si>
  <si>
    <t>вул.І.Франка, 9, с.Сугрів, Жидачівський р-н, Львівська обл., 81762 (школа, кл.5-9)</t>
  </si>
  <si>
    <t>с.Вербиця</t>
  </si>
  <si>
    <t>вул.Шкільна, 2, с.Вербиця, Жидачівський р-н, Львівська обл., 81760 (школа, спортзал)</t>
  </si>
  <si>
    <t>с.Тейсарів</t>
  </si>
  <si>
    <t>вул.Коновальця, 1, с.Тейсарів, Жидачівський р-н, Львівська обл., 81736 (Тейсарівська ЗОШ І-ІІ ст.,класна кімната, к.3)</t>
  </si>
  <si>
    <t>с.Пчани</t>
  </si>
  <si>
    <t>вул.Церковна, 5, с.Пчани, Жидачівський р-н, Львівська обл., 81734 (Пчанська ЗОШ І ст.,класна кімната, к. 2)</t>
  </si>
  <si>
    <t>с.Вільхівці</t>
  </si>
  <si>
    <t>вул.Шашкевича, 13, с.Вільхівці, Жидачівський р-н, Львівська обл., 81733 (Народний дім, актовий зал)</t>
  </si>
  <si>
    <t>с.Волиця-Гніздичівська</t>
  </si>
  <si>
    <t>вул.Шевченка, 93А, с.Волиця-Гніздичівська, Жидачівський р-н, Львівська обл., 81733 (школа, спортзал)</t>
  </si>
  <si>
    <t>с.Туради</t>
  </si>
  <si>
    <t>вул.Л.Українки, 4, с.Туради, Жидачівський р-н, Львівська обл., 81735 (Народний дім, актовий зал)</t>
  </si>
  <si>
    <t>вул.Героя Козака, 7А, с.Іванівці, Жидачівський р-н, Львівська обл., 81733 (Народний дім, актовий зал)</t>
  </si>
  <si>
    <t>м.Жидачів – вул.Вишнева, вул.Грушевського: 1–22; вул.Довбуша, вул.Затишна, вул.Зелена, вул.І.Франка: 23, 25, 27, 29, 31, 38–42; вул.Клубна, вул.Княжий Брід, вул.Л.Українки, вул.М.Коцюбинського, вул.Симоненка, вул.Стефаника, пров.М.Коцюбинського</t>
  </si>
  <si>
    <t>вул.Шевченка, 1, м.Жидачів, Жидачівський р-н, Львівська обл., 81700 (будинок культури "Папірник", фойє)</t>
  </si>
  <si>
    <t>м.Жидачів – вул.Богуна, вул.Боярники, вул.В.Івасюка, вул.Вокзальна, вул.Грушевського: 41–51, 53–53А, 55, 57, 59, 61, 63, 65, 78–102; вул.Друкарська, вул.Енергетична, вул.Заводська, вул.Залізнична, вул.Заньковецької, вул.Кобилянської, вул.Коновальця, вул.Костомарова М., вул.О.Партицького, вул.Петлюри, вул.Полуботка, вул.П.Чубинського, вул.Сагайдачного, вул.Січових Стрільців, вул.Стуса, вул.Тернопільська, вул.Тобілевича, вул.Фабрична, вул.Шептицького, вул.Шухевича, вул.22 Січня</t>
  </si>
  <si>
    <t>вул.Грушевського, 69, м.Жидачів, Жидачівський р-н, Львівська обл., 81700 (Жидачівська ДЮСШ, спортзал)</t>
  </si>
  <si>
    <t>м.Жидачів – вул.Б.Лепкого, вул.Грушевського: 23–34, 52, 54, 56, 58, 60, 62, 64–64А, 66–74; вул.Грюнвальдська, вул.Д.Галицького, вул.Кобзарева, вул.Мазепи: 1–43, 45, 47, 49–51, 53;</t>
  </si>
  <si>
    <t>вул.Грушевського, 38, м.Жидачів, Жидачівський р-н, Львівська обл., 81700 (школа №2, фойє)</t>
  </si>
  <si>
    <t>м.Жидачів – вул.Гоголя, вул.Дерев’янка, вул.Мазепи: 44, 46–46А, 48, 52, 54–80; вул.Пушкіна, вул.Стрийська, вул.Шашкевича: 31, 33, 35, 41, 43, 45, 49, 55, 57, 59, 61, 63, 65, 67, 73–73А, 75–109А; вул.Шкільна, пров.Стрийський</t>
  </si>
  <si>
    <t>вул.Шкільна, 8, м.Жидачів, Жидачівський р-н, Львівська обл., 81700 (навчально-виховний комплекс, актовий зал)</t>
  </si>
  <si>
    <t>м.Жидачів – вул.Бічна, вул.Б.Хмельницького, вул.Валова, вул.Виговського, вул.Вузька, вул.В.Чорновола, вул.Гайдамацька, вул.Героїв Крут, вул.Запречистська, вул.Зарічна, вул.І.Франка: 5–22, 24, 26, 28, 30, 32; вул.Котляревського, вул.Лисенка, вул.Лісна, вул.Миру, вул.Міцкевича, вул.Надбережна, вул.Озерна, вул.Опришківська, вул.Підвальна, вул.Рильського, вул.Садова, вул.С.Бандери, вул.Сковороди, вул.Чайковського, вул.Чернишевського, вул.Шашкевича: 5–29, 32, 34–34А, 36–40, 42, 44–44А, 48–48А, 52–54, 56, 58, 60, 62, 64, 66, 68–72, 74; вул.Шевченка, вул.Я.Мудрого, пл.Свободи, пров.Міцкевича</t>
  </si>
  <si>
    <t>вул.І.Франка, 7, м.Жидачів, Жидачівський р-н, Львівська обл., 81700 (гімназія ім.О.Партицького, актовий зал)</t>
  </si>
  <si>
    <t>с.Загірочко</t>
  </si>
  <si>
    <t>вул.Центральна, 2, с.Загірочко, Жидачівський р-н, Львівська обл., 81754 (навчально-виховний комплекс, фойє)</t>
  </si>
  <si>
    <t>вул.Грушевського, 7, с.Добрівляни, Жидачівський р-н, Львівська обл., 81750 (школа, к.2)</t>
  </si>
  <si>
    <t>смт Гніздичів – вул.В.Великого, вул.Винниченка, вул.Гагаріна, вул.Грушевського: 2–68, 70; вул.Дорошенка, вул.Залізнична, вул.Затишна, вул.Івасюка, вул.Кобилянської, вул.Коновальця, вул.Крива, вул.Крушельницької, вул.Лісна, вул.Л.Українки, вул.Мазепи, вул.Наливайка, вул.Полуботка, вул.Привокзальна, вул.Сагайдачного, вул.Садова, вул.С.Бандери, вул.Шашкевича, вул.Шухевича, вул.Я.Мудрого, вул.1 Травня, вул.22 Січня, пров.Коновальця</t>
  </si>
  <si>
    <t>вул.Грушевського, 3, смт Гніздичів, Жидачівський р-н, Львівська обл., 81740 (адмінбудинок Гніздичівської селищної ради, зал засідань)</t>
  </si>
  <si>
    <t>смт Гніздичів – вул.Богуна, вул.Б.Хмельницького, вул.Виговського, вул.Відродження, вул.Грушевського: 69, 71–274; вул.Д.Галицького, вул.Довбуша, вул.Долуди, вул.Зарічна, вул.Зелена, вул.І.Франка, вул.Коротка, вул.Коцюбинського, вул.Миру, вул.Міцкевича, вул.Надбережна, вул.Руданського, вул.Свободи, вул.Січових Стрільців, вул.Стефаника, вул.Стуса, вул.Шевченка, пров.Б.Хмельницького, пров.І.Франка</t>
  </si>
  <si>
    <t>вул.Грушевського, 198, смт Гніздичів, Жидачівський р-н, Львівська обл., 81740 (Центр культури і дозвілля Народний дім смт Гніздичів, актовий зал)</t>
  </si>
  <si>
    <t>вул.І.Франка, 96, с.Покрівці, Жидачівський р-н, Львівська обл., 81742 (Покрівецька ЗОШ І-ІІ ст., спортивний зал)</t>
  </si>
  <si>
    <t>с.Рогізно</t>
  </si>
  <si>
    <t>вул.Л.Українки, 74А, с.Рогізно, Жидачівський р-н, Львівська обл., 81745 (школа, актовий зал)</t>
  </si>
  <si>
    <t>с.Загурщина</t>
  </si>
  <si>
    <t>вул.Зелена, 1, с.Загурщина, Жидачівський р-н, Львівська обл., 81700 (житловий будинок, к.1)</t>
  </si>
  <si>
    <t>с.Бережниця</t>
  </si>
  <si>
    <t>вул.Дорошенка, 21А, с.Бережниця, Жидачівський р-н, Львівська обл., 81743 (школа, актовий зал)</t>
  </si>
  <si>
    <t>вул.Лісна, 37А, с.Журавків, Жидачівський р-н, Львівська обл., 81743 (школа, кл.1)</t>
  </si>
  <si>
    <t>с.Заболотівці</t>
  </si>
  <si>
    <t>вул.Миру, 93А, с.Заболотівці, Жидачівський р-н, Львівська обл., 81744 (школа, спортзал)</t>
  </si>
  <si>
    <t>с.Демидів, с.Молотів</t>
  </si>
  <si>
    <t>вул.Шевченка, 55, с.Демидів, Жидачівський р-н, Львівська обл., 81763 (школа, кл.1-3)</t>
  </si>
  <si>
    <t>с.Буковина</t>
  </si>
  <si>
    <t>вул.Л.Українки, 48, с.Буковина, Жидачівський р-н, Львівська обл., 81764 (Народний дім, актовий зал)</t>
  </si>
  <si>
    <t>вул.І.Франка, 51, с.Бортники, Жидачівський р-н, Львівська обл., 81763 (школа, їдальня)</t>
  </si>
  <si>
    <t>с.Підліски</t>
  </si>
  <si>
    <t>вул.Миру, 30, с.Підліски, Жидачівський р-н, Львівська обл., 81765 (Народний дім, актовий зал)</t>
  </si>
  <si>
    <t>с.Молодинче</t>
  </si>
  <si>
    <t>вул.Шевченка, 11, с.Молодинче, Жидачівський р-н, Львівська обл., 81765 (школа, кабінет фізики)</t>
  </si>
  <si>
    <t>с.Черемхів</t>
  </si>
  <si>
    <t>вул.Грушевського, 31, с.Черемхів, Жидачівський р-н, Львівська обл., 81765 (Народний дім, актовий зал)</t>
  </si>
  <si>
    <t>с.Новосільці</t>
  </si>
  <si>
    <t>вул.С.Бандери, 3, с.Новосільці, Жидачівський р-н, Львівська обл., 81765 (Народний дім, актовий зал)</t>
  </si>
  <si>
    <t>вул.Центральна, 27, с.Руда, Жидачівський р-н, Львівська обл., 81770 (Філія центру культури і дозвілля Народний дім с.Руда, актовий зал)</t>
  </si>
  <si>
    <t>с.Ганнівці</t>
  </si>
  <si>
    <t>вул.І.Франка, 44, с.Ганнівці, Жидачівський р-н, Львівська обл., 81770 (Адмінбудинок закладу культури, к.1)</t>
  </si>
  <si>
    <t>с.Лівчиці</t>
  </si>
  <si>
    <t>вул.Шевченка, 84, с.Лівчиці, Жидачівський р-н, Львівська обл., 81771 (Філія центру культури і дозвілля Народний дім с.Лівчиці, актовий зал)</t>
  </si>
  <si>
    <t>с.Млиниська</t>
  </si>
  <si>
    <t>вул.І.Франка, 36, с.Млиниська, Жидачівський р-н, Львівська обл., 81772 (школа, актовий зал)</t>
  </si>
  <si>
    <t>с.Голешів, с.Лапшин</t>
  </si>
  <si>
    <t>вул.Л.Українки, 11, с.Голешів, Жидачівський р-н, Львівська обл., 81772 (Народний дім, актовий зал)</t>
  </si>
  <si>
    <t>с.Смогів</t>
  </si>
  <si>
    <t>вул.І.Франка, 42, с.Млиниська, Жидачівський р-н, Львівська обл., 81772 (адмінбудинок сільської ради, зал урочистий подій)</t>
  </si>
  <si>
    <t>с.Корнелівка</t>
  </si>
  <si>
    <t>вул.В.Чорновола, 4, с.Корнелівка, Жидачівський р-н, Львівська обл., 81774 (магазин, торговий зал)</t>
  </si>
  <si>
    <t>вул.Шевченка, 58, с.Нове Село, Жидачівський р-н, Львівська обл., 81774 (Народний дім, актовий зал)</t>
  </si>
  <si>
    <t>с.Облазниця, с.Воля-Облазницька</t>
  </si>
  <si>
    <t>вул.Стрийська, 25, с.Облазниця, Жидачівський р-н, Львівська обл., 81773 (Народний дім, актовий зал)</t>
  </si>
  <si>
    <t>с.Дунаєць, с.Жирівське</t>
  </si>
  <si>
    <t>вул.Стрийська, 24, с.Жирівське, Жидачівський р-н, Львівська обл., 81776 (фельдшерсько-акушерський пункт, к.1)</t>
  </si>
  <si>
    <t>с.Махлинець</t>
  </si>
  <si>
    <t>вул.І.Франка, 33, с.Махлинець, Жидачівський р-н, Львівська обл., 81774 (Народний дім, актовий зал)</t>
  </si>
  <si>
    <t>с.Любша</t>
  </si>
  <si>
    <t>вул.Жовтнева, 42, с.Любша, Жидачівський р-н, Львівська обл., 81775 (школа, к.1)</t>
  </si>
  <si>
    <t>вул.І.Франка, 75, с.Антонівка, Жидачівський р-н, Львівська обл., 81776 (навчально-виховний комплекс, к.1)</t>
  </si>
  <si>
    <t>вул.Жовтнева, 1А, с.Любша, Жидачівський р-н, Львівська обл., 81775 (адмінбудинок сільської ради, кабінет секретаря)</t>
  </si>
  <si>
    <t>смт Журавно – вул.Б.Хмельницького, вул.Б.Януша, вул.Валова, вул.В’ячеслава Чорновола, вул.Галечко, вул.Діброва, вул.Жидачівська, вул.Журавлина, вул.Зелена, вул.Івана Виговського, вул.Коротка, вул.Крехівська, вул.Л.Українки, вул.Мазепи: 2–4, 6, 28; вул.Миру, вул.Надбережна, вул.Олени Степанів, вул.Паламара, вул.Пекарська, вул.Перевізна, вул.Перемоги, вул.Побережна, вул.Рея, вул.Сагайдачного, вул.Садова, вул.Слобідка, вул.Сонячна, вул.Стрийська, вул.Стуса, вул.Чубинського, вул.Шептицького, пл.Бандери</t>
  </si>
  <si>
    <t>пл.Бандери, 23, смт Журавно, Жидачівський р-н, Львівська обл., 81780 (Народний дім, актовий зал)</t>
  </si>
  <si>
    <t>смт Журавно – вул.Вишнева, вул.Гагаріна, вул.Галицька, вул.Грушевського, вул.Дорошенка, вул.Івасюка, вул.І.Франка, вул.Коцюбинського, вул.Мазепи: 5, 9–27; вул.Свободи, вул.С.Стрільців, вул.Стефаника, вул.Шевченка, вул.Шухевича, вул.Я.Мудрого</t>
  </si>
  <si>
    <t>вул.Валова, 13, смт Журавно, Жидачівський р-н, Львівська обл., 81780 (Журавнівський НВК "СЗШ-ліцей", фойє)</t>
  </si>
  <si>
    <t>с.Новошини</t>
  </si>
  <si>
    <t>вул.Шевченка, 45, с.Новошини, Жидачівський р-н, Львівська обл., 81782 (Новошинський НВК "ЗОНЗ-ДНЗ", актовий зал)</t>
  </si>
  <si>
    <t>с.Маринка</t>
  </si>
  <si>
    <t>вул.Л.Українки, 1, с.Маринка, Жидачівський р-н, Львівська обл., 81784 (Народний дім, актовий зал)</t>
  </si>
  <si>
    <t>с.Володимирці</t>
  </si>
  <si>
    <t>вул.Шкільна, 15, с.Володимирці, Жидачівський р-н, Львівська обл., 81783 (школа, актовий зал)</t>
  </si>
  <si>
    <t>с.Подорожнє</t>
  </si>
  <si>
    <t>вул.Головатого, 1, с.Подорожнє, Жидачівський р-н, Львівська обл., 81784 (школа, актовий зал)</t>
  </si>
  <si>
    <t>с.Крехів</t>
  </si>
  <si>
    <t>вул.Зелена, 29, с.Крехів, Жидачівський р-н, Львівська обл., 81791 (Народний дім, актовий зал)</t>
  </si>
  <si>
    <t>с.Сидорівка</t>
  </si>
  <si>
    <t>вул.Шевченка, 5, с.Сидорівка, Жидачівський р-н, Львівська обл., 81790 (Народний дім, актовий зал)</t>
  </si>
  <si>
    <t>с.Сулятичі</t>
  </si>
  <si>
    <t>вул.Шевченка, 31, с.Сулятичі, Жидачівський р-н, Львівська обл., 81791 (школа, спортзал)</t>
  </si>
  <si>
    <t>с.Мельнич</t>
  </si>
  <si>
    <t>вул.Смердова, 15, с.Мельнич, Жидачівський р-н, Львівська обл., 81785 (школа, актовий зал)</t>
  </si>
  <si>
    <t>с.Лютинка</t>
  </si>
  <si>
    <t>вул.Шкільна, 13А, с.Лютинка, Жидачівський р-н, Львівська обл., 81785 (магазин, торговий зал)</t>
  </si>
  <si>
    <t>с.Буянів</t>
  </si>
  <si>
    <t>вул.Л.Українки, 4, с.Буянів, Жидачівський р-н, Львівська обл., 81792 (школа, к.2)</t>
  </si>
  <si>
    <t>вул.Б.Хмельницького, 10, с.Старе Село, Жидачівський р-н, Львівська обл., 81794 (школа, к.1)</t>
  </si>
  <si>
    <t>с.Монастирець</t>
  </si>
  <si>
    <t>вул.Центральна, 1, с.Монастирець, Жидачівський р-н, Львівська обл., 81792 (школа, фойє)</t>
  </si>
  <si>
    <t>с.Которини</t>
  </si>
  <si>
    <t>вул.Зелена, 1, с.Которини, Жидачівський р-н, Львівська обл., 81792 (школа, к.1)</t>
  </si>
  <si>
    <t>с.Протеси</t>
  </si>
  <si>
    <t>вул.Садова, 40, с.Протеси, Жидачівський р-н, Львівська обл., 81793 (школа, к.1)</t>
  </si>
  <si>
    <t>вул.Першотравнева, 27, с.Зарічне, Жидачівський р-н, Львівська обл., 81795 (Народний дім, актовий зал)</t>
  </si>
  <si>
    <t>с.Демівка, с.Корчівка</t>
  </si>
  <si>
    <t>вул.Довга, 8, с.Корчівка, Жидачівський р-н, Львівська обл., 81797 (фельдшерсько-акушерський пункт, кімната прийому хворих)</t>
  </si>
  <si>
    <t>с.Лисків</t>
  </si>
  <si>
    <t>вул.Й.Ключика, 17, с.Лисків, Жидачівський р-н, Львівська обл., 81796 (школа, спортзал)</t>
  </si>
  <si>
    <t>с.Дубравка</t>
  </si>
  <si>
    <t>вул.В.Чорновола, 24, с.Дубравка, Жидачівський р-н, Львівська обл., 81795 (Народний дім, актовий зал)</t>
  </si>
  <si>
    <t>вул.Центральна, 11А, с.Тернавка, Жидачівський р-н, Львівська обл., 81798 (Народний дім, актовий зал)</t>
  </si>
  <si>
    <t>вул.Центральна, 97А, с.Чертіж, Жидачівський р-н, Львівська обл., 81798 (Народний дім, актовий зал)</t>
  </si>
  <si>
    <t>смт Дашава</t>
  </si>
  <si>
    <t>вул.Шевченка, 7, смт Дашава, Стрийський р-н, Львівська обл., 82443 (будинок культури, актовий зал, к.2)</t>
  </si>
  <si>
    <t>с.Гайдучина</t>
  </si>
  <si>
    <t>вул.Стрийська, 33, с.Гайдучина, Стрийський р-н, Львівська обл., 82443 (приватний житловий будинок, к.2)</t>
  </si>
  <si>
    <t>с.Олексичі</t>
  </si>
  <si>
    <t>вул.І.Франка, 65, с.Олексичі, Стрийський р-н, Львівська обл., 82442 (будинок культури, актовий зал, к.2)</t>
  </si>
  <si>
    <t>с.Братківці</t>
  </si>
  <si>
    <t>пл.Незалежності, 4, с.Братківці, Стрийський р-н, Львівська обл., 82465 (будинок культури, актовий зал, к.2)</t>
  </si>
  <si>
    <t>с.Вівня</t>
  </si>
  <si>
    <t>вул.Незалежності, 28, с.Вівня, Стрийський р-н, Львівська обл., 82425 (будинок культури, актовий зал, к.2)</t>
  </si>
  <si>
    <t>с.Воля-Задеревацька</t>
  </si>
  <si>
    <t>вул.І.Франка, 26, с.Воля-Задеревацька, Стрийський р-н, Львівська обл., 82489 (школа, спортивний зал, к.2)</t>
  </si>
  <si>
    <t>с.Задеревач</t>
  </si>
  <si>
    <t>вул.Л.Українки, 10, с.Задеревач, Стрийський р-н, Львівська обл., 82487 (будинок культури, актовий зал, к.2)</t>
  </si>
  <si>
    <t>с.Гірне</t>
  </si>
  <si>
    <t>вул.Шевченка, 227, с.Гірне, Стрийський р-н, Львівська обл., 82468 (будинок культури, актовий зал, к.2)</t>
  </si>
  <si>
    <t>с.Голобутів</t>
  </si>
  <si>
    <t>вул.Зарічна, 2, с.Голобутів, Стрийський р-н, Львівська обл., 82432 (школа, спортивний зал)</t>
  </si>
  <si>
    <t>с.Грабовець</t>
  </si>
  <si>
    <t>вул.Лопатинського, 119Б, с.Грабовець, Стрийський р-н, Львівська обл., 82435 (будинок культури, актовий зал, к.2)</t>
  </si>
  <si>
    <t>с.Великі Дідушичі</t>
  </si>
  <si>
    <t>вул.Гошівська, 73, с.Великі Дідушичі, Стрийський р-н, Львівська обл., 82484 (будинок культури, актовий зал, к.2)</t>
  </si>
  <si>
    <t>с.Малі Дідушичі</t>
  </si>
  <si>
    <t>вул.Шевченка, 96, с.Малі Дідушичі, Стрийський р-н, Львівська обл., 82485 (будинок культури, актовий зал, к.2)</t>
  </si>
  <si>
    <t>с.Угільня</t>
  </si>
  <si>
    <t>вул.Осипенка, 2, с.Угільня, Стрийський р-н, Львівська обл., 82484 (будинок культури, актовий зал, к.2)</t>
  </si>
  <si>
    <t>вул.Довга, 99, с.Добрівляни, Стрийський р-н, Львівська обл., 82426 (будинок культури, актовий зал, к.2)</t>
  </si>
  <si>
    <t>с.Добряни</t>
  </si>
  <si>
    <t>вул.Шевченка, 32, с.Добряни, Стрийський р-н, Львівська обл., 82427 (будинок культури, актовий зал, к.2)</t>
  </si>
  <si>
    <t>с.Воля-Довголуцька</t>
  </si>
  <si>
    <t>вул.Миру, 97, с.Воля-Довголуцька, Стрийський р-н, Львівська обл., 82453 (будинок культури, актовий зал, к.2)</t>
  </si>
  <si>
    <t>с.Довголука</t>
  </si>
  <si>
    <t>пл.Перемоги, 7, с.Довголука, Стрийський р-н, Львівська обл., 82453 (будинок культури, актовий зал, к.2)</t>
  </si>
  <si>
    <t>с.Верхня Лукавиця</t>
  </si>
  <si>
    <t>вул.Стрийська, 4, с.Верхня Лукавиця, Стрийський р-н, Львівська обл., 82481 (будинок культури, актовий зал, к.2)</t>
  </si>
  <si>
    <t>с.Горішнє</t>
  </si>
  <si>
    <t>вул.Болехівська, 14, с.Горішнє, Стрийський р-н, Львівська обл., 82481 (школа, спортивний зал, к.2)</t>
  </si>
  <si>
    <t>с.Долішнє</t>
  </si>
  <si>
    <t>пров.Багнянський, 2, с.Долішнє, Стрийський р-н, Львівська обл., 82480 (сільська рада, зал засідань, к.2)</t>
  </si>
  <si>
    <t>с.Нижня Лукавиця</t>
  </si>
  <si>
    <t>вул.Л.Українки, 45, с.Нижня Лукавиця, Стрийський р-н, Львівська обл., 82480 (школа, спортивний зал, к.2)</t>
  </si>
  <si>
    <t>с.Дуліби – вул.Грабовецька, вул.Грушевського, вул.Зелена, вул.Ів.Франка, вул.Каспра, вул.Мазепи, вул.Петрушевича, вул.Польова, вул.Річна, вул.Січових Стрільців, вул.Шанковських, вул.Шашкевича, вул.Шевченка: 89, 91, 93, 95, 97, 99, 101, 103, 105, 107, 109, 111, 113, 115, 117, 119–121, 129, 131, 135, 137–137А, 139, 141, 145, 147–155, 157, 159, 161, 163, 165, 167–416; вул.Шкільна, вул.Ярослава Мудрого</t>
  </si>
  <si>
    <t>вул.Шевченка, 127, с.Дуліби, Стрийський р-н, Львівська обл., 82434 (школа-сад, спортивний зал, к.2)</t>
  </si>
  <si>
    <t>с.Дуліби – вул.Будівельна, вул.Заводська, вул.Кар’єрна, вул.Кн.Ольги, вул.Робітнича, вул.Стрийська, вул.Церковна, вул.Шевченка: 2–88, 90, 92, 94, 96, 98–98А, 100–100А, 102, 104, 106, 108, 110, 112, 114, 116, 118–118А, 122–128А, 130, 132–134, 136, 138, 140, 142–144А, 146–146А, 156, 158, 160, 162, 164, 166; вул.Шухевича</t>
  </si>
  <si>
    <t>вул.Заводська, 24, с.Дуліби, Стрийський р-н, Львівська обл., 82434 (будинок культури, актовий зал, к.2)</t>
  </si>
  <si>
    <t>с.Жулин</t>
  </si>
  <si>
    <t>вул.Миру, 12, с.Жулин, Стрийський р-н, Львівська обл., 82470 (будинок культури, актовий зал, к.2)</t>
  </si>
  <si>
    <t>с.Завадів</t>
  </si>
  <si>
    <t>вул.Шевченка, 38, с.Завадів, Стрийський р-н, Львівська обл., 82433 (будинок культури, актовий зал, к.2)</t>
  </si>
  <si>
    <t>с.Загірне</t>
  </si>
  <si>
    <t>вул.Шевченка, 2, с.Загірне, Стрийський р-н, Львівська обл., 82446 (будинок культури, актовий зал, к.2)</t>
  </si>
  <si>
    <t>с.Заплатин, с.Діброва</t>
  </si>
  <si>
    <t>вул.Нова, 16, с.Заплатин, Стрийський р-н, Львівська обл., 82400 (будинок культури, актовий зал, к.2)</t>
  </si>
  <si>
    <t>с.Йосиповичі</t>
  </si>
  <si>
    <t>вул.Шевченка, 113, с.Йосиповичі, Стрийський р-н, Львівська обл., 82445 (будинок культури, актовий зал, к.2)</t>
  </si>
  <si>
    <t>с.Кавське</t>
  </si>
  <si>
    <t>вул.Стрийська, 5, с.Кавське, Стрийський р-н, Львівська обл., 82420 (сільська рада, зал засідань, к.2)</t>
  </si>
  <si>
    <t>с.Колодниця</t>
  </si>
  <si>
    <t>вул.Медична, 3, с.Колодниця, Стрийський р-н, Львівська обл., 82436 (будинок культури, актовий зал, к.2)</t>
  </si>
  <si>
    <t>с.Конюхів</t>
  </si>
  <si>
    <t>вул.Гасина, 108, с.Конюхів, Стрийський р-н, Львівська обл., 82436 (школа, к.2)</t>
  </si>
  <si>
    <t>с.Ланівка</t>
  </si>
  <si>
    <t>вул.Миру, 11, с.Ланівка, Стрийський р-н, Львівська обл., 82430 (школа, спортивний зал, к.2)</t>
  </si>
  <si>
    <t>с.Баня Лисовицька</t>
  </si>
  <si>
    <t>вул.Шкільна, 15, с.Баня Лисовицька, Стрийський р-н, Львівська обл., 82488 (будинок культури, актовий зал, к.2)</t>
  </si>
  <si>
    <t>вул.Івана Франка, 34, с.Лисовичі, Стрийський р-н, Львівська обл., 82486 (будинок культури, актовий зал, к.2)</t>
  </si>
  <si>
    <t>вул.Зелена, 17, с.Кути, Стрийський р-н, Львівська обл., 82421 (будинок культури, актовий зал, к.2)</t>
  </si>
  <si>
    <t>с.Лисятичі</t>
  </si>
  <si>
    <t>пл.40-річчя Перемоги, 4, с.Лисятичі, Стрийський р-н, Львівська обл., 82421 (сільська рада, зал засідань, к.2)</t>
  </si>
  <si>
    <t>с.Луг</t>
  </si>
  <si>
    <t>вул.Л.Українки, 3, с.Луг, Стрийський р-н, Львівська обл., 82421 (будинок культури, актовий зал, к.2)</t>
  </si>
  <si>
    <t>с.Пукеничі</t>
  </si>
  <si>
    <t>вул.Грушевського, 15, с.Пукеничі, Стрийський р-н, Львівська обл., 82422 (будинок культури, актовий зал, к.2)</t>
  </si>
  <si>
    <t>с.Любинці, с.Хромогорб</t>
  </si>
  <si>
    <t>вул.Шевченка, 13, с.Любинці, Стрийський р-н, Львівська обл., 82456 (будинок культури, актовий зал, к.2)</t>
  </si>
  <si>
    <t>с.Миртюки</t>
  </si>
  <si>
    <t>вул.Шевченка, 6, с.Миртюки, Стрийський р-н, Львівська обл., 82463 (будинок культури, актовий зал, к.2)</t>
  </si>
  <si>
    <t>вул.Колесси, 17, с.Слобідка, Стрийський р-н, Львівська обл., 82462 (будинок культури, актовий зал, к.2)</t>
  </si>
  <si>
    <t>вул.Стрийська, 16, с.Монастирець, Стрийський р-н, Львівська обл., 82453 (будинок культури, актовий зал, к.2)</t>
  </si>
  <si>
    <t>с.Нежухів</t>
  </si>
  <si>
    <t>вул.Івана Франка, 41А, с.Нежухів, Стрийський р-н, Львівська обл., 82431 (будинок культури, актовий зал, к.2)</t>
  </si>
  <si>
    <t>с.Райлів</t>
  </si>
  <si>
    <t>вул.Миру, 42, с.Райлів, Стрийський р-н, Львівська обл., 82430 (цегельний завод, к.2)</t>
  </si>
  <si>
    <t>с.Нижня Стинава</t>
  </si>
  <si>
    <t>вул.Зарічна, 2, с.Нижня Стинава, Стрийський р-н, Львівська обл., 82455 (будинок культури, актовий зал, к.2)</t>
  </si>
  <si>
    <t>с.Верчани</t>
  </si>
  <si>
    <t>вул.Стрийська, 64, с.Верчани, Стрийський р-н, Львівська обл., 82441 (школа, к.3)</t>
  </si>
  <si>
    <t>с.Комарів</t>
  </si>
  <si>
    <t>вул.І.Франка, 103, с.Комарів, Стрийський р-н, Львівська обл., 82440 (школа, к.2)</t>
  </si>
  <si>
    <t>с.Підгірці</t>
  </si>
  <si>
    <t>вул.Стрийська, 8А, с.Підгірці, Стрийський р-н, Львівська обл., 82440 (школа, актовий зал, к.2)</t>
  </si>
  <si>
    <t>с.Ярушичі</t>
  </si>
  <si>
    <t>вул.Сонячна, 20, с.Ярушичі, Стрийський р-н, Львівська обл., 82440 (будинок культури, актовий зал, к.2)</t>
  </si>
  <si>
    <t>вул.Шевченка, 16, с.Зарічне, Стрийський р-н, Львівська обл., 82451 (будинок культури, актовий зал, к.2)</t>
  </si>
  <si>
    <t>с.Лани-Соколівські</t>
  </si>
  <si>
    <t>вул.Шевченка, 73, с.Лани-Соколівські, Стрийський р-н, Львівська обл., 82452 (будинок культури, актовий зал, к.2)</t>
  </si>
  <si>
    <t>вул.8-го Березня, 1, с.Подорожнє, Стрийський р-н, Львівська обл., 82450 (будинок культури, актовий зал, к.2)</t>
  </si>
  <si>
    <t>вул.Шевченка, 22, с.П’ятничани, Стрийський р-н, Львівська обл., 82423 (будинок культури, актовий зал, к.2)</t>
  </si>
  <si>
    <t>с.Розгірче</t>
  </si>
  <si>
    <t>вул.Стрийська, 61, с.Розгірче, Стрийський р-н, Львівська обл., 82472 (будинок культури, актовий зал, к.2)</t>
  </si>
  <si>
    <t>с.Семигинів</t>
  </si>
  <si>
    <t>вул.І.Франка, 67, с.Семигинів, Стрийський р-н, Львівська обл., 82471 (будинок культури, актовий зал, к.2)</t>
  </si>
  <si>
    <t>с.Сихів</t>
  </si>
  <si>
    <t>вул.Івана Франка, 106, с.Сихів, Стрийський р-н, Львівська обл., 82447 (будинок культури, актовий зал, к.2)</t>
  </si>
  <si>
    <t>вул.І.Франка, 4, с.Довге, Стрийський р-н, Львівська обл., 82466 (будинок культури, актовий зал, к.2)</t>
  </si>
  <si>
    <t>с.Станків</t>
  </si>
  <si>
    <t>вул.Володимира Великого, 2, с.Станків, Стрийський р-н, Львівська обл., 82464 (будинок культури, актовий зал, к.2)</t>
  </si>
  <si>
    <t>с.Фалиш</t>
  </si>
  <si>
    <t>вул.І.Франка, 2, с.Фалиш, Стрийський р-н, Львівська обл., 82467 (будинок культури, актовий зал, к.2)</t>
  </si>
  <si>
    <t>с.Верхня Стинава</t>
  </si>
  <si>
    <t>вул.І.Франка, 70, с.Верхня Стинава, Стрийський р-н, Львівська обл., 82454 (будинок культури, актовий зал, к.2)</t>
  </si>
  <si>
    <t>с.Стриганці</t>
  </si>
  <si>
    <t>вул.Миру, 65, с.Стриганці, Стрийський р-н, Львівська обл., 82429 (будинок культури, актовий зал, к.2)</t>
  </si>
  <si>
    <t>вул.Січових Стрільців, 26, с.Бережниця, Стрийський р-н, Львівська обл., 82461 (будинок культури, актовий зал, к.2)</t>
  </si>
  <si>
    <t>с.Лотатники</t>
  </si>
  <si>
    <t>вул.Шевченка, 1, с.Лотатники, Стрийський р-н, Львівська обл., 82460 (будинок культури, актовий зал, к.2)</t>
  </si>
  <si>
    <t>с.Стрілків</t>
  </si>
  <si>
    <t>вул.І.Франка, 75, с.Стрілків, Стрийський р-н, Львівська обл., 82460 (будинок культури, актовий зал, к.2)</t>
  </si>
  <si>
    <t>с.Угерсько</t>
  </si>
  <si>
    <t>вул.Ів.Франка, 35, с.Угерсько, Стрийський р-н, Львівська обл., 82424 (будинок культури, актовий зал, к.2)</t>
  </si>
  <si>
    <t>с.Піщани</t>
  </si>
  <si>
    <t>вул.Колесси, 5, с.Піщани, Стрийський р-н, Львівська обл., 82428 (будинок культури, актовий зал, к.2)</t>
  </si>
  <si>
    <t>с.Ходовичі</t>
  </si>
  <si>
    <t>вул.Миру, 5, с.Ходовичі, Стрийський р-н, Львівська обл., 82428 (сільська рада, зал засідань, к.2)</t>
  </si>
  <si>
    <t>м.Моршин – вул.Богдара Кирчіва, вул.Б.Хмельницького, вул.Володимира Івасюка, вул.Гайдамацька, вул.Геологів, вул.Данила Галицького, вул.І.Франка: 1–36; вул.Л.Українки, вул.Наталії Кобринської, вул.Олекси Довбуша, вул.Романа Шухевича, вул.Садова, вул.Соломії Крушельницької, вул.Т.Шевченка: 3–33;</t>
  </si>
  <si>
    <t>вул.Л.Українки, 36, м.Моршин, Львівська обл., 82482 (школа-ліцей, актова зала, 1-й поверх)</t>
  </si>
  <si>
    <t>м.Моршин – вул.Вокзальна, вул.Зелена, вул.Зіновія Красівського, вул.І.Франка: 38А–74; вул.Озерна, вул.Привокзальна, вул.Северина Яминського, вул.Січових Стрільців, вул.Скорубської, вул.Т.Шевченка: 1, 34–81; вул.50-річчя УПА</t>
  </si>
  <si>
    <t>вул.І.Франка, 52, м.Моршин, Львівська обл., 82482 (Палац культури, мала зала, 1-й поверх)</t>
  </si>
  <si>
    <t>м.Стрий – вул.Багряного, вул.Галицька, вул.Героїв Берестечка, вул.Зваричі, вул.Набережна, вул.О.Басараб, вул.О.Олеся, вул.Савури, вул.Сонячна, пров.Зваричі</t>
  </si>
  <si>
    <t>вул.Галицька, 9, м.Стрий, Львівська обл., 82400 (Стрийський коледж Львівського національного аграрного університету, корпус №3, к.5)</t>
  </si>
  <si>
    <t>м.Стрий – вул.Коссака: 4–11А; вул.Лани, вул.Лесіва, вул.Львівська: 54А–54Д, 58А–58В, 60–60Г, 62–62В, 64, 68А, 70, 72, 74, 76, 78А–80А, 84, 86–169; вул.Полуботка</t>
  </si>
  <si>
    <t>вул.Львівська, 141, м.Стрий, Львівська обл., 82400 (вище професійне училище №35, актова зала)</t>
  </si>
  <si>
    <t>вул.50-річчя УПА, 13, м.Стрий, Львівська обл., 82400 (Бібліотека-філія №3, к.1)</t>
  </si>
  <si>
    <t>м.Стрий – вул.Коссака: 17–19; вул.Ленкавського: 2–2А, 4–4Б, 6–8А; вул.Новаківського, вул.Сковороди</t>
  </si>
  <si>
    <t>вул.Сковороди, 6В, м.Стрий, Львівська обл., 82400 (філія Центру творчості дітей та юнацтва, актова зала)</t>
  </si>
  <si>
    <t>м.Стрий – вул.Ленкавського: 1–1Б, 3–3А, 5–5А; вул.Січових Стрільців: 14, 16–16Б, 18–18Б, 20–22;</t>
  </si>
  <si>
    <t>вул.50-річчя УПА, 2, м.Стрий, Львівська обл., 82400 (школа №3, актова зала)</t>
  </si>
  <si>
    <t>м.Стрий – вул.Коссака: 1–3; вул.Красівського, вул.О.Бачинської, вул.Січових Стрільців: 2А–5;</t>
  </si>
  <si>
    <t>вул.Красівського, 31, м.Стрий, Львівська обл., 82400 (школа №10, фойє)</t>
  </si>
  <si>
    <t>м.Стрий – вул.Івасюка, вул.Січових Стрільців: 6, 8, 9–9А, 11–11А, 13–13А, 15–15А, 17–17А, 19, 23–25А;</t>
  </si>
  <si>
    <t>вул.Красівського, 28, м.Стрий, Львівська обл., 82400 (Будинок учнівської творчості, танцювальна зала)</t>
  </si>
  <si>
    <t>вул.Добрівлянська, 41, м.Стрий, Львівська обл., 82400 (Стрийська дорожно-експлуатаційна дільниця, к.1)</t>
  </si>
  <si>
    <t>вул.Січових Стрільців, 12Б, м.Стрий, Львівська обл., 82400 (школа №11, к.20-21)</t>
  </si>
  <si>
    <t>м.Стрий – вул.Базарна, вул.Дубравського, вул.Львівська: 1–53Г, 55–57В, 59, 61–61Б, 63, 65, 69–69А, 71–71А, 73–73А, 75–75А, 77–77В, 81А–83А, 85–85Б; вул.Млинарська, вул.Хмельницького, вул.Я.Мудрого, пров.Йосафата Каваціва, майдан Йосипа Сліпого</t>
  </si>
  <si>
    <t>вул.Хмельницького, 27, м.Стрий, Львівська обл., 82400 (хорова школа "Щедрик", актова зала)</t>
  </si>
  <si>
    <t>вул.Мазепи, 7, м.Стрий, Львівська обл., 82400 (школа №1, приміщення початкових класів, к.1)</t>
  </si>
  <si>
    <t>м.Стрий – вул.Грушевського, вул.Івана Сірка, вул.Котляревського, вул.Лисенка, вул.Опришків, вул.Петрушевича, вул.Шевченка: 48, 50–50Б, 54, 56–64, 66, 68–74, 76–76А, 78–231; вул.Шухевича</t>
  </si>
  <si>
    <t>вул.Шевченка, 70, м.Стрий, Львівська обл., 82400 (школа №2, спортивна зала, 2-й поверх)</t>
  </si>
  <si>
    <t>м.Стрий – вул.Винниченка, вул.Вокзальна: 120А–222; вул.Добрівлянська: 3–37Б; вул.Лемика, вул.Лепкого, вул.Лесі Українки, вул.Нижанківського, вул.Обаля, вул.Сагайдачного, вул.Стуса, пров.Лесі Українки, пров.Рафальського, проїзд Колійовий</t>
  </si>
  <si>
    <t>вул.Бандери, 51, м.Стрий, Львівська обл., 82400 (міжшкільний навчально-виробничий комбінат, клас безпеки дорожнього руху)</t>
  </si>
  <si>
    <t>м.Стрий – вул.Бандери, вул.Бобикевича, вул.Марка Вовчка, вул.Матейка, вул.Олесницького, вул.Тарнавського, вул.Чайківського, вул.1-го Листопада</t>
  </si>
  <si>
    <t>вул.Бобикевича, 5, м.Стрий, Львівська обл., 82400 (будинок працівників освіти м.Стрия, актова зала)</t>
  </si>
  <si>
    <t>м.Стрий – вул.Болехівська, вул.Валова, вул.Драгоманова, вул.Колесси, вул.Коновальця, вул.Крива, вул.Людкевича, вул.Народна, вул.Незалежності, вул.Я.Стецька, вул.22-го Січня, пров.Устияновича</t>
  </si>
  <si>
    <t>вул.Колесси, 12, м.Стрий, Львівська обл., 82400 (школа №7, спортивна зала)</t>
  </si>
  <si>
    <t>м.Стрий – вул.Андрусяка, вул.Володимира Великого, вул.Д.Нечая, вул.Заньковецької, вул.Іванни Біберович, вул.Ігоря Білозіра, вул.Княгині Ольги, вул.Кобилянської, вул.Олени Теліги, вул.Панаса Мирного, вул.Успенська, вул.Шашкевича, майдан Ринок</t>
  </si>
  <si>
    <t>вул.Валова, 11, м.Стрий, Львівська обл., 82400 (дитяча музична школа ім.О.Нижанківського, актова зала)</t>
  </si>
  <si>
    <t>вул.Крушельницької, 18, м.Стрий, Львівська обл., 82400 (міський Будинок культури, глядацька зала)</t>
  </si>
  <si>
    <t>м.Стрий – вул.Вільхова, вул.Гайдамацька, вул.Дрогобицька: 2–51, 53–57Б, 59; вул.Охримовича, вул.Підзамче, вул.Шевченка: 2–47, 49, 53, 55–55А, 65, 67, 75, 77;</t>
  </si>
  <si>
    <t>вул.Вузька, 9, м.Стрий, Львівська обл., 82400 (школа №8, фойє)</t>
  </si>
  <si>
    <t>м.Стрий – вул.Байди Вишневецького, вул.Біласа і Данилишина, вул.Вербицького, вул.Виговського, вул.Гасина, вул.Героїв Крут, вул.Головінського, вул.Колодзінського, вул.Лопатинського, вул.Марцинівка, вул.Сколівська, вул.Чубинського</t>
  </si>
  <si>
    <t>вул.Сколівська, 3, м.Стрий, Львівська обл., 82400 (Стрийське управління підземного зберігання газу УМГ "Львівтрансгаз", актова зала, 2-й поверх)</t>
  </si>
  <si>
    <t>вул.Харкова, 6, м.Стрий, Львівська обл., 82400 (ЖЕК №4, актова зала)</t>
  </si>
  <si>
    <t>м.Стрий – вул.Грабовецька: 106–119, 122–258; вул.Ліщинських</t>
  </si>
  <si>
    <t>вул.Грабовецька, 23, м.Стрий, Львівська обл., 82400 (школа №9, спортивна зала)</t>
  </si>
  <si>
    <t>м.Стрий – вул.Грабовецька: 4А–73А, 120–121; вул.Кардинала Любачівського</t>
  </si>
  <si>
    <t>вул.Виговського, 8, м.Стрий, Львівська обл., 82400 (Будинок просвіти Храму Всіх Святих Українського Народу, їдальня)</t>
  </si>
  <si>
    <t>м.Стрий – вул.Богдана Веселовського, вул.братів Кирчівих, вул.братів Яворівих, вул.Вахнянина, вул.Вітовського, вул.Габрусевича, вул.Генерала Григоренка, вул.Грінченка, вул.Дрогобицька: 52, 58, 61–193; вул.Дуброва, вул.Запорізької Січі, вул.Івана Підкови, вул.Катерини Зарицької, вул.Кирила Осьмака, вул.Курбаса, вул.Лемківська, вул.Промислова, вул.Стельмаха, вул.Тадея Швеця, вул.Тураша, вул.Ярослава Старуха</t>
  </si>
  <si>
    <t>вул.Дрогобицька, 68, м.Стрий, Львівська обл., 82400 (філія Стрийського "Райавтодору", актова зала, 2-й поверх)</t>
  </si>
  <si>
    <t>м.Стрий – вул.Богомольця, вул.Волошина, вул.Грицая, вул.Дмитра Багалія, вул.Дорошенка, вул.Калнишевського, вул.Карпенка-Карого, вул.Кобринської, вул.Крип’якевича, вул.Лева Шанковського, вул.Орлика, вул.Паращівця, вул.Петлюри: 2–59; вул.Петра Мірчука, вул.П.Могили, вул.Рильського, вул.Старицького</t>
  </si>
  <si>
    <t>вул.Петлюри, 3, м.Стрий, Львівська обл., 82400 (ЕЧ-8, актова зала, 2-й поверх)</t>
  </si>
  <si>
    <t>м.Стрий – вул.Вагилевича, вул.Вишнева, вул.Головацького, вул.Зубенка, вул.Коцюбинського, вул.Морозенка, вул.Петлюри: 63–108; вул.Яворницького, пров.Ленкавського</t>
  </si>
  <si>
    <t>вул.Зубенка, 2, м.Стрий, Львівська обл., 82400 (Державне підприємство "Стрийський вагоноремонтний завод", адмінкорпус, актова зала)</t>
  </si>
  <si>
    <t>Комунальне некомерційне підприємство "Жидачівська центральна районна лікарня" Жидачівської районної ради Львівської області</t>
  </si>
  <si>
    <t>вул.Я.Мудрого, 29, м.Жидачів, Жидачівський р-н, Львівська обл., 81700</t>
  </si>
  <si>
    <t>Комунальне некомерційне підприємство "Ходорівська міська лікарня Ходорівської міської ради Львівської області</t>
  </si>
  <si>
    <t>вул.Б.Хмельницького, 63, м.Ходорів, Жидачівський р-н, Львівська обл., 81750</t>
  </si>
  <si>
    <t>Комунальне некомерційне підприємство Стрийської районної ради "Стрийська центральна районна лікарня"</t>
  </si>
  <si>
    <t>вул.О.Басараб, 15, м.Стрий, Львівська обл., 82400</t>
  </si>
  <si>
    <t>Комунальне некомерційне підприємство "Стрийський пологовий будинок"</t>
  </si>
  <si>
    <t>вул.Шашкевича, 17, м.Стрий, Львівська обл., 82400</t>
  </si>
  <si>
    <t>Комунальне підприємство Стрийської районної ради Львівської області "Стрийська районна лікарня"</t>
  </si>
  <si>
    <t>вул.Петлюри, 72, м.Стрий, Львівська обл., 82400</t>
  </si>
  <si>
    <t>Комунальне некомерційне підприємство "Стрийська центральна міська лікарня"</t>
  </si>
  <si>
    <t>вул.Дрогобицька, 50, м.Стрий, Львівська обл., 82400</t>
  </si>
  <si>
    <t>с.Адамівка</t>
  </si>
  <si>
    <t>вул.Центральна, 40, с.Адамівка, Віньковецький р-н, Хмельницька обл., 32511 (сільський клуб, актовий зал)</t>
  </si>
  <si>
    <t>смт Віньківці – вул.Гагаріна, вул.Заводська, вул.Заславська: 1–16, 53; вул.Затишна, вул.Котляревського, вул.Леонтовича, вул.Лозова, вул.Л.Українки, вул.Мічуріна, вул.Набережна, вул.Некрасова, вул.Патріотів України, вул.Першотравнева: 1–18; вул.Сагайдачного, вул.Садова, вул.Свободи: 1–8, 10; вул.Соборної України, вул.Чкалова, вул.Щаслива</t>
  </si>
  <si>
    <t>вул.Заславська, 6, смт Віньківці, Віньковецький р-н, Хмельницька обл., 32500 (будинок культури, фойє)</t>
  </si>
  <si>
    <t>смт Віньківці – вул.Березинська, вул.Б.Хмельницького, вул.Вишнева, вул.Відродження, вул.Гастелло, вул.Глібова, вул.Грушевського, вул.Західна, вул.І.Богуна, вул.І.Франка, вул.Кармелюка, вул.Ковпака, вул.Короленка, вул.Лисенка, вул.М.Вовчка, вул.Миру: 1–59; вул.Молодіжна, вул.Наливайка, вул.Невського, вул.Новоушицька, вул.Озерна, вул.Пасічна, вул.Подільська, вул.Проскурівська, вул.Райдужна, вул.Світанкова, вул.Сковороди, вул.Соснова, вул.Старицького, вул.Стефаника, вул.Темрюкської дивізії, вул.Тиха, вул.Черешнева, вул.Чехова: 4–6; вул.Шкільна, вул.3-го Тисячоліття, вул.50-ти річчя Перемоги, пров.Сонячний</t>
  </si>
  <si>
    <t>вул.Першотравнева, 6, смт Віньківці, Віньковецький р-н, Хмельницька обл., 32500 (ТОВ "Віньківці сирзавод", зал засідань)</t>
  </si>
  <si>
    <t>смт Віньківці – вул.В.Годованого, вул.Гоголя, вул.Джерельна, вул.Довженка, вул.Заславська: 20–52, 56–77; вул.І.Цимбалюка, вул.Лермонтова, вул.М.Кривоноса, вул.Незалежності, вул.Південна, вул.Свободи: 9, 12–32; вул.Тургенєва, вул.Черняхівського, вул.Шевченка, вул.40 років Перемоги, вул.500 річчя Віньковець</t>
  </si>
  <si>
    <t>вул.Заславська, 75, смт Віньківці, Віньковецький р-н, Хмельницька обл., 32500 (приміщення "райавтодору", актова зала)</t>
  </si>
  <si>
    <t>смт Віньківці – вул.Ватутіна, вул.Винниченка, вул.Володимирська, вул.Грабовського, вул.Заремби, вул.Кропивницького, вул.Ломоносова, вул.Майданська, вул.Нова, вул.О.Кошового, вул.Першотравнева: 19–87; вул.Польова, вул.Східна, вул.Чайковського</t>
  </si>
  <si>
    <t>вул.Володимирська, 19, смт Віньківці, Віньковецький р-н, Хмельницька обл., 32500 (сільський клуб, фойє)</t>
  </si>
  <si>
    <t>с.Гринева</t>
  </si>
  <si>
    <t>вул.Заньковецької, 4, с.Гринева, Віньковецький р-н, Хмельницька обл., 32506 (сільський клуб, актовий зал)</t>
  </si>
  <si>
    <t>смт Віньківці – вул.Чехова: 2–3, 15–138; с.Карижин</t>
  </si>
  <si>
    <t>вул.Чехова, 118, с.Карижин, Віньковецький р-н, Хмельницька обл., 32506 (школа, фойє)</t>
  </si>
  <si>
    <t>смт Віньківці – вул.Миру: 60; с.Подолянське</t>
  </si>
  <si>
    <t>вул.Козацька, 60, с.Подолянське, Віньковецький р-н, Хмельницька обл., 32507 (школа, актовий зал)</t>
  </si>
  <si>
    <t>вул.Молодіжна, 44, с.Великий Олександрів, Віньковецький р-н, Хмельницька обл., 32508 (будинок культури, актовий зал)</t>
  </si>
  <si>
    <t>с.Великий Олександрів – вул.Вишнева, вул.Затишна, вул.Івана Загродського, вул.Кармалюка, вул.Лесі Українки, пров.Івана Загродського</t>
  </si>
  <si>
    <t>вул.Затишна, 3, с.Великий Олександрів, Віньковецький р-н, Хмельницька обл., 32508 (школа, актовий зал)</t>
  </si>
  <si>
    <t>с.Говори</t>
  </si>
  <si>
    <t>вул.Незалежності, 14, с.Говори, Віньковецький р-н, Хмельницька обл., 32536 (сільський будинок культури, фойє)</t>
  </si>
  <si>
    <t>с.Ломачинці</t>
  </si>
  <si>
    <t>вул.Ю.Гагаріна, 1/1, с.Ломачинці, Віньковецький р-н, Хмельницька обл., 32536 (сільський клуб, фойє)</t>
  </si>
  <si>
    <t>с.Грим’ячка</t>
  </si>
  <si>
    <t>вул.Центральна, 32, с.Грим’ячка, Віньковецький р-н, Хмельницька обл., 32510 (будинок культури, фойє)</t>
  </si>
  <si>
    <t>вул.ім.Академіка Шпака, 32, с.Дашківці, Віньковецький р-н, Хмельницька обл., 32530 (будинок культури, фойє)</t>
  </si>
  <si>
    <t>с.Женишківці</t>
  </si>
  <si>
    <t>вул.Грушевського, 10А, с.Женишківці, Віньковецький р-н, Хмельницька обл., 32524 (будинок культури, актовий зал)</t>
  </si>
  <si>
    <t>с.Гоголі</t>
  </si>
  <si>
    <t>вул.Шевченка, 1А, с.Гоголі, Віньковецький р-н, Хмельницька обл., 32524 (сільський клуб, актовий зал)</t>
  </si>
  <si>
    <t>с.Зіньків – вул.Вишнева, вул.Вчительська, вул.Грушевського, вул.Івана Мазепи, вул.Лук’янівська-Лісова, вул.Магдебурзька, вул.Максима Кривоноса, вул.Миру, вул.Молодіжна, вул.О.Кобилянської, вул.П.Т.Писаренка, вул.Радісна, вул.Річна, вул.Свято Михайлівська, вул.Терешкової, вул.Тичини, вул.Троїцька, вул.Центральна, вул.Шевченка, пров.Грушевського, пров.Дівішека, пров.Миру, пров.Митрополита Володимира, пров.Першотравневий, пров.Радісний</t>
  </si>
  <si>
    <t>вул.П.Т.Писаренка, 46, с.Зіньків, Віньковецький р-н, Хмельницька обл., 32514 (сільська рада, зал засідань)</t>
  </si>
  <si>
    <t>с.Зіньків – вул.В.Сосюри, вул.Гагаріна, вул.І.Франка, вул.Л.Українки, вул.П.Сагайдачного, вул.Пушкіна</t>
  </si>
  <si>
    <t>вул.Л.Українки, 53, с.Зіньків, Віньковецький р-н, Хмельницька обл., 32514 (сільський клуб, актовий зал)</t>
  </si>
  <si>
    <t>с.Станіславівка</t>
  </si>
  <si>
    <t>вул.Сташевського, 58Б, с.Станіславівка, Віньковецький р-н, Хмельницька обл., 32514 (сільський клуб, актовий зал)</t>
  </si>
  <si>
    <t>вул.Героя Козловського, 39, с.Зоряне, Віньковецький р-н, Хмельницька обл., 32531 (школа, фойє)</t>
  </si>
  <si>
    <t>с.Карачіївці</t>
  </si>
  <si>
    <t>вул.Центральна, 55, с.Карачіївці, Віньковецький р-н, Хмельницька обл., 32534 (школа, актовий зал)</t>
  </si>
  <si>
    <t>с.Майдан-Карачієвецький</t>
  </si>
  <si>
    <t>вул.Центральна, 23, с.Майдан-Карачієвецький, Віньковецький р-н, Хмельницька обл., 32534 (будинок культури, актовий зал)</t>
  </si>
  <si>
    <t>вул.Центральна, 23, с.Карачіївці, Віньковецький р-н, Хмельницька обл., 32534</t>
  </si>
  <si>
    <t>с.Калюсик</t>
  </si>
  <si>
    <t>вул.Центральна, 33, с.Калюсик, Віньковецький р-н, Хмельницька обл., 32535 (школа, спортивний зал)</t>
  </si>
  <si>
    <t>вул.Набережна, 5, с.Бистриця, Віньковецький р-н, Хмельницька обл., 32535 (ФАП, к.1)</t>
  </si>
  <si>
    <t>с.Майдан-Олександрівський, с.Балки</t>
  </si>
  <si>
    <t>вул.Центральна, 30, с.Майдан-Олександрівський, Віньковецький р-н, Хмельницька обл., 32533 (будинок культури, фойє)</t>
  </si>
  <si>
    <t>вул.Шевченка, 20, с.Гута, Віньковецький р-н, Хмельницька обл., 32533 (ФАП, к.1)</t>
  </si>
  <si>
    <t>с.Нетечинці – вул.Валі Котика, вул.Дачна, вул.Залісна, вул.Зарічна, вул.Івана Франка, вул.Миру, вул.Молодіжна, вул.Садова, вул.Сонячна, вул.Трудова, вул.Шевченка, вул.Шкільна, вул.Яблунева</t>
  </si>
  <si>
    <t>вул.Миру, 39/2, с.Нетечинці, Віньковецький р-н, Хмельницька обл., 32526 (сільський клуб, фойє)</t>
  </si>
  <si>
    <t>с.Нетечинці – вул.Героя Бараболько, вул.Дружби, вул.Квітнева, вул.Колгоспна, вул.Л.Українки, вул.Механізаторів, вул.Набережна, вул.Пенсіонерів, вул.Подільська, вул.Польова, вул.Солідарності, вул.Тиніста, вул.Травнева</t>
  </si>
  <si>
    <t>вул.Подільська, 34, с.Нетечинці, Віньковецький р-н, Хмельницька обл., 32526 (будинок культури, фойє)</t>
  </si>
  <si>
    <t>с.Дружба, с.Славута</t>
  </si>
  <si>
    <t>вул.Мічуріна, 30, с.Славута, Віньковецький р-н, Хмельницька обл., 32526 (сільський клуб, актовий зал)</t>
  </si>
  <si>
    <t>с.Осламів</t>
  </si>
  <si>
    <t>вул.Подільська, 1, с.Осламів, Віньковецький р-н, Хмельницька обл., 32532 (адмінбудинок, зал засідань)</t>
  </si>
  <si>
    <t>с.Охрімівці</t>
  </si>
  <si>
    <t>вул.Нова, 1, с.Охрімівці, Віньковецький р-н, Хмельницька обл., 32523 (школа, актовий зал)</t>
  </si>
  <si>
    <t>с.Слобідка-Охрімовецька</t>
  </si>
  <si>
    <t>вул.Центральна, 44, с.Слобідка-Охрімовецька, Віньковецький р-н, Хмельницька обл., 32523 (сільський клуб, актовий зал)</t>
  </si>
  <si>
    <t>с.Петрашівка – вул.Ватутіна, вул.Гагаріна, вул.Молодіжна: 1А–41; вул.Перемоги: 1–125; вул.Першотравнева, вул.Польова, вул.Пушкіна: 1–20; вул.Шкільна</t>
  </si>
  <si>
    <t>вул.Перемоги, 106А, с.Петрашівка, Віньковецький р-н, Хмельницька обл., 32512 (школа, фойє)</t>
  </si>
  <si>
    <t>с.Петрашівка – вул.Зелена, вул.Молодіжна: 42–87; вул.Перемоги: 126–132; вул.Пушкіна: 21–87; вул.Садова, вул.Шевченка</t>
  </si>
  <si>
    <t>вул.Пушкіна, 48А, с.Петрашівка, Віньковецький р-н, Хмельницька обл., 32512 (ФАП, к.1)</t>
  </si>
  <si>
    <t>с.Пирогівка</t>
  </si>
  <si>
    <t>вул.Шкільна, 34А, с.Пирогівка, Віньковецький р-н, Хмельницька обл., 32512 (сільський клуб, к.1)</t>
  </si>
  <si>
    <t>с.Пилипи-Олександрівські</t>
  </si>
  <si>
    <t>вул.Центральна, 11Б, с.Пилипи-Олександрівські, Віньковецький р-н, Хмельницька обл., 32509 (будинок культури, фойє)</t>
  </si>
  <si>
    <t>с.Покутинці, с.Черкасівка</t>
  </si>
  <si>
    <t>вул.Центральна, 85, с.Покутинці, Віньковецький р-н, Хмельницька обл., 32516 (будинок культури, актовий зал)</t>
  </si>
  <si>
    <t>с.Яснозір’я, с.Виселок</t>
  </si>
  <si>
    <t>вул.Подільська, 1, с.Яснозір’я, Віньковецький р-н, Хмельницька обл., 32520 (будинок культури, актовий зал)</t>
  </si>
  <si>
    <t>с.Фащіївка</t>
  </si>
  <si>
    <t>вул.Щаслива, 17, с.Фащіївка, Віньковецький р-н, Хмельницька обл., 32520 (сільський клуб, актовий зал)</t>
  </si>
  <si>
    <t>с.Богданівці, с.Березове</t>
  </si>
  <si>
    <t>вул.Миру, 10, с.Богданівці, Деражнянський р-н, Хмельницька обл., 32211 (сільський будинок культури, к.1)</t>
  </si>
  <si>
    <t>с.Божиківці</t>
  </si>
  <si>
    <t>вул.Седзюка, 22/1, с.Божиківці, Деражнянський р-н, Хмельницька обл., 32262 (сільський будинок культури, к.1)</t>
  </si>
  <si>
    <t>вул.Маяковського, 4/1, с.Іванківці, Деражнянський р-н, Хмельницька обл., 32263 (школа, к.1)</t>
  </si>
  <si>
    <t>с.Шелехове</t>
  </si>
  <si>
    <t>вул.Незалежності, 24/1, с.Шелехове, Деражнянський р-н, Хмельницька обл., 32264 (сільський клуб, к.1)</t>
  </si>
  <si>
    <t>смт Вовковинці – вул.Армійська, вул.Гагаріна, вул.Козацька, вул.Л.Українки, вул.Малинова, вул.Миру, вул.Молодіжна, вул.Незалежності, вул.Подільська, вул.Польова, вул.Шевченка, пров.Армійський, пров.Вишневий, пров.Малиновий, пров.Незалежності, пров.Польовий, пров.Стадіонний, пров.Суворова, пров.Червоний, пров.Шевченко, пров.Шкільний, пров.Яблуневий</t>
  </si>
  <si>
    <t>вул.Миру, 26, смт Вовковинці, Деражнянський р-н, Хмельницька обл., 32223 (будинок культури, к.1)</t>
  </si>
  <si>
    <t>смт Вовковинці – вул.Б.Хмельницького, вул.Ватутіна, вул.Вокзальна, вул.Злагоди, вул.Комарова, вул.Коцюбинського, вул.Макаренка, вул.Нова, вул.Перемоги, вул.Першотравнева, вул.Південна, вул.Поштова, вул.Садова, вул.Схабенка, пров.Артільний, пров.Вокзальний, пров.Зелений, пров.Ломоносова, пров.Малий, пров.Мічуріна, пров.Поштовий, пров.Пушкіна, пров.Робочий, пров.Садовий, пров.Тихий, ж/д будка</t>
  </si>
  <si>
    <t>вул.Першотравнева, 29, смт Вовковинці, Деражнянський р-н, Хмельницька обл., 32223 (Будинок для людей похилого віку, к.1)</t>
  </si>
  <si>
    <t>с.Кайтанівка</t>
  </si>
  <si>
    <t>вул.Лісова, 4, с.Кайтанівка, Деражнянський р-н, Хмельницька обл., 32223 (фельдшерсько-акушерський пункт, к.1)</t>
  </si>
  <si>
    <t>вул.Миру, 31, с.Садове, Деражнянський р-н, Хмельницька обл., 32223 (Фельдшерсько-акушерський пункт, к.1)</t>
  </si>
  <si>
    <t>с.Волоське, с.Гута</t>
  </si>
  <si>
    <t>вул.Шереметівка, 2А, с.Волоське, Деражнянський р-н, Хмельницька обл., 32251 (сільський будинок культури, к.1)</t>
  </si>
  <si>
    <t>с.Галузинці</t>
  </si>
  <si>
    <t>вул.Гагаріна, 2, с.Галузинці, Деражнянський р-н, Хмельницька обл., 32226 (Сільський клуб, к.2)</t>
  </si>
  <si>
    <t>с.Гатна</t>
  </si>
  <si>
    <t>вул.Миру, 3, с.Гатна, Деражнянський р-н, Хмельницька обл., 32215 (сільський будинок культури, к.2)</t>
  </si>
  <si>
    <t>вул.Козацька, 2, с.Марківка, Деражнянський р-н, Хмельницька обл., 32215 (пункт прийому хворих, к.1)</t>
  </si>
  <si>
    <t>вул.Семенюка, 16, с.Городище, Деражнянський р-н, Хмельницька обл., 32221 (сільський будинок культури, к.1)</t>
  </si>
  <si>
    <t>м.Деражня – вул.Володимира Соломчука, вул.Заремби, вул.Ігоря Гейсуна, вул.Польова, вул.Робітнича, вул.Сагайдачного, вул.Садова, вул.Трояни, пров.Заводський, пров.Затишний, пров.Робітничий</t>
  </si>
  <si>
    <t>вул.Володимира Соломчука, 2, м.Деражня, Деражнянський р-н, Хмельницька обл., 32200 (школа №3, актовий зал)</t>
  </si>
  <si>
    <t>м.Деражня – бульв.Каштановий, вул.Вишнева, вул.Гайдамацька, вул.Завалля, вул.Київська, вул.Крилова, вул.Круча, вул.Кутузова, вул.Лермонтова, вул.Мічуріна, вул.Набережна, вул.Некрасова, вул.Нижня, вул.Південна, вул.Прилюка, вул.Проскурівська, вул.Пушкіна, вул.Ревуцького, вул.Слобода, вул.Сонячна, вул.Суворова, вул.Східна, вул.Тиха, вул.Толстого, вул.Шкільна, вул.Шолом-Алейхема, пров.Крилова, пров.Круча, пров.Лермонтова, пров.Набережний, пров.Некрасова, пров.Нижній, пров.Пушкіна, пров.Толстого, пров.Шкільний</t>
  </si>
  <si>
    <t>вул.Проскурівська, 77, м.Деражня, Деражнянський р-н, Хмельницька обл., 32200 (міський клуб, глядацький зал)</t>
  </si>
  <si>
    <t>м.Деражня – вул.Ватутіна, вул.Зелена, вул.Івана Зубкова, вул.Кармалюка, вул.Промислова, вул.Радісна, вул.Світлична, вул.Слов’янська, пров.Промисловий, пров.Трудовий, тупик ж/д будки: 1188КМ–1190КМ;</t>
  </si>
  <si>
    <t>вул.Володимира Соломчука, 3, м.Деражня, Деражнянський р-н, Хмельницька обл., 32200 (Районний будинок творчості та юнацтва, актова зала)</t>
  </si>
  <si>
    <t>вул.Миру, 42, м.Деражня, Деражнянський р-н, Хмельницька обл., 32200 (районний будинок культури, хореографічний зал)</t>
  </si>
  <si>
    <t>м.Деражня – вул.Гагаріна, вул.Горького, вул.І.Богуна, вул.ім.Руцького В.Ф., вул.І.Франка, вул.Козацька, вул.Космонавтів, вул.Кринична, вул.Миру: 84, 100–228; вул.Олега Ольжича, вул.Островського, вул.Пісочна, вул.Стрілецького, вул.Шевченка, пров.І.Богуна, пров.Козацький, тупик ж/д будки: 1183КМ; пункт Водопостачання</t>
  </si>
  <si>
    <t>вул.Миру, 130, м.Деражня, Деражнянський р-н, Хмельницька обл., 32200 (РЕМ, актовий зал)</t>
  </si>
  <si>
    <t>с.Загінці</t>
  </si>
  <si>
    <t>вул.Берегова, 2/1, с.Загінці, Деражнянський р-н, Хмельницька обл., 32245 (сільський будинок культури, к.1)</t>
  </si>
  <si>
    <t>с.Зяньківці, с.Бомкове</t>
  </si>
  <si>
    <t>вул.Центральна, 22, с.Зяньківці, Деражнянський р-н, Хмельницька обл., 32250 (сільський будинок культури, к.1)</t>
  </si>
  <si>
    <t>с.Згарок, с.Подолянське, с.Старий Майдан</t>
  </si>
  <si>
    <t>вул.Кармалюка, 57, с.Згарок, Деражнянський р-н, Хмельницька обл., 32222 (сільський будинок культури, к.1)</t>
  </si>
  <si>
    <t>с.Новий Майдан, с.Новостроївка</t>
  </si>
  <si>
    <t>вул.Мануїльського, 1, с.Новостроївка, Деражнянський р-н, Хмельницька обл., 32222 (сільський клуб, к.1)</t>
  </si>
  <si>
    <t>с.Кальна, с.Осикове, с.Сіноводи</t>
  </si>
  <si>
    <t>вул.Калинова, 7/1, с.Кальна, Деражнянський р-н, Хмельницька обл., 32220 (сільський клуб, к.1)</t>
  </si>
  <si>
    <t>с.Клопотівці</t>
  </si>
  <si>
    <t>вул.Центральна, 20, с.Клопотівці, Деражнянський р-н, Хмельницька обл., 32232 (сільський будинок культури, к.1)</t>
  </si>
  <si>
    <t>с.Вівсяники</t>
  </si>
  <si>
    <t>вул.Центральна, 21, с.Вівсяники, Деражнянський р-н, Хмельницька обл., 32233 (сільський клуб, к.1)</t>
  </si>
  <si>
    <t>с.Чернелівці</t>
  </si>
  <si>
    <t>вул.ім.Григорія Шевчука, 6, с.Чернелівці, Деражнянський р-н, Хмельницька обл., 32234 (фельдшерсько-акушерський пунк, к.1)</t>
  </si>
  <si>
    <t>с.Копачівка</t>
  </si>
  <si>
    <t>вул.Миру, 99, с.Копачівка, Деражнянський р-н, Хмельницька обл., 32210 (будинок культури, к.1)</t>
  </si>
  <si>
    <t>с.Коржівці</t>
  </si>
  <si>
    <t>вул.Лесі Українки, 53, с.Коржівці, Деражнянський р-н, Хмельницька обл., 32217 (сільський клуб, к.1)</t>
  </si>
  <si>
    <t>с.Коричинці</t>
  </si>
  <si>
    <t>вул.Незалежності, 1, с.Коричинці, Деражнянський р-н, Хмельницька обл., 32225 (сільський клуб, к.1)</t>
  </si>
  <si>
    <t>смт Лозове – вул.Жовтнева, вул.Залізнична, вул.Першотравнева, вул.Радянська, пров.Жовтневий, пров.Залізничний, пров.Молодіжний, ст.Коржівці</t>
  </si>
  <si>
    <t>вул.Радянська, 13, смт Лозове, Деражнянський р-н, Хмельницька обл., 32216 (будинок культури, к.1)</t>
  </si>
  <si>
    <t>смт Лозове – вул.Пролетарська, Блок Пост Масівці</t>
  </si>
  <si>
    <t>вул.Пролетарська, 13, смт Лозове, Деражнянський р-н, Хмельницька обл., 32216 (торговий центр, к.1)</t>
  </si>
  <si>
    <t>с.Мазники</t>
  </si>
  <si>
    <t>вул.Соборна, 1, с.Мазники, Деражнянський р-н, Хмельницька обл., 32265 (будинок культури, к.2)</t>
  </si>
  <si>
    <t>с.Майдан-Чернелевецький, с.Стара Гута</t>
  </si>
  <si>
    <t>вул.Вишнева, 7, с.Майдан-Чернелевецький, Деражнянський р-н, Хмельницька обл., 32230 (сільський будинок культури, к.1)</t>
  </si>
  <si>
    <t>с.Макарове</t>
  </si>
  <si>
    <t>вул.Шкільна, 11, с.Макарове, Деражнянський р-н, Хмельницька обл., 32231 (сільський клуб, к.1)</t>
  </si>
  <si>
    <t>с.Степівка</t>
  </si>
  <si>
    <t>вул.Дружби, 13, с.Степівка, Деражнянський р-н, Хмельницька обл., 32230 (сільський клуб, к.1)</t>
  </si>
  <si>
    <t>с.Маниківці</t>
  </si>
  <si>
    <t>вул.Яна Ольшанського, 42, с.Маниківці, Деражнянський р-н, Хмельницька обл., 32244 (сільський будинок культури, фойє)</t>
  </si>
  <si>
    <t>с.Нижнє</t>
  </si>
  <si>
    <t>вул.Василя Григорьєва, 34, с.Нижнє, Деражнянський р-н, Хмельницька обл., 32206 (сільський будинок культури, к.1)</t>
  </si>
  <si>
    <t>с.Черешенька</t>
  </si>
  <si>
    <t>вул.Котовського, 30, с.Черешенька, Деражнянський р-н, Хмельницька обл., 32206 (сільський клуб, к.1)</t>
  </si>
  <si>
    <t>вул.Центральна, 1, с.Слобідка, Деражнянський р-н, Хмельницька обл., 32220 (сільський клуб, к.1)</t>
  </si>
  <si>
    <t>вул.Подільська, 20/7, с.Новосілка, Деражнянський р-н, Хмельницька обл., 32240 (сільський будинок культури, к.1)</t>
  </si>
  <si>
    <t>с.Літки</t>
  </si>
  <si>
    <t>вул.Польова, 6/1, с.Літки, Деражнянський р-н, Хмельницька обл., 32241 (сільський клуб, к.1)</t>
  </si>
  <si>
    <t>вул.Козацька, 10/1, с.Підлісне, Деражнянський р-н, Хмельницька обл., 32242 (сільська бібліотека, к.1)</t>
  </si>
  <si>
    <t>с.Пилипи</t>
  </si>
  <si>
    <t>вул.Центральна, 9, с.Пилипи, Деражнянський р-н, Хмельницька обл., 32252 (СТОВ, адмінбудинок, к.1)</t>
  </si>
  <si>
    <t>с.Радівці, с.Стреків</t>
  </si>
  <si>
    <t>вул.Коцюбинського, 22, с.Радівці, Деражнянський р-н, Хмельницька обл., 32235 (школа, актовий зал)</t>
  </si>
  <si>
    <t>с.Шиїнці</t>
  </si>
  <si>
    <t>вул.Жовтнева, 2, с.Шиїнці, Деражнянський р-н, Хмельницька обл., 32253 (сільський клуб, глядацький зал)</t>
  </si>
  <si>
    <t>вул.Гагаріна, 5, с.Шпичинці, Деражнянський р-н, Хмельницька обл., 32212 (сільський будинок культури, к.1)</t>
  </si>
  <si>
    <t>с.Розсохи</t>
  </si>
  <si>
    <t>вул.Ватутіна, 3, с.Розсохи, Деражнянський р-н, Хмельницька обл., 32213 (сільський клуб, к.1)</t>
  </si>
  <si>
    <t>с.Теперівка</t>
  </si>
  <si>
    <t>вул.Центральна, 38, с.Теперівка, Деражнянський р-н, Хмельницька обл., 32214 (сільський клуб, к.1)</t>
  </si>
  <si>
    <t>вул.Центральна, 40, с.Яблунівка, Деражнянський р-н, Хмельницька обл., 32207 (сільський будинок культури, к.1)</t>
  </si>
  <si>
    <t>с.Буцневе</t>
  </si>
  <si>
    <t>вул.Центральна, 1/3, с.Буцневе, Деражнянський р-н, Хмельницька обл., 32208 (сільський клуб, к.1)</t>
  </si>
  <si>
    <t>с.Адамівка, с.Слобідка-Шелехівська</t>
  </si>
  <si>
    <t>вул.Вакарів, 5/1В, с.Слобідка-Шелехівська, Деражнянський р-н, Хмельницька обл., 32261 (гостиний будинок музею А.Ахматової к.2)</t>
  </si>
  <si>
    <t>с.Шарки</t>
  </si>
  <si>
    <t>вул.Першого Травня, 2/А, с.Шарки, Деражнянський р-н, Хмельницька обл., 32209 (сільський клуб, к.1)</t>
  </si>
  <si>
    <t>с.Явтухи</t>
  </si>
  <si>
    <t>вул.Центральна, 34/А, с.Явтухи, Деражнянський р-н, Хмельницька обл., 32260 (сільський будинок культури, к.1)</t>
  </si>
  <si>
    <t>с.Яськівці</t>
  </si>
  <si>
    <t>вул.Центральна, 44, с.Яськівці, Деражнянський р-н, Хмельницька обл., 32243 (сільський будинок культури, к.2)</t>
  </si>
  <si>
    <t>с.Красносілка</t>
  </si>
  <si>
    <t>вул.Свободи, 17, с.Красносілка, Деражнянський р-н, Хмельницька обл., 32218 (сільський клуб, к.2)</t>
  </si>
  <si>
    <t>с.Гришки, с.Згар</t>
  </si>
  <si>
    <t>вул.Шевченка, 5, с.Гришки, Деражнянський р-н, Хмельницька обл., 32236 (сільський будинок культури, к.1)</t>
  </si>
  <si>
    <t>с.Волосівці</t>
  </si>
  <si>
    <t>вул.Першотравнева, 17/1, с.Волосівці, Летичівський р-н, Хмельницька обл., 31510 (будинок сільської ради, актова зала)</t>
  </si>
  <si>
    <t>с.Голенищеве</t>
  </si>
  <si>
    <t>вул.Присяжнюка Руслана, 65, с.Голенищеве, Летичівський р-н, Хмельницька обл., 31553 (школа, фойє)</t>
  </si>
  <si>
    <t>вул.Присяжнюка Руслана, 13/1, с.Буцні, Летичівський р-н, Хмельницька обл., 31554 (сільський клуб, технічне приміщення)</t>
  </si>
  <si>
    <t>с.Майдан-Голенищівський</t>
  </si>
  <si>
    <t>вул.Присяжнюка Руслана, 13, с.Майдан-Голенищівський, Летичівський р-н, Хмельницька обл., 31553 (сільський клуб, актова зала)</t>
  </si>
  <si>
    <t>с.Майдан, с.Нова Гута, с.Прилужне</t>
  </si>
  <si>
    <t>вул.Берегова, 4, с.Прилужне, Летичівський р-н, Хмельницька обл., 31565 (сільський клуб, актова зала)</t>
  </si>
  <si>
    <t>с.Голосків</t>
  </si>
  <si>
    <t>вул.Центральна, 2, с.Голосків, Летичівський р-н, Хмельницька обл., 31535 (Голосківський ліцей, фойє)</t>
  </si>
  <si>
    <t>с.Русанівці</t>
  </si>
  <si>
    <t>вул.Набережна, 4, с.Русанівці, Летичівський р-н, Хмельницька обл., 31535 (сільський клуб, актова зала)</t>
  </si>
  <si>
    <t>с.Горбасів</t>
  </si>
  <si>
    <t>вул.Центральна, 48, с.Горбасів, Летичівський р-н, Хмельницька обл., 31540 (Будинок культури, фойє)</t>
  </si>
  <si>
    <t>с.Марківці</t>
  </si>
  <si>
    <t>вул.Центральна, 70, с.Марківці, Летичівський р-н, Хмельницька обл., 31540 (сільський клуб, актова зала)</t>
  </si>
  <si>
    <t>с.Гречинці</t>
  </si>
  <si>
    <t>вул.Світанкова, 23, с.Гречинці, Летичівський р-н, Хмельницька обл., 31515 (сільський клуб, фойє)</t>
  </si>
  <si>
    <t>с.Іванинці, с.Михунки</t>
  </si>
  <si>
    <t>вул.Центральна, 13, с.Іванинці, Летичівський р-н, Хмельницька обл., 31518 (сільський клуб, актова зала)</t>
  </si>
  <si>
    <t>с.Грушківці</t>
  </si>
  <si>
    <t>вул.Печенюка, 35/1, с.Грушківці, Летичівський р-н, Хмельницька обл., 31544 (школа, к.2)</t>
  </si>
  <si>
    <t>с.Бохни</t>
  </si>
  <si>
    <t>вул.Гагаріна, 69/1, с.Бохни, Летичівський р-н, Хмельницька обл., 31545 (сільський клуб, актова зала)</t>
  </si>
  <si>
    <t>с.Козачки, с.Анютине</t>
  </si>
  <si>
    <t>вул.Центральна, 57, с.Козачки, Летичівський р-н, Хмельницька обл., 31546 (будинок культури, актова зала)</t>
  </si>
  <si>
    <t>вул.Центральна, 59, с.Козачки, Летичівський р-н, Хмельницька обл., 31546</t>
  </si>
  <si>
    <t>с.Варенка</t>
  </si>
  <si>
    <t>вул.Перемоги, 18, с.Варенка, Летичівський р-н, Хмельницька обл., 31547 (ФАП, технічне приміщення)</t>
  </si>
  <si>
    <t>с.Кудинка, с.Свічна</t>
  </si>
  <si>
    <t>вул.Набережна, 5А, с.Кудинка, Летичівський р-н, Хмельницька обл., 31520 (сільський клуб, фойє)</t>
  </si>
  <si>
    <t>вул.Квітнева, 1А, с.Рожни, Летичівський р-н, Хмельницька обл., 31520 (школа, фойє)</t>
  </si>
  <si>
    <t>смт Летичів – вул.Глібова, вул.Дачна, вул.Зубкова Івана, вул.Малишка, вул.Небесної сотні, вул.О.Кобилянської, вул.Олега Ольжича, вул.Печенюка: 15А, 17, 19, 21–21/1, 23–32; вул.Пушкіна, вул.Савіцького Юрія: 44, 46, 50, 52, 54, 56, 58–103; вул.Свободи: 1–42, 44–44/1, 46–46/1, 48–50, 52, 54, 56–58, 60, 62–64, 66–66/1, 68–70, 72, 74, 76, 78; вул.Соборна: 71, 73–78; вул.Я.Галана, пров.Заводський, пров.Зубкова Івана, пров.Мирний, пров.Свободи, пров.Терешкової, пров.Чайковського, пров.Чехова, пров.Чкалова, пров.1 Пушкіна, пров.2 Пушкіна, пров.3 Пушкіна</t>
  </si>
  <si>
    <t>вул.Савіцького Юрія, 54/1, смт Летичів, Летичівський р-н, Хмельницька обл., 31500 (ДП "Летичівлісгосп", актова зала)</t>
  </si>
  <si>
    <t>смт Летичів – вул.Бурачека, вул.Героїв Крут, вул.Грушевського, вул.Івана Огієнка, вул.І.Франка, вул.Кармалюка: 2–47, 49, 51, 53, 55, 57, 59, 61, 63, 65, 67, 69, 71–73, 77–79/17; вул.Лікарська: 9, 11–18/1; вул.Мазура Василя, вул.Матвєєвої Олени, вул.Осліковського, вул.Романа Шухевича, вул.Савіцького Юрія: 2–43/2, 45–45/1, 47–49, 51, 53, 55, 57; вул.Свободи: 43–43/3, 45, 47, 51–51/2, 53, 55, 59, 61, 65, 67–67/1, 71, 73, 75, 77, 79–116; вул.Смолінського Леоніда, вул.Толстого, вул.Чорновола: 1–3, 5–5/1, 7; пров.Горького, пров.Калиновий, пров.1 Лікарський, пров.2 Лікарський</t>
  </si>
  <si>
    <t>вул.Івана Огієнка, 1, смт Летичів, Летичівський р-н, Хмельницька обл., 31500 (школа №2, спортзал)</t>
  </si>
  <si>
    <t>смт Летичів – вул.Багрія Олександра, вул.Гагаріна, вул.Гончарна, вул.Горбатова, вул.Івана Мазепи, вул.Комарова, вул.Кучерука Григорія, вул.Ламана, вул.Лікарська: 1–8/1, 10–10А; вул.Максима Кривоноса, вул.Набережна, вул.Печенюка: 1–15, 16–16/1, 18, 20–20/1, 22–22/1; вул.Соборна: 1–70, 72; вул.Тиха, вул.Чорновола: 4–4А, 6, 8–61; вул.Шевченка, вул.Шірпала Леоніда, вул.Якова Гальчевського, вул.Якова Завірюхи, вул.Ярослава Мудрого, пров.Гончарний, пров.Жовтневий, пров.Космонавтів, пров.Ламаний, пров.Миру, пров.Мічуріна, пров.Соборний, пров.Шевченка, пров.Шкільний, пров.1 Якова Гальчевського, пров.2 Якова Гальчевського</t>
  </si>
  <si>
    <t>пров.Шкільний, 5, смт Летичів, Летичівський р-н, Хмельницька обл., 31500 (школа №1, фойє)</t>
  </si>
  <si>
    <t>смт Летичів – вул.Автопарківська, вул.Віри Кириченко, вул.Гончара, вул.Довженка, вул.Дорошенка, вул.Енергетиків, вул.І.Богуна, вул.Кармалюка: 48, 50, 52, 54, 56, 58, 60, 62, 64, 66, 68, 70, 74–76, 80–98; вул.Ломоносова, вул.Прибузька, вул.Рильського, вул.Руданського, вул.Сагайдачного, вул.Старицького, вул.Тичини, вул.Тімірязєва, вул.Тропініна, пров.Руданського, пров.Тропініна</t>
  </si>
  <si>
    <t>вул.Савіцького Юрія, 31/1, смт Летичів, Летичівський р-н, Хмельницька обл., 31500 (районний Будинок культури, фойє)</t>
  </si>
  <si>
    <t>смт Летичів – вул.Б.Хмельницького, вул.Володимира Великого, вул.Маринюка, пров.Березовий, пров.Б.Хмельницького, пров.Володимира Великого, пров.Зарічний, пров.Молодіжний, пров.Радісний</t>
  </si>
  <si>
    <t>вул.Б.Хмельницького, 7/2, смт Летичів, Летичівський р-н, Хмельницька обл., 31500 (Приватне домоволодіння Бучковського М.Ю., актова зала)</t>
  </si>
  <si>
    <t>смт Летичів – вул.Бугська, вул.Вишнева, вул.Горбасівська, вул.Горбатюка, вул.Лесі Українки, вул.Лисого, вул.Олени Теліги, вул.Перемоги, вул.Садова, пров.Бугський, пров.Вишневий, пров.Горбасівський, пров.Горбатюка</t>
  </si>
  <si>
    <t>вул.Горбатюка, 3/1, смт Летичів, Летичівський р-н, Хмельницька обл., 31500 (школа №3, актова зала)</t>
  </si>
  <si>
    <t>вул.Козацька, 20, смт Летичів, Летичівський р-н, Хмельницька обл., 31500 (ТОВ "Летичів-Агро", актова зала)</t>
  </si>
  <si>
    <t>с.Майдан-Вербецький</t>
  </si>
  <si>
    <t>вул.Центральна, 9/1, с.Майдан-Вербецький, Летичівський р-н, Хмельницька обл., 31560 (сільський клуб, актова зала)</t>
  </si>
  <si>
    <t>с.Білецьке</t>
  </si>
  <si>
    <t>вул.Центральна, 2/1, с.Білецьке, Летичівський р-н, Хмельницька обл., 31551 (сільський клуб, актова зала)</t>
  </si>
  <si>
    <t>смт Меджибіж</t>
  </si>
  <si>
    <t>вул.Замкова, 30, смт Меджибіж, Летичівський р-н, Хмельницька обл., 31530 (будинок культури, фойє)</t>
  </si>
  <si>
    <t>с.Ставниця</t>
  </si>
  <si>
    <t>вул.Костроміна, 10, с.Ставниця, Летичівський р-н, Хмельницька обл., 31531 (школа, фойє)</t>
  </si>
  <si>
    <t>вул.Шкільна, 8, с.Митківці, Летичівський р-н, Хмельницька обл., 31511 (сільський клуб, актова зала)</t>
  </si>
  <si>
    <t>вул.Центральна, 11/1, с.Рудня, Летичівський р-н, Хмельницька обл., 31500 (сільський клуб, фойє)</t>
  </si>
  <si>
    <t>вул.Центральна, 13/1, с.Подільське, Летичівський р-н, Хмельницька обл., 31500 (ФАП, к.1)</t>
  </si>
  <si>
    <t>с.Ревуха, с.Терлівка</t>
  </si>
  <si>
    <t>вул.Печенюка, 2/2, с.Терлівка, Летичівський р-н, Хмельницька обл., 31542 (сільський клуб, фойє)</t>
  </si>
  <si>
    <t>с.Сахни, с.Лозни, с.Майдан-Сахнівський</t>
  </si>
  <si>
    <t>вул.Центральна, 35А, с.Сахни, Летичівський р-н, Хмельницька обл., 31552 (будинок культури, актова зала)</t>
  </si>
  <si>
    <t>с.Снітівка</t>
  </si>
  <si>
    <t>вул.Садова, 1, с.Снітівка, Летичівський р-н, Хмельницька обл., 31543 (будинок сільської ради, актова зала)</t>
  </si>
  <si>
    <t>с.Малаківщина, с.Російська Буда</t>
  </si>
  <si>
    <t>вул.Затишна, 1, с.Малаківщина, Летичівський р-н, Хмельницька обл., 31543 (сільський клуб, актова зала)</t>
  </si>
  <si>
    <t>с.Суслівці</t>
  </si>
  <si>
    <t>вул.Молодіжна, 1, с.Суслівці, Летичівський р-н, Хмельницька обл., 31522 (школа, фойє)</t>
  </si>
  <si>
    <t>вул.Лісова, 1, с.Антонівка, Летичівський р-н, Хмельницька обл., 31523 (сільський клуб, актова зала)</t>
  </si>
  <si>
    <t>с.Копитинці</t>
  </si>
  <si>
    <t>вул.Горбатюка, 1, с.Копитинці, Летичівський р-н, Хмельницька обл., 31522 (сільський клуб, актова зала)</t>
  </si>
  <si>
    <t>с.Новокостянтинів</t>
  </si>
  <si>
    <t>вул.Центральна, 14, с.Новокостянтинів, Летичівський р-н, Хмельницька обл., 31523 (школа, фойє)</t>
  </si>
  <si>
    <t>вул.Яблунева, 8, с.Попівці, Летичівський р-н, Хмельницька обл., 31522 (будинок культури, фойє)</t>
  </si>
  <si>
    <t>с.Требухівці</t>
  </si>
  <si>
    <t>вул.Гагаріна, 1/2, с.Требухівці, Летичівський р-н, Хмельницька обл., 31532 (школа, актова зала)</t>
  </si>
  <si>
    <t>с.Головчинці</t>
  </si>
  <si>
    <t>вул.Шевченка, 46/1, с.Головчинці, Летичівський р-н, Хмельницька обл., 31533 (школа, актова зала)</t>
  </si>
  <si>
    <t>вул.Молодіжна, 1/1, с.Лисогірка, Летичівський р-н, Хмельницька обл., 31534 (Будинок культури, фоє)</t>
  </si>
  <si>
    <t>с.Чапля</t>
  </si>
  <si>
    <t>вул.Героїв Небесної сотні, 24, с.Чапля, Летичівський р-н, Хмельницька обл., 31520 (школа, фойє)</t>
  </si>
  <si>
    <t>с.Юрченки</t>
  </si>
  <si>
    <t>вул.Центральна, 1, с.Юрченки, Летичівський р-н, Хмельницька обл., 31520 (Будинок культури, фойє)</t>
  </si>
  <si>
    <t>с.Шрубків</t>
  </si>
  <si>
    <t>вул.Незалежності, 20, с.Шрубків, Летичівський р-н, Хмельницька обл., 31513 (Будинок культури, фоє)</t>
  </si>
  <si>
    <t>с.Западинці</t>
  </si>
  <si>
    <t>вул.Першина, 5, с.Западинці, Летичівський р-н, Хмельницька обл., 31514 (сільський клуб, актова зала)</t>
  </si>
  <si>
    <t>с.Ялинівка, с.Москалівка, с.Розсохувата</t>
  </si>
  <si>
    <t>вул.Центральна, 16А, с.Ялинівка, Летичівський р-н, Хмельницька обл., 31524 (будинок культури, фойє)</t>
  </si>
  <si>
    <t>с.Вербка</t>
  </si>
  <si>
    <t>вул.Сушка Луки, 15А, с.Вербка, Летичівський р-н, Хмельницька обл., 31525 (сільський клуб, актова зала)</t>
  </si>
  <si>
    <t>с.Лісо-Березівка, с.Новомиколаївка</t>
  </si>
  <si>
    <t>пров.Лісовий, 25А, с.Лісо-Березівка, Летичівський р-н, Хмельницька обл., 31538 (сільський клуб, актова зала)</t>
  </si>
  <si>
    <t>вул.Центральна, 5, с.Ярославка, Летичівський р-н, Хмельницька обл., 31512 (школа, актова зала)</t>
  </si>
  <si>
    <t>с.Баглаї, с.Ємці, с.Загірне</t>
  </si>
  <si>
    <t>вул.Центральна, 25А, с.Баглаї, Старокостянтинівський р-н, Хмельницька обл., 31175 (сільський клуб, фойє)</t>
  </si>
  <si>
    <t>с.Лажева</t>
  </si>
  <si>
    <t>вул.Центральна, 1А, с.Лажева, Старокостянтинівський р-н, Хмельницька обл., 31177 (будинок культури, фойє)</t>
  </si>
  <si>
    <t>с.Березне, с.Вербівочка, с.Нападівка, с.Пихтії</t>
  </si>
  <si>
    <t>вул.Молодіжна, 29, с.Березне, Старокостянтинівський р-н, Хмельницька обл., 31112 (сільський клуб, актова зала)</t>
  </si>
  <si>
    <t>с.Бутівці</t>
  </si>
  <si>
    <t>вул.П.Тичини, 20/1, с.Бутівці, Старокостянтинівський р-н, Хмельницька обл., 31113 (школа, к.2)</t>
  </si>
  <si>
    <t>с.Лисинці, с.Першотравневе</t>
  </si>
  <si>
    <t>вул.Миру, 6/1, с.Лисинці, Старокостянтинівський р-н, Хмельницька обл., 31199 (сільський клуб, фойє)</t>
  </si>
  <si>
    <t>с.Великі Мацевичі, с.Круча</t>
  </si>
  <si>
    <t>вул.Шкільна, 3, с.Великі Мацевичі, Старокостянтинівський р-н, Хмельницька обл., 31116 (школа, фойє)</t>
  </si>
  <si>
    <t>с.Малі Мацевичі</t>
  </si>
  <si>
    <t>вул.Молодіжна, 1/1, с.Малі Мацевичі, Старокостянтинівський р-н, Хмельницька обл., 31117 (сільський клуб, актова зала)</t>
  </si>
  <si>
    <t>вул.Молодіжна, 1/2, с.Малі Мацевичі, Старокостянтинівський р-н, Хмельницька обл., 31117</t>
  </si>
  <si>
    <t>с.Раштівка</t>
  </si>
  <si>
    <t>вул.Шкільна, 5, с.Раштівка, Старокостянтинівський р-н, Хмельницька обл., 31116 (школа, спортивна зала)</t>
  </si>
  <si>
    <t>с.Великий Чернятин</t>
  </si>
  <si>
    <t>вул.Пригонова, 4, с.Великий Чернятин, Старокостянтинівський р-н, Хмельницька обл., 31122 (школа, спортивна зала)</t>
  </si>
  <si>
    <t>вул.Миру, 29, с.Великий Чернятин, Старокостянтинівський р-н, Хмельницька обл., 31122</t>
  </si>
  <si>
    <t>с.Малий Чернятин</t>
  </si>
  <si>
    <t>вул.Шевченка, 5, с.Малий Чернятин, Старокостянтинівський р-н, Хмельницька обл., 31122 (школа, спортивна зала)</t>
  </si>
  <si>
    <t>с.Оріхівка</t>
  </si>
  <si>
    <t>вул.Центральна, 13, с.Оріхівка, Старокостянтинівський р-н, Хмельницька обл., 31122 (сільський клуб, актова зала)</t>
  </si>
  <si>
    <t>с.Вербородинці, с.Гнатки</t>
  </si>
  <si>
    <t>вул.Центральна, 23, с.Вербородинці, Старокостянтинівський р-н, Хмельницька обл., 31153 (сільський клуб, актова зала)</t>
  </si>
  <si>
    <t>с.Веснянка, с.Караїмівка, с.Ланок</t>
  </si>
  <si>
    <t>вул.Шкільна, 102, с.Веснянка, Старокостянтинівський р-н, Хмельницька обл., 31152 (будинок культури, фойє)</t>
  </si>
  <si>
    <t>вул.Шкільна, 98, с.Веснянка, Старокостянтинівський р-н, Хмельницька обл., 31152</t>
  </si>
  <si>
    <t>с.Вишнопіль</t>
  </si>
  <si>
    <t>вул.Шевченка, 17, с.Вишнопіль, Старокостянтинівський р-н, Хмельницька обл., 31141 (Вишнопільський Будинок культури)</t>
  </si>
  <si>
    <t>вул.Мічуріна, 1/2, с.Мартинівка, Старокостянтинівський р-н, Хмельницька обл., 31142 (Мартинівський сільський клуб)</t>
  </si>
  <si>
    <t>с.Малий Вишнопіль, с.Северини</t>
  </si>
  <si>
    <t>вул.Богдана Хмельницького, 5/1, с.Северини, Старокостянтинівський р-н, Хмельницька обл., 31142 (школа, к.2)</t>
  </si>
  <si>
    <t>с.Волиця-Керекешина, с.Червона Семенівка</t>
  </si>
  <si>
    <t>вул.Долина, 30, с.Волиця-Керекешина, Старокостянтинівський р-н, Хмельницька обл., 31121 (школа, к.1)</t>
  </si>
  <si>
    <t>с.Григорівка</t>
  </si>
  <si>
    <t>вул.Калинова, 2/3, с.Григорівка, Старокостянтинівський р-н, Хмельницька обл., 31150 (сільський будинок культури, танцювальний зал)</t>
  </si>
  <si>
    <t>с.Воронківці</t>
  </si>
  <si>
    <t>вул.Шевченка, 2/1, с.Воронківці, Старокостянтинівський р-н, Хмельницька обл., 31151 (сільський клуб, танцювальний зал)</t>
  </si>
  <si>
    <t>с.Губча, с.Партинці</t>
  </si>
  <si>
    <t>вул.Садова, 1/2, с.Губча, Старокостянтинівський р-н, Хмельницька обл., 31114 (школа, спортивна зала)</t>
  </si>
  <si>
    <t>с.Зеленці, с.Мальки</t>
  </si>
  <si>
    <t>вул.Гагаріна, 76/1, с.Зеленці, Старокостянтинівський р-н, Хмельницька обл., 31155 (сільський клуб, актова зала)</t>
  </si>
  <si>
    <t>с.Ілляшівка</t>
  </si>
  <si>
    <t>вул.Центральна, 24, с.Ілляшівка, Старокостянтинівський р-н, Хмельницька обл., 31174 (будинок культури, актова зала)</t>
  </si>
  <si>
    <t>с.Іршики, с.Малишівка</t>
  </si>
  <si>
    <t>вул.Центральна, 20, с.Іршики, Старокостянтинівський р-н, Хмельницька обл., 31136 (будинок культури, танцювальна зала)</t>
  </si>
  <si>
    <t>с.Хижники, с.Яремичі</t>
  </si>
  <si>
    <t>вул.Польова, 30, с.Хижники, Старокостянтинівський р-н, Хмельницька обл., 31137 (сільський клуб, танцювальна зала)</t>
  </si>
  <si>
    <t>с.Капустин</t>
  </si>
  <si>
    <t>вул.Центральна, 13, с.Капустин, Старокостянтинівський р-н, Хмельницька обл., 31120 (сільський клуб, танцювальна зала)</t>
  </si>
  <si>
    <t>с.Коржівка</t>
  </si>
  <si>
    <t>вул.Шевченка, 61/1, с.Коржівка, Старокостянтинівський р-н, Хмельницька обл., 31145 (сільський клуб, актова зала)</t>
  </si>
  <si>
    <t>с.Махаринці</t>
  </si>
  <si>
    <t>вул.Шевченка, 4/1, с.Махаринці, Старокостянтинівський р-н, Хмельницька обл., 31145 (сільський клуб, актова зала)</t>
  </si>
  <si>
    <t>с.Ладиги</t>
  </si>
  <si>
    <t>вул.Миру, 60/1, с.Ладиги, Старокостянтинівський р-н, Хмельницька обл., 31183 (будинок культури, актова зала)</t>
  </si>
  <si>
    <t>вул.Миру, 59, с.Ладиги, Старокостянтинівський р-н, Хмельницька обл., 31183</t>
  </si>
  <si>
    <t>с.Губин</t>
  </si>
  <si>
    <t>вул.Центральна, 22/1, с.Губин, Старокостянтинівський р-н, Хмельницька обл., 31183 (фельдшерсько-акушерський пункт, кімната прийому)</t>
  </si>
  <si>
    <t>с.Верхняки</t>
  </si>
  <si>
    <t>вул.Центральна, 17, с.Верхняки, Старокостянтинівський р-н, Хмельницька обл., 31160 (будинок культури, фойє)</t>
  </si>
  <si>
    <t>с.Миролюбне – вул.Дружби, вул.Заводська, вул.Мічуріна, вул.Молодіжна, вул.Садова, вул.Соборна, вул.Центральна, пров.Миру</t>
  </si>
  <si>
    <t>вул.Соборна, 48, с.Миролюбне, Старокостянтинівський р-н, Хмельницька обл., 31160 (сільський клуб, актова зала)</t>
  </si>
  <si>
    <t>с.Миролюбне – вул.Берегова, вул.Героїв України, вул.Єсеніна, вул.ім.Володимира Яневича, вул.Кринична, вул.Незалежності, вул.Польова, пров.Чкалова</t>
  </si>
  <si>
    <t>вул.ім.Володимира Яневича, 13, с.Миролюбне, Старокостянтинівський р-н, Хмельницька обл., 31160 (школа, к.2)</t>
  </si>
  <si>
    <t>вул.Лісова, 3, с.Морозівка, Старокостянтинівський р-н, Хмельницька обл., 31170 (сільський клуб, актова зала)</t>
  </si>
  <si>
    <t>вул.Центральна, 5, с.Новоселиця, Старокостянтинівський р-н, Хмельницька обл., 31162 (сільський клуб, актова зала)</t>
  </si>
  <si>
    <t>с.Підгірне</t>
  </si>
  <si>
    <t>вул.Садова, 1, с.Підгірне, Старокостянтинівський р-н, Хмельницька обл., 31170 (сільський клуб, актова зала)</t>
  </si>
  <si>
    <t>с.Немиринці, с.Берегелі</t>
  </si>
  <si>
    <t>вул.Центральна, 11, с.Немиринці, Старокостянтинівський р-н, Хмельницька обл., 31170 (будинок культури, актова зала)</t>
  </si>
  <si>
    <t>вул.Центральна, 10, с.Немиринці, Старокостянтинівський р-н, Хмельницька обл., 31170</t>
  </si>
  <si>
    <t>с.Деркачі, с.Кантівка</t>
  </si>
  <si>
    <t>вул.Миколи Флерка, 10, с.Деркачі, Старокостянтинівський р-н, Хмельницька обл., 31171 (адмінбудинок, актова зала)</t>
  </si>
  <si>
    <t>с.Громівка</t>
  </si>
  <si>
    <t>вул.Центральна, 36, с.Громівка, Старокостянтинівський р-н, Хмельницька обл., 31130 (сільський клуб, актова зала)</t>
  </si>
  <si>
    <t>с.Половинники</t>
  </si>
  <si>
    <t>вул.Нагірна, 6, с.Половинники, Старокостянтинівський р-н, Хмельницька обл., 31130 (сільський клуб, фойє)</t>
  </si>
  <si>
    <t>с.Огіївці</t>
  </si>
  <si>
    <t>вул.Центральна, 11, с.Огіївці, Старокостянтинівський р-н, Хмельницька обл., 31131 (будинок культури, актова зала)</t>
  </si>
  <si>
    <t>вул.Садова, 7, с.Писарівка, Старокостянтинівський р-н, Хмельницька обл., 31190 (школа, к.3)</t>
  </si>
  <si>
    <t>с.Пашківці</t>
  </si>
  <si>
    <t>вул.Центральна, 12/3, с.Пашківці, Старокостянтинівський р-н, Хмельницька обл., 31124 (будинок культури, актова зала)</t>
  </si>
  <si>
    <t>с.Грибенинка</t>
  </si>
  <si>
    <t>вул.Шевченка, 18, с.Грибенинка, Старокостянтинівський р-н, Хмельницька обл., 31124 (фельдшерсько-акушерський пункт, фойє)</t>
  </si>
  <si>
    <t>вул.Гагаріна, 23, с.Попівці, Старокостянтинівський р-н, Хмельницька обл., 31125 (школа, актова зала)</t>
  </si>
  <si>
    <t>с.Пеньки, с.Андронівка, с.Залісся, с.Криниця</t>
  </si>
  <si>
    <t>вул.Тараса Шевченка, 1А, с.Пеньки, Старокостянтинівський р-н, Хмельницька обл., 31110 (будинок культури, актова зала)</t>
  </si>
  <si>
    <t>с.Бовкуни, с.Драчі</t>
  </si>
  <si>
    <t>вул.Б.Хмельницького, 53А, с.Драчі, Старокостянтинівський р-н, Хмельницька обл., 31111 (школа, фойє)</t>
  </si>
  <si>
    <t>с.Жабче</t>
  </si>
  <si>
    <t>вул.Шкільна, 3, с.Жабче, Старокостянтинівський р-н, Хмельницька обл., 31187 (школа, к.1)</t>
  </si>
  <si>
    <t>вул.Шкільна, 3/1, с.Жабче, Старокостянтинівський р-н, Хмельницька обл., 31187</t>
  </si>
  <si>
    <t>с.Радківці, с.Демківці, с.Хутори</t>
  </si>
  <si>
    <t>вул.Радісна, 11, с.Радківці, Старокостянтинівський р-н, Хмельницька обл., 31127 (школа, актова зала)</t>
  </si>
  <si>
    <t>вул.Перемоги, 2, с.Радківці, Старокостянтинівський р-н, Хмельницька обл., 31127</t>
  </si>
  <si>
    <t>с.Решнівка</t>
  </si>
  <si>
    <t>вул.Фесуна, 22/1, с.Решнівка, Старокостянтинівський р-н, Хмельницька обл., 31133 (школа, спортивна зала)</t>
  </si>
  <si>
    <t>с.Самчики, с.Степок</t>
  </si>
  <si>
    <t>вул.Прокоп’юка, 8, с.Самчики, Старокостянтинівський р-н, Хмельницька обл., 31182 (школа, актова зала)</t>
  </si>
  <si>
    <t>вул.Прокоп’юка, 4, с.Самчики, Старокостянтинівський р-н, Хмельницька обл., 31182</t>
  </si>
  <si>
    <t>с.Самчинці, с.Семиреньки</t>
  </si>
  <si>
    <t>вул.Сонячна, 11, с.Самчинці, Старокостянтинівський р-н, Хмельницька обл., 31172 (сільський клуб, актова зала)</t>
  </si>
  <si>
    <t>вул.Сонячна, 7/1, с.Самчинці, Старокостянтинівський р-н, Хмельницька обл., 31172</t>
  </si>
  <si>
    <t>с.Сахнівці</t>
  </si>
  <si>
    <t>вул.Центральна, 58, с.Сахнівці, Старокостянтинівський р-н, Хмельницька обл., 31134 (сільський клуб, танцювальний зал)</t>
  </si>
  <si>
    <t>с.Красносілка, с.Немирівка</t>
  </si>
  <si>
    <t>вул.Центральна, 25, с.Красносілка, Старокостянтинівський р-н, Хмельницька обл., 31135 (будинок культури, танцювальна зала)</t>
  </si>
  <si>
    <t>с.Киселі</t>
  </si>
  <si>
    <t>вул.Шевченка, 10/1, с.Киселі, Старокостянтинівський р-н, Хмельницька обл., 31133 (сільський клуб, танцювальна зала)</t>
  </si>
  <si>
    <t>с.Сербинівка</t>
  </si>
  <si>
    <t>вул.Центральна, 9, с.Сербинівка, Старокостянтинівський р-н, Хмельницька обл., 31144 (сільська рада, зал засідань)</t>
  </si>
  <si>
    <t>с.Левківка</t>
  </si>
  <si>
    <t>вул.Центральна, 7, с.Левківка, Старокостянтинівський р-н, Хмельницька обл., 31180 (будинок культури, актова зала)</t>
  </si>
  <si>
    <t>вул.Миру, 40, с.Йосипівка, Старокостянтинівський р-н, Хмельницька обл., 31146 (адмінбудинок, зал засідань)</t>
  </si>
  <si>
    <t>вул.Центральна, 47, с.Калинівка, Старокостянтинівський р-н, Хмельницька обл., 31146 (адмінбудинок, зал засідань)</t>
  </si>
  <si>
    <t>с.Сковородки, с.Веселе, с.Круглики</t>
  </si>
  <si>
    <t>вул.Миру, 10, с.Сковородки, Старокостянтинівський р-н, Хмельницька обл., 31164 (будинок культури, актова зала)</t>
  </si>
  <si>
    <t>вул.Миру, 14, с.Сковородки, Старокостянтинівський р-н, Хмельницька обл., 31164</t>
  </si>
  <si>
    <t>с.Старий Остропіль – вул.Березова, вул.Більчанська, вул.Гоголя, вул.Миру, вул.Молодіжна, вул.Набережна, вул.Польова, вул.Садова, вул.Хутір, вул.Центральна, вул.Чернівська, вул.Шевченка, пров.Вишневий, пров.Соборний</t>
  </si>
  <si>
    <t>вул.Центральна, 2/10, с.Старий Остропіль, Старокостянтинівський р-н, Хмельницька обл., 31146 (навчально-виробниче об’єднання, спортивна зала)</t>
  </si>
  <si>
    <t>с.Старий Остропіль – вул.Ветеранів, вул.Визволителів, вул.Грушевського, вул.Дружби, вул.Квітнева, вул.Лесі Українки, вул.Лісова, вул.Перемоги, вул.Прирічна, вул.Свободи, вул.Случанська, вул.Шкільна</t>
  </si>
  <si>
    <t>вул.Шкільна, 3/1, с.Старий Остропіль, Старокостянтинівський р-н, Хмельницька обл., 31146 (навчально-виробничий комбінат, актова зала)</t>
  </si>
  <si>
    <t>с.Райки</t>
  </si>
  <si>
    <t>вул.Миру, 1, с.Райки, Старокостянтинівський р-н, Хмельницька обл., 31146 (сільський клуб, актова зала)</t>
  </si>
  <si>
    <t>с.Стецьки, с.Дубина, с.Костянець, с.Кучівка, с.Прохорівка</t>
  </si>
  <si>
    <t>вул.Центральна, 4/1, с.Стецьки, Старокостянтинівський р-н, Хмельницька обл., 31115 (будинок культури, актова зала)</t>
  </si>
  <si>
    <t>с.Чорна, с.Лісове, с.Шевченка</t>
  </si>
  <si>
    <t>вул.Шкільна, 31, с.Чорна, Старокостянтинівський р-н, Хмельницька обл., 31140 (школа, спортивна зала)</t>
  </si>
  <si>
    <t>с.Адампіль</t>
  </si>
  <si>
    <t>вул.Центральна, 3, с.Адампіль, Старосинявський р-н, Хмельницька обл., 31416 (будинок культури, актовий зал)</t>
  </si>
  <si>
    <t>с.Липки</t>
  </si>
  <si>
    <t>вул.Лесі Українки, 14А, с.Липки, Старосинявський р-н, Хмельницька обл., 31416 (сільський клуб, глядацький зал)</t>
  </si>
  <si>
    <t>с.Перекора</t>
  </si>
  <si>
    <t>вул.Зарічна, 10А, с.Перекора, Старосинявський р-н, Хмельницька обл., 31416 (сільський клуб, глядацький зал)</t>
  </si>
  <si>
    <t>с.Бабине</t>
  </si>
  <si>
    <t>вул.Лесі Українки, 13А, с.Бабине, Старосинявський р-н, Хмельницька обл., 31423 (школа, спортзал)</t>
  </si>
  <si>
    <t>вул.Богдана Хмельницького, 2А, с.Дубова, Старосинявський р-н, Хмельницька обл., 31423 (магазин, к.2)</t>
  </si>
  <si>
    <t>вул.Грушевського, 21, с.Залісся, Старосинявський р-н, Хмельницька обл., 31431 (школа, спортзал)</t>
  </si>
  <si>
    <t>с.Подоляни</t>
  </si>
  <si>
    <t>вул.Підлісна, 23, с.Подоляни, Старосинявський р-н, Хмельницька обл., 31431 (ФАП, к.2)</t>
  </si>
  <si>
    <t>с.Заставці</t>
  </si>
  <si>
    <t>вул.Корчагіна, 3, с.Заставці, Старосинявський р-н, Хмельницька обл., 31400 (школа, актовий зал)</t>
  </si>
  <si>
    <t>с.Ілятка</t>
  </si>
  <si>
    <t>вул.Шкільна, 4А, с.Ілятка, Старосинявський р-н, Хмельницька обл., 31445 (школа, актова зала)</t>
  </si>
  <si>
    <t>вул.Красносільська, 17А, с.Красносілка, Старосинявський р-н, Хмельницька обл., 31445 (магазин, к.2)</t>
  </si>
  <si>
    <t>с.Чехи</t>
  </si>
  <si>
    <t>вул.В.Котика, 4А, с.Чехи, Старосинявський р-н, Хмельницька обл., 31445 (сільський клуб, глядацький зал)</t>
  </si>
  <si>
    <t>с.Щербані</t>
  </si>
  <si>
    <t>вул.Шкільна, 16А, с.Щербані, Старосинявський р-н, Хмельницька обл., 31445 (сільський клуб, глядацький зал)</t>
  </si>
  <si>
    <t>с.Івки</t>
  </si>
  <si>
    <t>вул.Центральна, 7, с.Івки, Старосинявський р-н, Хмельницька обл., 31424 (сільська рада, зал засідань)</t>
  </si>
  <si>
    <t>с.Мисюрівка</t>
  </si>
  <si>
    <t>вул.Піонерська, 27, с.Мисюрівка, Старосинявський р-н, Хмельницька обл., 31424 (сільський клуб, глядацький зал)</t>
  </si>
  <si>
    <t>с.Травневе</t>
  </si>
  <si>
    <t>вул.Першотравнева, 15, с.Травневе, Старосинявський р-н, Хмельницька обл., 31424 (Приміщення приватного будинку, к.2)</t>
  </si>
  <si>
    <t>с.Лисанівці</t>
  </si>
  <si>
    <t>вул.Молодіжна, 1, с.Лисанівці, Старосинявський р-н, Хмельницька обл., 31440 (будинок культури, глядацький зал)</t>
  </si>
  <si>
    <t>с.Паньківці</t>
  </si>
  <si>
    <t>вул.Шкільна, 7, с.Паньківці, Старосинявський р-н, Хмельницька обл., 31441 (сільський клуб, глядацький зал)</t>
  </si>
  <si>
    <t>с.Мшанець</t>
  </si>
  <si>
    <t>вул.Незалежності, 14, с.Мшанець, Старосинявський р-н, Хмельницька обл., 31411 (сільський клуб, к.2)</t>
  </si>
  <si>
    <t>с.Нова Синявка</t>
  </si>
  <si>
    <t>вул.Перемоги, 10, с.Нова Синявка, Старосинявський р-н, Хмельницька обл., 31433 (школа, спортзал)</t>
  </si>
  <si>
    <t>с.Ожарівка</t>
  </si>
  <si>
    <t>вул.ім.Левицького В.Й., 4, с.Ожарівка, Старосинявський р-н, Хмельницька обл., 31410 (сільський клуб, глядацький зал)</t>
  </si>
  <si>
    <t>с.Пишки</t>
  </si>
  <si>
    <t>вул.Перемоги, 24, с.Пишки, Старосинявський р-н, Хмельницька обл., 31410 (школа, спортзал)</t>
  </si>
  <si>
    <t>с.Паплинці</t>
  </si>
  <si>
    <t>вул.Перемоги, 1/1, с.Паплинці, Старосинявський р-н, Хмельницька обл., 31430 (будинок культури, глядацький зал)</t>
  </si>
  <si>
    <t>с.Гончариха</t>
  </si>
  <si>
    <t>вул.Радгоспна, 5, с.Гончариха, Старосинявський р-н, Хмельницька обл., 31430 (сільський клуб, глядацький зал)</t>
  </si>
  <si>
    <t>пл.Грушевського, 5, с.Пасічна, Старосинявський р-н, Хмельницька обл., 31414 (будинок культури, актова зала)</t>
  </si>
  <si>
    <t>с.Гречана</t>
  </si>
  <si>
    <t>вул.Центральна, 6, с.Гречана, Старосинявський р-н, Хмельницька обл., 31415 (сільський клуб, глядацький зал)</t>
  </si>
  <si>
    <t>с.Рідкодуб</t>
  </si>
  <si>
    <t>вул.Підлісна, 28/1, с.Рідкодуб, Старосинявський р-н, Хмельницька обл., 31414 (сільський клуб, глядацький зал)</t>
  </si>
  <si>
    <t>вул.Жукова, 7, с.Пилява, Старосинявський р-н, Хмельницька обл., 31421 (торговий центр, к.3)</t>
  </si>
  <si>
    <t>вул.Грушевського, 77А, с.Миколаївка, Старосинявський р-н, Хмельницька обл., 31421 (сільський клуб, глядацький зал)</t>
  </si>
  <si>
    <t>вул.Польова, 37, с.Олексіївка, Старосинявський р-н, Хмельницька обл., 31421 (будинок культури, актова зала)</t>
  </si>
  <si>
    <t>с.Вишневе, с.Олександрівка</t>
  </si>
  <si>
    <t>вул.Садова, 2, с.Олександрівка, Старосинявський р-н, Хмельницька обл., 31422 (ФАП, к.3)</t>
  </si>
  <si>
    <t>с.Пилявка</t>
  </si>
  <si>
    <t>вул.Ганжі, 13А, с.Пилявка, Старосинявський р-н, Хмельницька обл., 31420 (сільський клуб, глядацький зал)</t>
  </si>
  <si>
    <t>с.Карпівці</t>
  </si>
  <si>
    <t>вул.Першотравнева, 18А, с.Карпівці, Старосинявський р-н, Хмельницька обл., 31420 (сільський клуб, глядацький зал)</t>
  </si>
  <si>
    <t>с.Сьомаки</t>
  </si>
  <si>
    <t>вул.Центральна, 6, с.Сьомаки, Старосинявський р-н, Хмельницька обл., 31442 (сільський клуб, глядацький зал)</t>
  </si>
  <si>
    <t>с.Буглаї</t>
  </si>
  <si>
    <t>вул.Івана Франка, 20, с.Буглаї, Старосинявський р-н, Хмельницька обл., 31442 (сільський клуб, глядацький зал)</t>
  </si>
  <si>
    <t>с.Дашківці, с.Хутір Дашківський</t>
  </si>
  <si>
    <t>вул.Центральна, 6, с.Дашківці, Старосинявський р-н, Хмельницька обл., 31408 (школа, актова зала)</t>
  </si>
  <si>
    <t>вул.Грушевського, 59, смт Стара Синява, Старосинявський р-н, Хмельницька обл., 31400 (школа №1, фойє)</t>
  </si>
  <si>
    <t>смт Стара Синява – вул.Богуна, вул.Глібова, вул.Горького, вул.Грушевського: 49–49/1, 51–162; вул.Драгоманова, вул.Кошового, вул.Кутузова, вул.Лермонтова, вул.Лисенка, вул.Матросова, вул.Мічуріна, вул.Мончака, вул.Овсієнка, вул.Пархоменка, вул.Черняхівського, вул.Шевченка, вул.Щорса, пров.Кошового</t>
  </si>
  <si>
    <t>вул.Грушевського, 61, смт Стара Синява, Старосинявський р-н, Хмельницька обл., 31400 (районний будинок культури, актова зала)</t>
  </si>
  <si>
    <t>смт Стара Синява – вул.Винниченка, вул.Глінки, вул.Грушевського: 1–46, 50А; вул.Г.Сковороди, вул.Довженка, вул.Жукова, вул.Заводська: 1–7, 9, 11, 13, 17, 21, 23, 25, 27–29, 31, 33–35, 37, 39, 41, 43, 45, 47, 49–93; вул.Зарічна, вул.Зоряна, вул.І.Ганжі, вул.Лінійна, вул.Міцкевича, вул.Набережна, вул.Польова, вул.Попова, вул.Рибалка, вул.Романенка Олександра, вул.Сидоришина, вул.Толстого, вул.Філатова, вул.Шапко, пров.Жукова, пров.Зарічний, пров.Поштовий</t>
  </si>
  <si>
    <t>вул.Грушевського, 17, смт Стара Синява, Старосинявський р-н, Хмельницька обл., 31400 (школа-гімназія, спортзал)</t>
  </si>
  <si>
    <t>смт Стара Синява – вул.Валі Котика, вул.В.Івасюка, вул.Гоголя, вул.Жовтнева, вул.Заводська: 8, 10, 12, 14–16, 18–20, 22, 24, 26, 30, 32, 36, 38, 40, 42, 44, 46, 48–48А, 97–133; вул.І.Гонти, вул.ім.Б.Хмельницького, вул.Калинова, вул.Кармелюка, вул.Ковпака, вул.Ладигіна, вул.Лесі Українки, вул.Н.Левицького, вул.Січових Стрільців, вул.Цукрова, вул.Цукрозавод, вул.Чехова, пров.В.Івасюка, пров.Ладигіна</t>
  </si>
  <si>
    <t>вул.Цукрозавод, 5Б, смт Стара Синява, Старосинявський р-н, Хмельницька обл., 31400 (школа №2, актова зала)</t>
  </si>
  <si>
    <t>вул.Сидоришина, 53А, с.Йосипівка, Старосинявський р-н, Хмельницька обл., 31400 (ФАП, к.2)</t>
  </si>
  <si>
    <t>вул.Колгоспна, 11, с.Іванківці, Старосинявський р-н, Хмельницька обл., 31408 (сільський клуб, глядацький зал)</t>
  </si>
  <si>
    <t>с.Теліжинці</t>
  </si>
  <si>
    <t>вул.Боженка, 19, с.Теліжинці, Старосинявський р-н, Хмельницька обл., 31409 (магазин, к.2)</t>
  </si>
  <si>
    <t>с.Уласово-Русанівка</t>
  </si>
  <si>
    <t>вул.Гагаріна, 7, с.Уласово-Русанівка, Старосинявський р-н, Хмельницька обл., 31409 (сільський клуб, глядацький зал)</t>
  </si>
  <si>
    <t>с.Харківці</t>
  </si>
  <si>
    <t>вул.Набережна, 1, с.Харківці, Старосинявський р-н, Хмельницька обл., 31412 (школа, актова зала)</t>
  </si>
  <si>
    <t>с.Цимбалівка</t>
  </si>
  <si>
    <t>вул.Жовтнева, 28, с.Цимбалівка, Старосинявський р-н, Хмельницька обл., 31413 (школа, актова зала)</t>
  </si>
  <si>
    <t>вул.Гвардійська, 1, с.Яблунівка, Старосинявський р-н, Хмельницька обл., 31413 (школа, актова зала)</t>
  </si>
  <si>
    <t>вул.Франка, 35, м.Старокостянтинів, Хмельницька обл., 31104 (професійний ліцей, спортивна зала)</t>
  </si>
  <si>
    <t>м.Старокостянтинів – вул.Бондарчука, вул.Залізнична, вул.Миру: 64; вул.Пашковецька, вул.Привокзальна, вул.Прокоп’юка, вул.Чайковського, в/чА0598, в/чА0711, в/чА2502, в/чА3267, в/чА3808, в/чА4009, в/чА4446</t>
  </si>
  <si>
    <t>вул.Прокоп’юка, 6, м.Старокостянтинів, Хмельницька обл., 31104 (школа №7, фоє 1 поверх)</t>
  </si>
  <si>
    <t>м.Старокостянтинів – вул.Заїкіна, вул.Кривоноса, вул.Попова: 10/2–10/38, 28–28/3, 30–30/3, 32, 34, 36, 93–93/1; пров.1 Кривоноса, пров.2 Кривоноса, пров.3 Кривоноса, пров.4 Кривоноса</t>
  </si>
  <si>
    <t>вул.Кривоноса, 1, м.Старокостянтинів, Хмельницька обл., 31104 (Старокостянтинівський елеватор, актова зала)</t>
  </si>
  <si>
    <t>м.Старокостянтинів – вул.Виноградна, вул.Вишнева, вул.Оксамитова, вул.Попова: 2–9/123, 14, 19/1–27/1, 29, 31, 33, 35, 37–71/12, 99; вул.Яблунева, пров.Дачний, пров.Квітковий, пров.Луговий</t>
  </si>
  <si>
    <t>вул.Героїв Небесної Сотні, 4, м.Старокостянтинів, Хмельницька обл., 31101 (Старокостянтинівський міськрайонний центр зайнятості, фойє 1-й поверх)</t>
  </si>
  <si>
    <t>м.Старокостянтинів – вул.Героїв Небесної Сотні, вул.Ессенська, пров.Красовського, пров.Олімпійський</t>
  </si>
  <si>
    <t>вул.Ессенська, 4, м.Старокостянтинів, Хмельницька обл., 31101 (гімназія, фойє 1-й поверх)</t>
  </si>
  <si>
    <t>вул.Ессенська, 2, м.Старокостянтинів, Хмельницька обл., 31101 (управління освіти, актова зала)</t>
  </si>
  <si>
    <t>м.Старокостянтинів – вул.Миру: 1/3–1/15, 1/29–1/44, 1/102–1/109, 1/132–1/143, 1/156–1/157, 68;</t>
  </si>
  <si>
    <t>вул.Миру, 1/42, м.Старокостянтинів, Хмельницька обл., 31100 (початкова школа ліцею, зал засідань)</t>
  </si>
  <si>
    <t>м.Старокостянтинів – вул.Бурлуцького, вул.Варчука, вул.Виговського, вул.Гагаріна, вул.Героїв Крут, вул.Героїв чорнобильців, вул.Гонти, вул.Лікарняна, вул.Покришкіна, пров.Варчука, пров.Гонти, пров.Покришкіна, пров.Яворницького</t>
  </si>
  <si>
    <t>вул.Миру, 1/79, м.Старокостянтинів, Хмельницька обл., 31100 (гарнізонний Будинок офіцерів, фойє 2-й поверх)</t>
  </si>
  <si>
    <t>м.Старокостянтинів – вул.Миру: 1/17–1/20, 1/89–1/95, 1/125–1/130, 1/144–1/155, 1/158–17/1;</t>
  </si>
  <si>
    <t>вул.Миру, 14, м.Старокостянтинів, Хмельницька обл., 31100 (ліцей, фойє 1-й поверх)</t>
  </si>
  <si>
    <t>м.Старокостянтинів – вул.Глібова, вул.Довженка, вул.Дружби, вул.Пушкіна, вул.Сковороди, вул.Теліги, вул.Тичини, вул.Чайкіної, вул.Челюскіна, пров.Балашова, пров.Вишенського, пров.Дружби, пров.Кошового, пров.Крилова, пров.Мельника, пров.Подільський, пров.Пулюя, пров.Січневий, пров.Теодоровича, пров.Тичини, пров.Чайкіної, пров.Челюскіна, пров.9 Березня</t>
  </si>
  <si>
    <t>вул.Пушкіна, 7, м.Старокостянтинів, Хмельницька обл., 31100 (художня школа, актова зала)</t>
  </si>
  <si>
    <t>вул.Острозького, 40, м.Старокостянтинів, Хмельницька обл., 31100 (школа №1, фоє 1 поверх)</t>
  </si>
  <si>
    <t>м.Старокостянтинів – вул.Барановича, вул.Богуна, вул.Болохівська, вул.Велика Закузьминська, вул.Грушевського, вул.Замкова, вул.Коліщенська, вул.Косинського, вул.Кріпосний вал, вул.Малишка, вул.Наливайка, вул.Рудяка, вул.Сагайдачного, вул.Сірка, вул.Січових стрільців, вул.Смотрицьких, вул.Сосюри, вул.Федорова, вул.Шолом Алейхема, пров.Кармелюка, пров.Мендєлєєва, пров.Молокова, пров.Некрасова, пров.Тімірязєва</t>
  </si>
  <si>
    <t>вул.Острозького, 16, м.Старокостянтинів, Хмельницька обл., 31100 (школа №8, фоє 1 поверх)</t>
  </si>
  <si>
    <t>м.Старокостянтинів – вул.Вишневецького, вул.Демократична, вул.Зарічна, вул.Ізяславська, вул.Кобєєва, вул.Лісова, вул.Механізаторів, вул.Новоміська, вул.Ринкова, вул.Садова, вул.Слободянська, вул.Технічна, вул.Українки, вул.Чорновола, пров.Бортнянського, пров.Ватутіна, пров.Демократичний, пров.Депутатський, пров.Зарічний, пров.Кобєєва, пров.Козацький, пров.Космонавтів, пров.Механізаторів, пров.Мирний, пров.Новоміський, пров.Піонерський, пров.Сонячний, пров.Спортивний, пров.Татарський, пров.Українки, пров.Центральний, пров.Чикирди, пров.Шаранди, пров.Шкільний, пров.Щербакова, пров.1 Лісовий, пров.2 Лісовий, пров.3 Лісовий, пров.4 Лісовий</t>
  </si>
  <si>
    <t>вул.Вишневецького, 2, м.Старокостянтинів, Хмельницька обл., 31100 (школа №3, спортивна зала)</t>
  </si>
  <si>
    <t>м.Старокостянтинів – бульв.Острозького, вул.Байдукова, вул.Житомирське шосе, вул.Заводська, вул.Київська, вул.Кожедуба, вул.Короленка, вул.Любомирська, вул.Мічуріна, вул.Новики, вул.Старицька, вул.Старомлинська, вул.Степанова, вул.Східна, вул.Хмельницького, вул.Шахівська, вул.1 Житомирська, вул.2 Житомирська, вул.3 Житомирська, вул.30 років Перемоги, вул.4 Житомирська, вул.5 Житомирська, вул.6 Житомирська, пров.Абрикосовий, пров.Величка, пров.Вербицького, пров.Гастелло, пров.Герцена, пров.Голоти, пров.Гольдфадена, пров.Калиновий, пров.Кобилянської, пров.Короленка, пров.Любарський, пров.Малиновий, пров.Мічуріна, пров.Прибережний, пров.Трипільський, пров.Ціолковського, пров.1 Польовий, пров.10 Польовий, пров.11 Польовий, пров.12 Польовий, пров.13 Польовий, пров.14 Польовий, пров.15 Польовий, пров.16 Польовий, пров.17 Польовий, пров.18 Польовий, пров.19 Польовий, пров.2 Польовий, пров.20 Польовий, пров.21 Польовий, пров.22 Польовий, пров.23 Польовий, пров.24 Польовий, пров.25 Польовий, пров.26 Польовий, пров.27 Польовий, пров.28 Польовий, пров.29 Польовий, пров.3 Польовий, пров.4 Польовий, пров.5 Польовий, пров.6 Польовий, пров.7 Польовий, пров.8 Польовий, пров.9 Польовий</t>
  </si>
  <si>
    <t>вул.Кожедуба, 4, м.Старокостянтинів, Хмельницька обл., 31102 (школа №6, фойє 1-й поверх)</t>
  </si>
  <si>
    <t>м.Старокостянтинів – вул.Газопровідна, вул.Горбатова, вул.Заслуцька, вул.Кондратюка, вул.Корольова, вул.Кринички, вул.Леонтовича, вул.Матросова, вул.Меджибіжська: 1–8, 12–14; вул.Молодіжна, вул.Орлика, вул.Партизанська, вул.Перемоги, вул.Толстого, вул.Шевченка, вул.Юридика, вул.1 Південна, вул.1 Травня, вул.10 Південна, вул.11 Південна, вул.2 Південна, вул.3 Південна, вул.4 Південна, вул.5 Південна, вул.6 Південна, вул.7 Південна, вул.8 Південна, вул.9 Південна, пров.Гоголя, пров.Котляревського, пров.Курбаса, пров.Першотравневий, пров.Підстанція, пров.1 Матросова, пров.2 Матросова, пров.3 Матросова, пров.4 Матросова, пров.5 Матросова, пров.6 Матросова, пров.7 Матросова</t>
  </si>
  <si>
    <t>вул.1 Травня, 22, м.Старокостянтинів, Хмельницька обл., 31100 (школа №4, актова зала)</t>
  </si>
  <si>
    <t>м.Старокостянтинів – вул.Вернадського, вул.Веснянське шосе, вул.Гончара, вул.Крашевського, вул.Меджибіжська: 9–11, 25–34; вул.Мирного, вул.Стуса, вул.9км залізничної колії, пров.Дорожний, пров.Симоненка, пров.Чернишевського, пров.20 дистанції колії, пров.20км, пров.5км залізничної колії, пров.9км залізничної колії</t>
  </si>
  <si>
    <t>вул.Гончара, 20/2, м.Старокостянтинів, Хмельницька обл., 31103 (Старокостянтинівська колійно-машинна станція, актова зала)</t>
  </si>
  <si>
    <t>Старокостянтинівська центральна районна лікарня</t>
  </si>
  <si>
    <t>вул.Пушкіна, 47, м.Старокостянтинів, Хмельницька обл., 31100</t>
  </si>
  <si>
    <t>с.Бринь</t>
  </si>
  <si>
    <t>вул.Галицька, 69, с.Бринь, Галицький р-н, Івано-Франківська обл., 77165 (сільський клуб, актовий зал)</t>
  </si>
  <si>
    <t>вул.Галицька, 71, с.Бринь, Галицький р-н, Івано-Франківська обл., 77165</t>
  </si>
  <si>
    <t>с.Височанка</t>
  </si>
  <si>
    <t>вул.Семена Височана, 67, с.Височанка, Галицький р-н, Івано-Франківська обл., 77167 (школа, приміщення початкових класів)</t>
  </si>
  <si>
    <t>с.Вікторів – вул.Федика: 1–319, 618–711;</t>
  </si>
  <si>
    <t>вул.Федика, 169, с.Вікторів, Галицький р-н, Івано-Франківська обл., 77166 (школа, спортивний зал)</t>
  </si>
  <si>
    <t>с.Вікторів – вул.Федика: 320–617;</t>
  </si>
  <si>
    <t>вул.Федика, 347, с.Вікторів, Галицький р-н, Івано-Франківська обл., 77166 (школа, спортивний зал)</t>
  </si>
  <si>
    <t>с.Комарів, с.Сокіл</t>
  </si>
  <si>
    <t>вул.В.Ворони, 217В, с.Комарів, Галицький р-н, Івано-Франківська обл., 77164 (школа, спортивний зал)</t>
  </si>
  <si>
    <t>с.Крилос</t>
  </si>
  <si>
    <t>вул.Тараса Шевченка, 15А, с.Крилос, Галицький р-н, Івано-Франківська обл., 77162 (будинок культури, зал)</t>
  </si>
  <si>
    <t>с.Мединя</t>
  </si>
  <si>
    <t>вул.Чорновола, 32, с.Мединя, Галицький р-н, Івано-Франківська обл., 77163 (Народний дім, актовий зал)</t>
  </si>
  <si>
    <t>вул.Центральна, 110А, с.Сапогів, Галицький р-н, Івано-Франківська обл., 77169 (сільський клуб, актовий зал)</t>
  </si>
  <si>
    <t>с.Боднарів</t>
  </si>
  <si>
    <t>вул.Тараса Шевченка, 6, с.Боднарів, Калуський р-н, Івано-Франківська обл., 77350 (народний дім, актова зала)</t>
  </si>
  <si>
    <t>с.Верхня, с.Іванкова</t>
  </si>
  <si>
    <t>вул.Тараса Шевченка, 92, с.Верхня, Калуський р-н, Івано-Франківська обл., 77324 (народний дім, фойє)</t>
  </si>
  <si>
    <t>вул.Тараса Шевченка, 72, с.Верхня, Калуський р-н, Івано-Франківська обл., 77324</t>
  </si>
  <si>
    <t>с.Вістова</t>
  </si>
  <si>
    <t>вул.Тараса Шевченка, 43, с.Вістова, Калуський р-н, Івано-Франківська обл., 77351 (народний дім, актова зала)</t>
  </si>
  <si>
    <t>с.Бабин-Зарічний</t>
  </si>
  <si>
    <t>вул.Тараса Шевченка, 62, с.Бабин-Зарічний, Калуський р-н, Івано-Франківська обл., 77366 (народний дім, актова зала)</t>
  </si>
  <si>
    <t>смт Войнилів</t>
  </si>
  <si>
    <t>вул.Тараса Шевченка, 127, смт Войнилів, Калуський р-н, Івано-Франківська обл., 77316 (народний дім, фойє)</t>
  </si>
  <si>
    <t>с.Довпотів</t>
  </si>
  <si>
    <t>вул.Василя Стефаника, 11, с.Довпотів, Калуський р-н, Івано-Франківська обл., 77315 (школа, актова зала)</t>
  </si>
  <si>
    <t>с.Середня</t>
  </si>
  <si>
    <t>вул.40 років Перемоги, 26, с.Середня, Калуський р-н, Івано-Франківська обл., 77380 (народний дім, глядацька зала)</t>
  </si>
  <si>
    <t>с.Дубовиця</t>
  </si>
  <si>
    <t>вул.Гаврилюка, 17, с.Дубовиця, Калуський р-н, Івано-Франківська обл., 77372 (народний дім, зала для виступів)</t>
  </si>
  <si>
    <t>с.Голинь – вул.Богачевського, вул.Василя Стуса, вул.Вороного, вул.Героїв України, вул.Грильовського, вул.Залізнична, вул.Заньковецької, вул.Зарічна, вул.Івана Франка, вул.Коновальця: 15, 17, 19, 21, 23, 25, 27, 29–105; вул.Марка Вовчка, вул.Незалежності, вул.Романа Шухевича, вул.Сагайдачного, вул.Сівецька, вул.Січових Стрільців, вул.Сосюри, вул.Стебельських, вул.Степана Бандери, вул.Тараса Шевченка, вул.Чорновола, вул.Чумака, вул.Ярослава Мудрого</t>
  </si>
  <si>
    <t>вул.Коновальця, 13, с.Голинь, Калуський р-н, Івано-Франківська обл., 77343 (школа, актова зала)</t>
  </si>
  <si>
    <t>с.Голинь – вул.Бережницького, вул.Богдана Хмельницького, вул.Гнатюка, вул.Грінченка, вул.Зелена, вул.Івана Мазепи, вул.Івасюка, вул.Коновальця: 1–14, 16, 18, 20, 22, 24, 26, 28–28А; вул.Лесі Українки, вул.Матківської, вул.Михайла Грушевського, вул.Михайла Коцюбинського, вул.Молодіжна, вул.Назарія Яремчука, вул.Пам’яті, вул.Панаса Мирного, вул.Петлюри, вул.Просвіти, вул.Роксолани, вул.Середня, вул.Учительська, вул.Церковна, вул.600-річчя Голиня</t>
  </si>
  <si>
    <t>вул.600-річчя Голиня, 18, с.Голинь, Калуський р-н, Івано-Франківська обл., 77343 (народний дім, актова зала)</t>
  </si>
  <si>
    <t>с.Добровляни</t>
  </si>
  <si>
    <t>вул.Степана Бандери, 16, с.Добровляни, Калуський р-н, Івано-Франківська обл., 77361 (народний дім, зала для виступів)</t>
  </si>
  <si>
    <t>с.Довгий Войнилів</t>
  </si>
  <si>
    <t>вул.Тараса Шевченка, 5, с.Довгий Войнилів, Калуський р-н, Івано-Франківська обл., 77320 (школа, актова зала)</t>
  </si>
  <si>
    <t>вул.Тараса Шевченка, 60, с.Довгий Войнилів, Калуський р-н, Івано-Франківська обл., 77320</t>
  </si>
  <si>
    <t>с.Завадка, с.Болохів</t>
  </si>
  <si>
    <t>вул.Івана Франка, 76А, с.Завадка, Калуський р-н, Івано-Франківська обл., 77323 (народний дім, фойє)</t>
  </si>
  <si>
    <t>с.Степанівка</t>
  </si>
  <si>
    <t>вул.Івана Франка, 1А, с.Степанівка, Калуський р-н, Івано-Франківська обл., 77381 (народний дім, глядацька зала)</t>
  </si>
  <si>
    <t>с.Завій</t>
  </si>
  <si>
    <t>вул.Данила Галицького, 305А, с.Завій, Калуський р-н, Івано-Франківська обл., 77356 (народний дім, актова зала)</t>
  </si>
  <si>
    <t>вул.Данила Галицького, 305, с.Завій, Калуський р-н, Івано-Франківська обл., 77356</t>
  </si>
  <si>
    <t>с.Грабівка</t>
  </si>
  <si>
    <t>вул.Тараса Шевченка, 111, с.Грабівка, Калуський р-н, Івано-Франківська обл., 77357 (школа, спортивний зал)</t>
  </si>
  <si>
    <t>с.Збора</t>
  </si>
  <si>
    <t>вул.Молодіжна, 48, с.Збора, Калуський р-н, Івано-Франківська обл., 77322 (народний дім, зала для виступів)</t>
  </si>
  <si>
    <t>с.Кулинка</t>
  </si>
  <si>
    <t>вул.Зелена, 15А, с.Кулинка, Калуський р-н, Івано-Франківська обл., 77376 (народний дім, кімната завідувача народним домом)</t>
  </si>
  <si>
    <t>с.Кадобна</t>
  </si>
  <si>
    <t>вул.Івана Франка, 78, с.Кадобна, Калуський р-н, Івано-Франківська обл., 77341 (народний дім, актова зала)</t>
  </si>
  <si>
    <t>с.Копанки</t>
  </si>
  <si>
    <t>вул.Степана Бандери, 5А, с.Копанки, Калуський р-н, Івано-Франківська обл., 77330 (школа, спортивний зал)</t>
  </si>
  <si>
    <t>с.Кропивник</t>
  </si>
  <si>
    <t>вул.Івана Франка, 159, с.Кропивник, Калуський р-н, Івано-Франківська обл., 77340 (народний дім, актова зала)</t>
  </si>
  <si>
    <t>вул.Михайла Грушевського, 79, с.Лука, Калуський р-н, Івано-Франківська обл., 77377 (народний дім, актова зала)</t>
  </si>
  <si>
    <t>с.Діброва</t>
  </si>
  <si>
    <t>вул.Лесі Українки, 5А, с.Діброва, Калуський р-н, Івано-Франківська обл., 77370 (народний дім, актова зала)</t>
  </si>
  <si>
    <t>с.Цвітова</t>
  </si>
  <si>
    <t>вул.Тараса Шевченка, 32, с.Цвітова, Калуський р-н, Івано-Франківська обл., 77364 (школа, фойє)</t>
  </si>
  <si>
    <t>вул.Робітнича, 14, с.Мостище, Калуський р-н, Івано-Франківська обл., 77331 (народний дім, актова зала)</t>
  </si>
  <si>
    <t>с.Негівці</t>
  </si>
  <si>
    <t>вул.Підгірна, 65, с.Негівці, Калуський р-н, Івано-Франківська обл., 77325 (школа, актовий зал)</t>
  </si>
  <si>
    <t>вул.Тарантюка, 1, с.Негівці, Калуський р-н, Івано-Франківська обл., 77325</t>
  </si>
  <si>
    <t>с.Гуменів</t>
  </si>
  <si>
    <t>вул.Чорновола, 99, с.Гуменів, Калуський р-н, Івано-Франківська обл., 77326 (народний дім, актова зала)</t>
  </si>
  <si>
    <t>с.Новиця – вул.Богдана Хмельницького, вул.Весняна, вул.Винниченка, вул.Виробнича, вул.Вишнева, вул.Вітовського, вул.Зелена, вул.Івана Мазепи, вул.Івана Франка, вул.Івасюка, вул.Лесі Українки, вул.Мартовича, вул.Миру, вул.Михайла Грушевського, вул.Михайла Коцюбинського, вул.Молодіжна, вул.Незалежності, вул.Підмарійка, вул.Тараса Шевченка: 1–65, 67, 69, 71, 73, 75, 77, 79, 81, 83;</t>
  </si>
  <si>
    <t>вул.Тараса Шевченка, 64, с.Новиця, Калуський р-н, Івано-Франківська обл., 77360 (навчально-виховний комплекс, їдальня)</t>
  </si>
  <si>
    <t>с.Новиця – вул.Василя Стефаника, вул.Василя Стуса, вул.Весела, вул.Глібова, вул.Довбуша, вул.Єсеніна, вул.Карпатська, вул.Козацька, вул.Комарова, вул.Марка Черемшини, вул.Ольги Кобилянської, вул.Петрушевича, вул.Прикарпатська, вул.Січових Стрільців, вул.Тараса Шевченка: 66, 68, 70, 72, 74, 76, 78, 80, 82, 84–113; вул.Церковна, вул.Ялинка, с.Зелений Яр</t>
  </si>
  <si>
    <t>вул.Тараса Шевченка, 75А, с.Новиця, Калуський р-н, Івано-Франківська обл., 77360 (народний дім, малий зал)</t>
  </si>
  <si>
    <t>с.Перевозець</t>
  </si>
  <si>
    <t>вул.Незалежності, 7, с.Перевозець, Калуський р-н, Івано-Франківська обл., 77332 (сільська рада, актова зала)</t>
  </si>
  <si>
    <t>с.Кудлатівка</t>
  </si>
  <si>
    <t>вул.Лесі Українки, 3А, с.Кудлатівка, Калуський р-н, Івано-Франківська обл., 77375 (школа, класна кімната)</t>
  </si>
  <si>
    <t>с.Павликівка</t>
  </si>
  <si>
    <t>вул.Миру, 18Б, с.Павликівка, Калуський р-н, Івано-Франківська обл., 77379 (народний дім, актова зала)</t>
  </si>
  <si>
    <t>вул.Тараса Шевченка, 6, с.Слобідка, Калуський р-н, Івано-Франківська обл., 77333 (фельдшерсько-акушерський пункт, каб.2)</t>
  </si>
  <si>
    <t>вул.Скородинського, 142А, с.Підмихайля, Калуський р-н, Івано-Франківська обл., 77352 (народний дім, фойє)</t>
  </si>
  <si>
    <t>вул.Лисенка, 3, с.Бережниця, Калуський р-н, Івано-Франківська обл., 77353 (будинок культури, зал)</t>
  </si>
  <si>
    <t>с.Пійло</t>
  </si>
  <si>
    <t>вул.Михайла Грушевського, 76, с.Пійло, Калуський р-н, Івано-Франківська обл., 77344 (школа, їдальня)</t>
  </si>
  <si>
    <t>с.Довге-Калуське</t>
  </si>
  <si>
    <t>вул.Лесі Українки, 95, с.Довге-Калуське, Калуський р-н, Івано-Франківська обл., 77345 (народний дім, актова зала)</t>
  </si>
  <si>
    <t>с.Ріп’янка</t>
  </si>
  <si>
    <t>вул.Івана Франка, 9, с.Ріп’янка, Калуський р-н, Івано-Франківська обл., 77354 (народний дім, актова зала)</t>
  </si>
  <si>
    <t>с.Мислів</t>
  </si>
  <si>
    <t>вул.Степана Бандери, 10А, с.Мислів, Калуський р-н, Івано-Франківська обл., 77355 (народний дім, актова зала)</t>
  </si>
  <si>
    <t>с.Яворівка</t>
  </si>
  <si>
    <t>вул.Лесі Українки, 47А, с.Яворівка, Калуський р-н, Івано-Франківська обл., 77382 (народний дім, актова зала)</t>
  </si>
  <si>
    <t>с.Середній Угринів</t>
  </si>
  <si>
    <t>вул.Миколи Перепічки, 3, с.Середній Угринів, Калуський р-н, Івано-Франківська обл., 77363 (народний дім, актова зала)</t>
  </si>
  <si>
    <t>с.Старий Угринів</t>
  </si>
  <si>
    <t>вул.Саєвича, 4, с.Старий Угринів, Калуський р-н, Івано-Франківська обл., 77362 (народний дім, актова зала)</t>
  </si>
  <si>
    <t>с.Сівка-Войнилівська</t>
  </si>
  <si>
    <t>вул.Центральна, 65А, с.Сівка-Войнилівська, Калуський р-н, Івано-Франківська обл., 77365 (народний дім, кімната урочистих подій)</t>
  </si>
  <si>
    <t>с.Довжка</t>
  </si>
  <si>
    <t>вул.Миру, 15А, с.Довжка, Калуський р-н, Івано-Франківська обл., 77371 (народний дім, актова зала)</t>
  </si>
  <si>
    <t>с.Мошківці</t>
  </si>
  <si>
    <t>вул.Братів Косарів, 32А, с.Мошківці, Калуський р-н, Івано-Франківська обл., 77378 (народний дім, актова зала)</t>
  </si>
  <si>
    <t>с.Сівка-Калуська</t>
  </si>
  <si>
    <t>вул.Івана Франка, 49, с.Сівка-Калуська, Калуський р-н, Івано-Франківська обл., 77342 (народний дім, актова зала)</t>
  </si>
  <si>
    <t>с.Станькова, с.Вилки</t>
  </si>
  <si>
    <t>вул.Галицька, 211, с.Станькова, Калуський р-н, Івано-Франківська обл., 77321 (народний дім, актова зала)</t>
  </si>
  <si>
    <t>с.Студінка</t>
  </si>
  <si>
    <t>вул.Мирного, 5, с.Студінка, Калуський р-н, Івано-Франківська обл., 77334 (народний дім, актова зала)</t>
  </si>
  <si>
    <t>с.Середній Бабин</t>
  </si>
  <si>
    <t>вул.Степана Бандери, 5, с.Середній Бабин, Калуський р-н, Івано-Франківська обл., 77335 (народний дім, актова зала)</t>
  </si>
  <si>
    <t>с.Томашівці</t>
  </si>
  <si>
    <t>вул.Гургули, 18, с.Томашівці, Калуський р-н, Івано-Франківська обл., 77327 (школа, спортивний зал)</t>
  </si>
  <si>
    <t>с.Перекоси</t>
  </si>
  <si>
    <t>вул.Тараса Шевченка, 44, с.Перекоси, Калуський р-н, Івано-Франківська обл., 77328 (народний дім, актова зала)</t>
  </si>
  <si>
    <t>с.Тужилів</t>
  </si>
  <si>
    <t>вул.Якубова, 8, с.Тужилів, Калуський р-н, Івано-Франківська обл., 77346 (народний дім, актова зала)</t>
  </si>
  <si>
    <t>м.Рогатин – вул.Миру, вул.Ольги Кобилянської, вул.Петра Шеремети</t>
  </si>
  <si>
    <t>вул.Миру, 1, м.Рогатин, Рогатинський р-н, Івано-Франківська обл., 77001 (товариство сприяння обороні України, фойє)</t>
  </si>
  <si>
    <t>м.Рогатин – вул.Богдана Хмельницького, вул.Богуна, вул.Бориса Кудрика: 15, 19, 21–23, 25, 29–31; вул.Галицька: 1 к.А–59, 61, 63, 69, 71, 77, 79, 81–81 к.А, 83, 85; вул.Данила Галицького, вул.Драгоманова, вул.Завода, вул.Зарічна, вул.Коновальця, вул.Коцюбинського, вул.Крип’якевича, вул.Левицького, вул.Лесі Українки, вул.Липова, вул.Михайла Грушевського, вул.Надрічна, вул.Пасічна, вул.Петра Могили, вул.Поповича, вул.Роксолани, вул.Степана Бандери: 1–12, 15, 17, 19, 21–25; вул.Угрина Безгрішного, вул.Яричевського, пл.Роксолани</t>
  </si>
  <si>
    <t>вул.Галицька, 36, м.Рогатин, Рогатинський р-н, Івано-Франківська обл., 77001 (будинок школяра, зала)</t>
  </si>
  <si>
    <t>м.Рогатин – вул.Богдана Лепкого, вул.Бориса Кудрика: 1–14, 16–18, 20, 24, 26, 32–40; вул.Валова, вул.Відродження, вул.Володимира Винниченка, вул.Володимирська, вул.Галицька: 60, 62, 64, 70, 72–76, 78, 80, 82, 84, 88–123; вул.Городецького, вул.Грицая, вул.Івана Франка, вул.Крушельницьких, вул.Мазепи, вул.Михайла Галущинського, вул.Міцькевича, вул.Молодіжна, вул.Незалежності, вул.Нова, вул.Осмомисла, вул.Панаса Мирного, вул.Перенівська, вул.Польова, вул.Садова, вул.Січових Стрільців, вул.Старомлинська, вул.Тараса Шевченка: 1–28, 31; вул.Тичини, вул.Турянського, вул.Фортечна, вул.Чорновола, вул.Шашкевича, пров.Грицая</t>
  </si>
  <si>
    <t>вул.Шашкевича, 61, м.Рогатин, Рогатинський р-н, Івано-Франківська обл., 77001 (агроколедж, актова зала)</t>
  </si>
  <si>
    <t>м.Рогатин – вул.Василя Стефаника, вул.Василя Стуса, вул.Володимира Івасюка, вул.Європейська, вул.Зелена, вул.Івана Телев’яка, вул.Мирона Тарнавського, вул.Панькевича, вул.Святомиколаївська, вул.Симона Петлюри, вул.Степана Бандери: 14, 16, 18, 20, 26–124; вул.Тараса Шевченка: 30, 32–223; вул.Юрія Рогатинця</t>
  </si>
  <si>
    <t>вул.Тараса Шевченка, 111, м.Рогатин, Рогатинський р-н, Івано-Франківська обл., 77001 (будинок культури, фойє)</t>
  </si>
  <si>
    <t>смт Букачівці, с.Букачівська Слобода, с.Витань</t>
  </si>
  <si>
    <t>вул.Чорновола, 21, смт Букачівці, Рогатинський р-н, Івано-Франківська обл., 77065 (народний дім, зала)</t>
  </si>
  <si>
    <t>с.Посвірж</t>
  </si>
  <si>
    <t>вул.Тараса Шевченка, 22, корп.А, с.Посвірж, Рогатинський р-н, Івано-Франківська обл., 77076 (сільський клуб, зала)</t>
  </si>
  <si>
    <t>с.Бабухів</t>
  </si>
  <si>
    <t>вул.Степана Бандери, 156, с.Бабухів, Рогатинський р-н, Івано-Франківська обл., 77037 (сільський клуб, зала)</t>
  </si>
  <si>
    <t>с.Васючин</t>
  </si>
  <si>
    <t>вул.Р.Левицького, 263, с.Васючин, Рогатинський р-н, Івано-Франківська обл., 77033 (сільський клуб, зала)</t>
  </si>
  <si>
    <t>с.Вільхова</t>
  </si>
  <si>
    <t>вул.Которини, 335, корп.А, с.Вільхова, Рогатинський р-н, Івано-Франківська обл., 77089 (ФАП, каб.1)</t>
  </si>
  <si>
    <t>с.Вербилівці</t>
  </si>
  <si>
    <t>вул.Степана Городецького, 14, корп.А, с.Вербилівці, Рогатинський р-н, Івано-Франківська обл., 77005 (сільський клуб, зала)</t>
  </si>
  <si>
    <t>с.Залужжя</t>
  </si>
  <si>
    <t>вул.Бандери, 24, корп.А, с.Залужжя, Рогатинський р-н, Івано-Франківська обл., 77006 (сільський клуб, зала)</t>
  </si>
  <si>
    <t>с.Верхня Липиця</t>
  </si>
  <si>
    <t>вул.Центральна, 11, корп.А, с.Верхня Липиця, Рогатинський р-н, Івано-Франківська обл., 77043 (будинок культури, зала)</t>
  </si>
  <si>
    <t>вул.Центральна, 1, корп.А, с.Верхня Липиця, Рогатинський р-н, Івано-Франківська обл., 77043</t>
  </si>
  <si>
    <t>с.Гоноратівка</t>
  </si>
  <si>
    <t>вул.Центральна, 21, корп.А, с.Гоноратівка, Рогатинський р-н, Івано-Франківська обл., 77091 (ФАП, каб.1)</t>
  </si>
  <si>
    <t>с.Городиська, с.Зеленів</t>
  </si>
  <si>
    <t>вул.Лесі Українки, 25Б, с.Зеленів, Рогатинський р-н, Івано-Франківська обл., 77093 (школа, актова зала)</t>
  </si>
  <si>
    <t>вул.Тараса Шевченка, 2Б, с.Малинівка, Рогатинський р-н, Івано-Франківська обл., 77059 (школа, актова зала)</t>
  </si>
  <si>
    <t>с.Лопушня</t>
  </si>
  <si>
    <t>вул.Центральна, 30, корп.А, с.Лопушня, Рогатинський р-н, Івано-Франківська обл., 77044 (сільський клуб, зала)</t>
  </si>
  <si>
    <t>с.Виспа</t>
  </si>
  <si>
    <t>вул.Тараса Шевченка, 52, с.Виспа, Рогатинський р-н, Івано-Франківська обл., 77010 (сільський клуб, зала)</t>
  </si>
  <si>
    <t>вул.Зелена, 59, корп.А, с.Любша, Рогатинський р-н, Івано-Франківська обл., 77058 (школа, актова зала)</t>
  </si>
  <si>
    <t>с-ще Кам’янка, с.Мельна</t>
  </si>
  <si>
    <t>вул.Золота, 8, с.Мельна, Рогатинський р-н, Івано-Франківська обл., 77067 (ФАП, каб.1)</t>
  </si>
  <si>
    <t>с.Вишнів, с.Зруб</t>
  </si>
  <si>
    <t>вул.Гора, 188, с.Вишнів, Рогатинський р-н, Івано-Франківська обл., 77063 (сільський клуб, зала)</t>
  </si>
  <si>
    <t>с.Воронів</t>
  </si>
  <si>
    <t>вул.Бічна, 2, с.Воронів, Рогатинський р-н, Івано-Франківська обл., 77090 (відділення зв’язку, зала)</t>
  </si>
  <si>
    <t>с.Липівка</t>
  </si>
  <si>
    <t>пл.Містечок, 1, с.Липівка, Рогатинський р-н, Івано-Франківська обл., 77020 (будинок культури, зала)</t>
  </si>
  <si>
    <t>с.Кривня</t>
  </si>
  <si>
    <t>вул.Долішня Кривня, 10, корп.А, с.Кривня, Рогатинський р-н, Івано-Франківська обл., 77054 (сільський клуб, зала)</t>
  </si>
  <si>
    <t>с.Кліщівна</t>
  </si>
  <si>
    <t>вул.Шевченка, 11, корп.А, с.Кліщівна, Рогатинський р-н, Івано-Франківська обл., 77021 (сільський клуб, зала)</t>
  </si>
  <si>
    <t>с.Воскресинці</t>
  </si>
  <si>
    <t>вул.Лесі Українки, 4, корп.А, с.Воскресинці, Рогатинський р-н, Івано-Франківська обл., 77034 (сільський клуб, зала)</t>
  </si>
  <si>
    <t>вул.Тараса Шевченка, 12, с.Григорів, Рогатинський р-н, Івано-Франківська обл., 77053 (сільський клуб, зала)</t>
  </si>
  <si>
    <t>вул.Тараса Шевченка, 10, с.Григорів, Рогатинський р-н, Івано-Франківська обл., 77053</t>
  </si>
  <si>
    <t>с.Дегова</t>
  </si>
  <si>
    <t>вул.Тараса Шевченка, 9, с.Дегова, Рогатинський р-н, Івано-Франківська обл., 77019 (сільський клуб, зала)</t>
  </si>
  <si>
    <t>вул.Тараса Шевченка, 2, с.Дегова, Рогатинський р-н, Івано-Франківська обл., 77019</t>
  </si>
  <si>
    <t>с.Приозерне</t>
  </si>
  <si>
    <t>вул.Долішня, 2, с.Приозерне, Рогатинський р-н, Івано-Франківська обл., 77018 (сільський клуб, зала)</t>
  </si>
  <si>
    <t>с.Дички</t>
  </si>
  <si>
    <t>вул.Зелена, 131, с.Дички, Рогатинський р-н, Івано-Франківська обл., 77012 (сільський клуб, зала)</t>
  </si>
  <si>
    <t>с.Яглуш</t>
  </si>
  <si>
    <t>вул.Центральна, 123, с.Яглуш, Рогатинський р-н, Івано-Франківська обл., 77079 (сільський клуб, зала)</t>
  </si>
  <si>
    <t>с.Малий Заланів, с.Заланів</t>
  </si>
  <si>
    <t>вул.Центральна, 17, корп.А, с.Заланів, Рогатинський р-н, Івано-Франківська обл., 77027 (будинок культури, зала)</t>
  </si>
  <si>
    <t>с.Добринів, с.Корчунок</t>
  </si>
  <si>
    <t>пл.Леся Мартовича, 9, с.Добринів, Рогатинський р-н, Івано-Франківська обл., 77025 (будинок культури, зала)</t>
  </si>
  <si>
    <t>с.Долиняни</t>
  </si>
  <si>
    <t>вул.Центральна, 4, с.Долиняни, Рогатинський р-н, Івано-Франківська обл., 77017 (будинок культури, зала)</t>
  </si>
  <si>
    <t>с.Жовчів</t>
  </si>
  <si>
    <t>вул.Центральна, 1, с.Жовчів, Рогатинський р-н, Івано-Франківська обл., 77045 (будинок культури, зала)</t>
  </si>
  <si>
    <t>с.Данильче</t>
  </si>
  <si>
    <t>вул.М.Черемшини, 13, с.Данильче, Рогатинський р-н, Івано-Франківська обл., 77009 (сільський клуб, зала)</t>
  </si>
  <si>
    <t>с.Княгиничі</t>
  </si>
  <si>
    <t>вул.Шухевича, 6, с.Княгиничі, Рогатинський р-н, Івано-Франківська обл., 77030 (школа, актова зала)</t>
  </si>
  <si>
    <t>с.Загір’я</t>
  </si>
  <si>
    <t>вул.Тараса Шевченка, 2, корп.А, с.Загір’я, Рогатинський р-н, Івано-Франківська обл., 77031 (сільський клуб, зала)</t>
  </si>
  <si>
    <t>с.Козарі</t>
  </si>
  <si>
    <t>вул.Центральна, 95, с.Козарі, Рогатинський р-н, Івано-Франківська обл., 77064 (будинок культури, зала)</t>
  </si>
  <si>
    <t>с.Журавеньки</t>
  </si>
  <si>
    <t>вул.Богдана Хмельницького, 36А, с.Журавеньки, Рогатинський р-н, Івано-Франківська обл., 77026 (ФАП, каб. 3)</t>
  </si>
  <si>
    <t>с.Колоколин</t>
  </si>
  <si>
    <t>вул.Миру, 55, с.Колоколин, Рогатинський р-н, Івано-Франківська обл., 77060 (сільська рада, зала засідань)</t>
  </si>
  <si>
    <t>с.Конюшки</t>
  </si>
  <si>
    <t>вул.Галицька, 75, корп.А, с.Конюшки, Рогатинський р-н, Івано-Франківська обл., 77036 (будинок культури, зала)</t>
  </si>
  <si>
    <t>вул.Хомина, 12, с.Березівка, Рогатинський р-н, Івано-Франківська обл., 77084 (бібліотека, читальна зала)</t>
  </si>
  <si>
    <t>с.Луковець-Вишнівський</t>
  </si>
  <si>
    <t>вул.Шевченка, 42, с.Луковець-Вишнівський, Рогатинський р-н, Івано-Франківська обл., 77052 (сільський клуб, зала)</t>
  </si>
  <si>
    <t>с.Луковець-Журівський</t>
  </si>
  <si>
    <t>вул.Голешівська, 38, с.Луковець-Журівський, Рогатинський р-н, Івано-Франківська обл., 77056 (ФАП, каб.1)</t>
  </si>
  <si>
    <t>с.Лучинці</t>
  </si>
  <si>
    <t>вул.Тараса Шевченка, 20, корп.А, с.Лучинці, Рогатинський р-н, Івано-Франківська обл., 77046 (сільський клуб, зала)</t>
  </si>
  <si>
    <t>с.Обельниця</t>
  </si>
  <si>
    <t>вул.Тараса Шевченка, 30, корп.А, с.Обельниця, Рогатинський р-н, Івано-Франківська обл., 77047 (сільський клуб, зала)</t>
  </si>
  <si>
    <t>с.Нижня Липиця, с-ще Вигода</t>
  </si>
  <si>
    <t>вул.Шевченка, 40, с.Нижня Липиця, Рогатинський р-н, Івано-Франківська обл., 77071 (сільський клуб, зала)</t>
  </si>
  <si>
    <t>с.Підвиння, с-ще Лісова</t>
  </si>
  <si>
    <t>вул.Шевченка, 7, с.Підвиння, Рогатинський р-н, Івано-Франківська обл., 77082 (сільський клуб, зала)</t>
  </si>
  <si>
    <t>с.Кутці</t>
  </si>
  <si>
    <t>вул.Незалежності, 18, с.Кутці, Рогатинський р-н, Івано-Франківська обл., 77055 (сільський клуб, зала)</t>
  </si>
  <si>
    <t>с.Перенівка</t>
  </si>
  <si>
    <t>вул.Шевченка, 4, корп.А, с.Перенівка, Рогатинський р-н, Івано-Франківська обл., 77081 (сільський клуб, зала)</t>
  </si>
  <si>
    <t>с.Підгороддя, с.Луковище</t>
  </si>
  <si>
    <t>вул.Тараса Шевченка, 6, с.Підгороддя, Рогатинський р-н, Івано-Франківська обл., 77023 (сільський клуб, зала)</t>
  </si>
  <si>
    <t>вул.Івана Франка, 86, с.Руда, Рогатинський р-н, Івано-Франківська обл., 77024 (сільський клуб, зала)</t>
  </si>
  <si>
    <t>с.Підкамінь</t>
  </si>
  <si>
    <t>вул.Л.Українки, 10, корп.А, с.Підкамінь, Рогатинський р-н, Івано-Франківська обл., 77014 (сільський клуб, зала)</t>
  </si>
  <si>
    <t>с.Підмихайлівці</t>
  </si>
  <si>
    <t>вул.Шевченка, 14, корп.А, с.Підмихайлівці, Рогатинський р-н, Івано-Франківська обл., 77050 (школа, актова зала)</t>
  </si>
  <si>
    <t>с.Журів</t>
  </si>
  <si>
    <t>вул.Тараса Шевченка, 76, корп.А, с.Журів, Рогатинський р-н, Івано-Франківська обл., 77051 (сільський клуб, зала)</t>
  </si>
  <si>
    <t>с.Помонята</t>
  </si>
  <si>
    <t>вул.Тараса Шевченка, 164, корп.А, с.Помонята, Рогатинський р-н, Івано-Франківська обл., 77032 (сільський клуб, зала)</t>
  </si>
  <si>
    <t>с.Пуків</t>
  </si>
  <si>
    <t>вул.Шевченка, 408, с.Пуків, Рогатинський р-н, Івано-Франківська обл., 77041 (будинок культури, зала)</t>
  </si>
  <si>
    <t>вул.Рогатинська, 18, с.Пуків, Рогатинський р-н, Івано-Франківська обл., 77041</t>
  </si>
  <si>
    <t>с.Путятинці</t>
  </si>
  <si>
    <t>вул.Тараса Шевченка, 23, корп.А, с.Путятинці, Рогатинський р-н, Івано-Франківська обл., 77040 (сільський клуб, зала)</t>
  </si>
  <si>
    <t>с.Сарники, с.Заливки</t>
  </si>
  <si>
    <t>вул.Незалежності, 18, с.Сарники, Рогатинський р-н, Івано-Франківська обл., 77072 (школа, актова зала)</t>
  </si>
  <si>
    <t>вул.Центральна, 88, с.Діброва, Рогатинський р-н, Івано-Франківська обл., 77073 (сільський клуб, зала)</t>
  </si>
  <si>
    <t>с.Світанок, с.Бойки, с-ще Стефанівка</t>
  </si>
  <si>
    <t>вул.Героїв Майдану, 11, с.Світанок, Рогатинський р-н, Івано-Франківська обл., 77074 (сільська рада, зала засідань)</t>
  </si>
  <si>
    <t>с.Стратин, с-ще Пилипівці</t>
  </si>
  <si>
    <t>пл.Тараса Шевченка, 19, с.Стратин, Рогатинський р-н, Івано-Франківська обл., 77022 (сільський клуб, зала)</t>
  </si>
  <si>
    <t>с.Погребівка</t>
  </si>
  <si>
    <t>вул.Львівська, 8, с.Погребівка, Рогатинський р-н, Івано-Франківська обл., 77075 (колишній магазин, зала)</t>
  </si>
  <si>
    <t>с.Уїзд</t>
  </si>
  <si>
    <t>вул.Центральна, 63А, с.Уїзд, Рогатинський р-н, Івано-Франківська обл., 77078 (сільський клуб, зала)</t>
  </si>
  <si>
    <t>с.Фрага</t>
  </si>
  <si>
    <t>вул.Львівська, 35, корп.А, с.Фрага, Рогатинський р-н, Івано-Франківська обл., 77011 (школа, актова зала)</t>
  </si>
  <si>
    <t>с.Підбір’я</t>
  </si>
  <si>
    <t>вул.Тараса Шевченка, 25, корп.А, с.Підбір’я, Рогатинський р-н, Івано-Франківська обл., 77069 (сільський клуб, зала)</t>
  </si>
  <si>
    <t>с.Беньківці</t>
  </si>
  <si>
    <t>вул.Галицька, 1, корп.А, с.Беньківці, Рогатинський р-н, Івано-Франківська обл., 77083 (школа, актова зала)</t>
  </si>
  <si>
    <t>с.Чагрів</t>
  </si>
  <si>
    <t>вул.Тараса Шевченка, 3, с.Чагрів, Рогатинський р-н, Івано-Франківська обл., 77061 (сільський клуб, зала)</t>
  </si>
  <si>
    <t>с.Чернів</t>
  </si>
  <si>
    <t>вул.Шевченка, 44, с.Чернів, Рогатинський р-н, Івано-Франківська обл., 77062 (навчально-виховний комплекс, їдальня)</t>
  </si>
  <si>
    <t>с.Черче</t>
  </si>
  <si>
    <t>вул.Тараса Шевченка, 54, с.Черче, Рогатинський р-н, Івано-Франківська обл., 77015 (сільський клуб, зала)</t>
  </si>
  <si>
    <t>с.Потік</t>
  </si>
  <si>
    <t>вул.Роксолани, 12, с.Потік, Рогатинський р-н, Івано-Франківська обл., 77016 (школа, спортивна зала)</t>
  </si>
  <si>
    <t>с.Залип’я</t>
  </si>
  <si>
    <t>вул.Шевченка, 82, с.Залип’я, Рогатинський р-н, Івано-Франківська обл., 77029 (ФАП, оглядовий кабінет)</t>
  </si>
  <si>
    <t>с.Чесники</t>
  </si>
  <si>
    <t>вул.Гончарівка, 2, с.Чесники, Рогатинський р-н, Івано-Франківська обл., 77042 (будинок культури, зала)</t>
  </si>
  <si>
    <t>с.Юнашків</t>
  </si>
  <si>
    <t>вул.Ігоря Кліща, 2, корп.А, с.Юнашків, Рогатинський р-н, Івано-Франківська обл., 77070 (сільський клуб, зала)</t>
  </si>
  <si>
    <t>с.Явче, с.Йосипівка, с-ще Межигаї</t>
  </si>
  <si>
    <t>вул.Шевченка, 2, с.Явче, Рогатинський р-н, Івано-Франківська обл., 77035 (сільський клуб, зала)</t>
  </si>
  <si>
    <t>м.Калуш – вул.Бічна Паркова, вул.Богуна, вул.Гулака, вул.Івана Іскри, вул.Коритовського, вул.Костельна, вул.Коцюбинського, вул.Левицької-Басараб, вул.Ломоносова, вул.Марусі Чурай, вул.Міцкевича, вул.Млинівка, вул.Наливайка, вул.Нечая, вул.Паркова, вул.Роксолани, вул.Сохацького, вул.Степана Бандери, вул.Філатова, вул.Франка, вул.Чехова, вул.Шевченка, пл.Героїв</t>
  </si>
  <si>
    <t>вул.Степана Бандери, 11, м.Калуш, Івано-Франківська обл., 77301 (корпус 1 дитячої музичної школи, концертна зала)</t>
  </si>
  <si>
    <t>вул.Грушевського, 88, м.Калуш, Івано-Франківська обл., 77304 (стоматполіклініка, актова зала)</t>
  </si>
  <si>
    <t>м.Калуш – вул.Бічна Мартинця, вул.Братів Дяченків, вул.Брукована, вул.Вигнута, вул.Відоняка, вул.Волошина, вул.Гірника, вул.Гната Мартинця, вул.Довженка, вул.Дорошенка, вул.Дружби, вул.Зарічна, вул.Карманського, вул.Кармелюка, вул.Кибальчича, вул.Княгині Ольги, вул.Кобиляка, вул.Коротка, вул.Котляревського, вул.Крип’якевича, вул.Кропивницького, вул.Лисенка, вул.Луки Загірські, вул.Маковея, вул.Марчака, вул.Мельника, вул.Миру, вул.Нижанківського, вул.Орищака, вул.Панаса Мирного, вул.Писарська, вул.Рожанського, вул.Руданського, вул.Сагайдачного, вул.Сковороди, вул.Тобілевича, вул.Федьковича, вул.Церковна, вул.Чудова, вул.Шашкевича, вул.Шота Руставелі, вул.Ярослава Мудрого, вул.Ярослава Осмомисла, вул.Яцишина</t>
  </si>
  <si>
    <t>вул.Луки Загірські, 11, м.Калуш, Івано-Франківська обл., 77301 (народний дім "Просвіта", актова зала)</t>
  </si>
  <si>
    <t>м.Калуш – вул.Андрія Коса, вул.Баюрака, вул.Бічна Гуцульська, вул.Бічна Орлика, вул.Бічна Хоткевича, вул.Бойківська, вул.Гайдамацька, вул.Героїв Крут, вул.Гірнича, вул.Гнатюка, вул.Головацького, вул.Гуцульська, вул.Довбуша, вул.Залізнична, вул.Залізняка, вул.Йосипа Сліпого, вул.Київська, вул.Козацька, вул.Корольова, вул.Костомарова, вул.Лімницька, вул.Львівська: 12, 35–76А; вул.Марійки Підгірянки, вул.Олександра Олеся, вул.Орлика, вул.Полуботка, вул.Рильського, вул.Спортивна, вул.Степанівної, вул.Степова, вул.Труша, вул.Хоткевича, вул.Шкрумеляка, вул.Яремчука</t>
  </si>
  <si>
    <t>вул.Йосипа Сліпого, 30, м.Калуш, Івано-Франківська обл., 77310 (школа №9, фойє)</t>
  </si>
  <si>
    <t>м.Калуш – вул.Богомольця, вул.Бортнянського, вул.Братів Козаків, вул.Височана, вул.Вороного, вул.Врубеля, вул.Грабівського, вул.Данила Галицького, вул.Дрогобича, вул.Заньковецької, вул.Зелена, вул.Івано-Франківська, вул.Кандиби, вул.Кобринської, вул.Коперника, вул.Косарчина, вул.Куліша, вул.Кульчицької, вул.Куриласа, вул.Куровця, вул.Львівська: 2–11, 13–31А; вул.Мартовича, вул.Медична, вул.Мечникова, вул.Могильницького, вул.Новацька, вул.Петлюри, вул.Підгорецька, вул.Проектна, вул.Родини Стебельських, вул.Романенка, вул.Садова, вул.Саксаганського, вул.Смольського, вул.Сосюри, вул.Старицького, вул.Стрілецька, вул.Тарнавського, вул.Тиха, вул.Тичини, вул.Яворського, пров.Лісний</t>
  </si>
  <si>
    <t>вул.Івано-Франківська, 175, м.Калуш, Івано-Франківська обл., 77312 (народний дім імені А.Могильницького, актова зала)</t>
  </si>
  <si>
    <t>м.Калуш – вул.Андрусяка, вул.Аркаса, вул.Бабія, вул.Бажана, вул.Березовського, вул.Вербицького, вул.Височанка, вул.Галицька, вул.Гірська, вул.Гулака-Артемовського, вул.Дмитра Паліїва, вул.Залісся, вул.Кобилянської, вул.Ковжуна, вул.Колесси, вул.Копальняна, вул.Купчинського, вул.Курбаса, вул.Марка Вовчка, вул.Марка Черемшини, вул.Новаківського, вул.Остапа Вишні, вул.Палідовича, вул.Пачовського, вул.Підкови, вул.Підлісна, вул.Польова, вул.Похила, вул.Родини Крушельницьких, вул.Садове товариство "Хімік", вул.Самчука, вул.Святої Варвари, вул.Сірка, вул.Сонячна, вул.Трублаїні, вул.Шопена, вул.Шухевича, вул.Яблунева, вул.Ярослава Мартинця</t>
  </si>
  <si>
    <t>вул.Ковжуна, 44, м.Калуш, Івано-Франківська обл., 77301 (коледж культури і мистецтв, хореографічна зала)</t>
  </si>
  <si>
    <t>вул.Чорновола, 20, м.Калуш, Івано-Франківська обл., 77301 (палац культури "Мінерал", фойє, 2-й поверх)</t>
  </si>
  <si>
    <t>м.Калуш – вул.Винниченка: 4–8, 10–12, 18В, 54–64; вул.Гоголя, вул.Дзвонарська, вул.майдан Шептицького: 1, 11–12; вул.Нова, вул.Підвальна, вул.Сухомлинського, вул.Фегонівка, вул.Цеглинського</t>
  </si>
  <si>
    <t>вул.Дзвонарська, 4, м.Калуш, Івано-Франківська обл., 77301 (школа №3, актова зала)</t>
  </si>
  <si>
    <t>м.Калуш – вул.Винниченка: 1–3, 9, 17, 19–23; вул.Каракая: 2; вул.Сівецька</t>
  </si>
  <si>
    <t>вул.Сівецька, 2, м.Калуш, Івано-Франківська обл., 77304 (центр художньої творчості дітей, юнацтва та молоді, танцювальна зала)</t>
  </si>
  <si>
    <t>м.Калуш – вул.Воликовича, вул.Добрівлянська, вул.Долинська, вул.Каракая: 3–23; вул.Козоріса, вул.Привокзальна, вул.Симиренка, вул.Українська</t>
  </si>
  <si>
    <t>вул.Дзвонарська, 4, м.Калуш, Івано-Франківська обл., 77301 (школа №3, спортзал)</t>
  </si>
  <si>
    <t>м.Калуш – вул.Біласа і Данилишина: 1–9, 11–11А, 13, 21А–76; вул.Драгоманова, вул.Малицької: 2–3, 20; просп.Лесі Українки: 16–16А, 72–88Б;</t>
  </si>
  <si>
    <t>вул.Біласа і Данилишина, 15, м.Калуш, Івано-Франківська обл., 77304 (школа №11, спортзал)</t>
  </si>
  <si>
    <t>вул.Біласа і Данилишина, 15, м.Калуш, Івано-Франківська обл., 77304 (гімназія, актова зала)</t>
  </si>
  <si>
    <t>м.Калуш – вул.Євшана: 5; вул.Малицької: 5–9; просп.Лесі Українки: 2, 4, 9–11А, 13, 15–15Б, 17–17Б;</t>
  </si>
  <si>
    <t>просп.Лесі Українки, 11, м.Калуш, Івано-Франківська обл., 77304 (ліцей №2, актова зала)</t>
  </si>
  <si>
    <t>вул.Євшана, 17, м.Калуш, Івано-Франківська обл., 77304 (ліцей №10, актова зала)</t>
  </si>
  <si>
    <t>м.Калуш – бульв.Незалежності, вул.Євшана: 1–3; вул.Пушкіна: 15–15В;</t>
  </si>
  <si>
    <t>вул.Євшана, 17, м.Калуш, Івано-Франківська обл., 77304 (ліцей №10, спортзал)</t>
  </si>
  <si>
    <t>м.Калуш – вул.Богдана Хмельницького: 6–8; вул.Малицької: 1, 22; вул.Пушкіна: 3–3Б, 5, 7, 11–13В; вул.Січових Стрільців: 4, 8, 14, 18, 20, 22, 24, 26–28, 30, 32, 36–42; просп.Лесі Українки: 1;</t>
  </si>
  <si>
    <t>вул.Богдана Хмельницького, 2, м.Калуш, Івано-Франківська обл., 77303 (політехнічний коледж, актова зала)</t>
  </si>
  <si>
    <t>м.Калуш – вул.Богдана Хмельницького: 12–14, 16, 18, 20, 22, 24; вул.Володимира Тисовського, вул.Січових Стрільців: 1–3, 5–7, 11, 31; вул.Стуса: 4–4А, 12; вул.Чайковського</t>
  </si>
  <si>
    <t>вул.Богдана Хмельницького, 8А, м.Калуш, Івано-Франківська обл., 77303 (школа №7, спортзал)</t>
  </si>
  <si>
    <t>м.Калуш – вул.Литвина: 4; вул.Січових Стрільців: 9, 13, 15–17, 19, 21, 23, 25, 29, 34Б; вул.Стуса: 10;</t>
  </si>
  <si>
    <t>вул.Литвина, 2, м.Калуш, Івано-Франківська обл., 77311 (дитячо-юнацька спортивна школа "Сокіл", зала вільної боротьби)</t>
  </si>
  <si>
    <t>вул.Литвина, 2, м.Калуш, Івано-Франківська обл., 77311 (дитячо-юнацька спортивна школа "Сокіл", ігрова зала)</t>
  </si>
  <si>
    <t>м.Калуш – вул.Антонича, вул.Верховинська, вул.Галечко, вул.Глібова, вул.Гонти, вул.Івасюка, вул.Лемківська, вул.Литвина: 5–45; вул.Менделєєва, вул.Молодіжна: 2, 6–8, 11; вул.Мостиська, вул.Рилєєва, вул.Стуса: 11, 29;</t>
  </si>
  <si>
    <t>вул.Стуса, 13, м.Калуш, Івано-Франківська обл., 77311 (школа №6, актова зала)</t>
  </si>
  <si>
    <t>м.Калуш – вул.Богдана Хмельницького: 52, 54, 56, 58, 60, 62–66, 70–74; вул.Гірничорятувальників, вул.Молодіжна: 1, 3–5, 9, 12; вул.Станція ’Кропивник’, вул.Хутір ’Кепський’</t>
  </si>
  <si>
    <t>вул.Богдана Хмельницького, 78, м.Калуш, Івано-Франківська обл., 77311 (вище професійне училище №7, фойє)</t>
  </si>
  <si>
    <t>м.Калуш – вул.Богдана Хмельницького: 21, 23, 25–29, 33, 37, 39, 41, 43, 47, 49–51, 53, 55, 57, 59, 61, 69; вул.Будівельників: 1, 7, 9, 11; вул.Коновальця: 2, 6, 8, 12, 14, 16, 18, 20, 22–28А;</t>
  </si>
  <si>
    <t>вул.Коновальця, 4, м.Калуш, Івано-Франківська обл., 77311 (школа №4, фойє, 2-й поверх)</t>
  </si>
  <si>
    <t>м.Калуш – вул.Будівельників: 2–6А, 8, 10–10А, 12–44А; вул.Коновальця: 1, 11, 13, 15, 17, 19, 21–21А; вул.Космонавтів, вул.Марченка, вул.Фінська, вул.Хіміків: 22–42А;</t>
  </si>
  <si>
    <t>вул.Тихого, 6, м.Калуш, Івано-Франківська обл., 77311 (палац культури "Юність", фойє, 2-й поверх)</t>
  </si>
  <si>
    <t>м.Калуш – вул.Богдана Хмельницького: 30; вул.Коновальця: 3–5, 7, 9; вул.Тихого</t>
  </si>
  <si>
    <t>вул.Тихого, 6, м.Калуш, Івано-Франківська обл., 77311 (палац культури "Юність", танцювальна зала, 2-й поверх)</t>
  </si>
  <si>
    <t>вул.Хіміків, 20, м.Калуш, Івано-Франківська обл., 77303 (школа №5, спортивний зал)</t>
  </si>
  <si>
    <t>вул.Корольова, 10, м.Луцьк, Волинська обл., 43022 (будинок культури, фойє, 1-й поверх)</t>
  </si>
  <si>
    <t>м.Луцьк – вул.Валерії Новодворської, вул.Весела, вул.Весняна, вул.Далека, вул.Крушельницької, вул.Мамсурова: 7–62А; вул.Межова, вул.Миколи Куделі, вул.Нова, вул.Покальчуків, вул.Польова, вул.Ранкова, вул.Рахманінова, вул.станція Гнідава, вул.Стрельникова, вул.Трудова</t>
  </si>
  <si>
    <t>вул.Корольова, 7, м.Луцьк, Волинська обл., 43022 (школа №16, спортивний зал, 1-й поверх)</t>
  </si>
  <si>
    <t>м.Луцьк – вул.Боженка, вул.Гостинна, вул.Ковпака, вул.Мамсурова: 1–6; вул.Окружна, вул.Прасолів, вул.Станіславського: 74–78А; вул.Стара дорога, вул.Фільваркова, вул.Шота Руставелі: 1–9 пр, 10А–49;</t>
  </si>
  <si>
    <t>вул.Шота Руставелі, 11, м.Луцьк, Волинська обл., 43017 (школа №20, вестибюль, 1-й поверх)</t>
  </si>
  <si>
    <t>м.Луцьк – бульв.Дружби Народів: 4А, 6 к.А–7, 13А; вул.Грабовського: 7–7А, 9–11; вул.Шота Руставелі: 10;</t>
  </si>
  <si>
    <t>бульв.Дружби Народів, 13А, м.Луцьк, Волинська обл., 43017 (спортивний клуб "Стріла", спортивна кімната, 1-й поверх)</t>
  </si>
  <si>
    <t>м.Луцьк – бульв.Дружби Народів: 1, 2 к.А–4, 5, 9; вул.Бенделіані: 1, 3 к.ГУРТ;</t>
  </si>
  <si>
    <t>вул.Бенделіані, 3, м.Луцьк, Волинська обл., 43017 (Луцьке вище професійне училище, актовий зал, 1-й поверх)</t>
  </si>
  <si>
    <t>м.Луцьк – бульв.Дружби Народів: 1А, 11; вул.Бенделіані: 1А, 3А–7; вул.Ростислава Волошина, вул.Станіславського: 1–1Б, 3А, 13–48Г, 52;</t>
  </si>
  <si>
    <t>вул.Станіславського, 52А, м.Луцьк, Волинська обл., 43017 (школа-ліцей №24, спортивний зал, 2-й поверх)</t>
  </si>
  <si>
    <t>м.Луцьк – бульв.Дружби Народів: 13, 15; вул.Гнідавська: 63Б, 65; вул.Марка Вовчка: 2–16, 18–20, 22, 24, 26, 28, 30, 32, 34; вул.Станіславського: 11–11Д, 50;</t>
  </si>
  <si>
    <t>вул.Станіславського, 52А, м.Луцьк, Волинська обл., 43017 (школа-ліцей №24, актовий зал, 1-й поверх)</t>
  </si>
  <si>
    <t>м.Луцьк – бульв.Дружби Народів: 8–8А, 10, 12; вул.Гнідавська: 20–20А, 24–28, 30–55, 59, 61; вул.Грабовського: 3–6, 7Б–8; вул.Гречана, вул.Даньшина: 1А, 3–7А, 9, 11, 25–86; вул.Марка Вовчка: 17, 21, 23, 25, 27, 29, 31, 33–33Б, 35–72; вул.Нагірна, вул.Південна, вул.Потебні: 58, 60–60А, 66–102; вул.Черняховського, пров.Гнідавський, пров.Шота Руставелі</t>
  </si>
  <si>
    <t>вул.Черняховського, 8, м.Луцьк, Волинська обл., 43018 (гімназія №14 імені Василя Сухомлинського, спортивний зал, 1-й поверх)</t>
  </si>
  <si>
    <t>м.Луцьк – вул.Докучаєва, вул.Львівська: 37, 39, 41, 43, 45–45А, 47, 49–51, 53, 55, 57, 59, 61–61Б; вул.Потебні: 31, 33–57, 59, 61–65; вул.Супутника, вул.Тимірязєва, вул.Цегельна, вул.Чекаліна</t>
  </si>
  <si>
    <t>вул.Потебні, 52, м.Луцьк, Волинська обл., 43018 (Луцьке вище професійне училище будівництва та архітектури, спортивний зал №4, 1-й поверх)</t>
  </si>
  <si>
    <t>вул.Даньшина, 8, корп.ГУРТ, м.Луцьк, Волинська обл., 43018 (гуртожиток Луцького національного технічного університету, актовий зал, 1-й поверх)</t>
  </si>
  <si>
    <t>м.Луцьк – вул.Баранова: 43, 45, 47, 49, 51–126А; вул.Вересая, вул.Вериківського, вул.Вишенського, вул.Вільямса, вул.Гончарівка, вул.Городецька: 1–24, 27, 28–66; вул.Дмитра Донцова, вул.Левітана, вул.Лермонтова, вул.Лисенка: 43–57; вул.Львівська: 86–150К; вул.Маковського, вул.Малоомелянівська: 83, 85–110; вул.Мечникова: 16–25; вул.Мурашка, вул.Олени Кульчицької: 1–14, 16; вул.Павлова, вул.Смирнова: 1А, 3–3А, 4А–4Б, 5А, 6–6А, 8А; вул.Станіславського: 2–2Г, 4–10, 12; вул.Степова: 73, 75, 77, 79, 81, 83, 85, 87, 89–91, 93–152; вул.Трутовського, вул.Ярослава Стецька, пров.Грінченка, пров.Дмитра Донцова, пров.1-й Малоомелянівський, пров.1-й Степовий, пров.1-й Трутовського, пров.2-й Малоомелянівський, пров.2-й Степовий, пров.2-й Трутовського, пров.3-й Степовий, пров.3-й Трутовського</t>
  </si>
  <si>
    <t>вул.Львівська, 75, м.Луцьк, Волинська обл., 43018 (Луцький національний технічний університет, корпус "Б", хол, 1-й поверх)</t>
  </si>
  <si>
    <t>м.Луцьк – вул.Акацієва, вул.Баранова: 10, 12, 14–42, 44, 46, 48, 50; вул.Боткіна, вул.Вербова, вул.Галини Коханської, вул.Гірна: 2А–2В, 4, 6, 8, 10–12А, 14–16, 18, 20, 22, 24, 26, 28, 30–57; вул.Городецька: 25–25Г, 27Б; вул.Грабова, вул.Івана Богуна, вул.Каштанова, вул.Квітова, вул.Лисенка: 19, 21, 23, 25, 27–42А; вул.Львівська: 1–36, 38, 40, 42, 44, 46, 48, 52, 54, 56, 58, 60, 62, 64–70, 72, 74–84; вул.Люблінська, вул.Малинова, вул.Малоомелянівська: 57–59, 65, 67, 69, 71–82, 84; вул.Мечникова: 1–15; вул.Наталії Ужвій, вул.Олени Кульчицької: 15, 17–21; вул.Партизанська, вул.Патона, вул.Петра Болбочана, вул.Пирогова: 17–48; вул.Потебні: 1–30, 32; вул.Сєченова, вул.Смирнова: 1, 2, 4, 5, 5Б–5В, 7–8, 9–31А; вул.Степова: 21, 23, 25, 27, 29, 31–31А, 33, 35, 37, 39, 41, 43, 45, 47, 49, 51, 53–53А, 55–72, 74, 76, 78, 80, 82, 84, 86–86А, 88, 92; вул.Тарасова: 1–18, 20, 22; вул.Тополева, вул.Філатова, вул.Шпитальна, пров.Галини Коханської, пров.3-й Малоомелянівський, пров.4-й Малоомелянівський, пров.4-й Степовий, пров.5-й Малоомелянівський</t>
  </si>
  <si>
    <t>вул.Львівська, 28, м.Луцьк, Волинська обл., 43018 (КЗ "Луцька загальноосвітня школа І-ІІІ ст. №2 Луцької міської ради", фойє, 1-й поверх)</t>
  </si>
  <si>
    <t>м.Луцьк – вул.Айвазовського, вул.Балтійська, вул.Баранова: 1–9, 11, 13; вул.Березова, вул.Берестечківська, вул.Вільхова, вул.Вітковського, вул.Волинська, вул.Володимирська: 1 к.ГУРТ–73, 75–89; вул.Горіхова, вул.Дубова, вул.Західна, вул.Зелена, вул.Кленова, вул.Курська, вул.Липова, вул.Лисенка: 1–18, 20–20А, 22, 24, 26; вул.Ліщинова, вул.Малоомелянівська: 1–56, 60–64, 66–66А, 68, 70; вул.Мінська, вул.Нахімова: 1–8, 10; вул.Педагогічна, вул.Пирогова: 1–16; вул.Рєпіна, вул.Садова, вул.Соснова: 12–18; вул.Старосільська, вул.Степана Кривенького: 1–8, 12, 14; вул.Степова: 1–20, 22, 24, 26, 28–28А, 30, 32–32А, 34–34А, 36, 38, 40–40А, 42, 44–44А, 46, 48, 50, 52, 54–54А; вул.Тарасова: 19, 21, 23–86; вул.Тургенєва, вул.Холодноярська, вул.Челюскіна, вул.Шишкіна, вул.Яблунева, вул.Ясенова: 13, 15–17А; пров.Садовий, пров.6-й Малоомелянівський, пров.7-й Малоомелянівський, пров.8-й Малоомелянівський</t>
  </si>
  <si>
    <t>вул.Баранова, 2, м.Луцьк, Волинська обл., 43018 (житлово-комунальне підприємство №2, актовий зал, 1-й поверх)</t>
  </si>
  <si>
    <t>м.Луцьк – вул.Володимирська: 74, 95–116;</t>
  </si>
  <si>
    <t>вул.Володимирська, 106Б, с.Великий Омеляник, Луцький р-н, Волинська обл., 45624 (спортивна школа, вестибюль, 1-й поверх)</t>
  </si>
  <si>
    <t>м.Луцьк – вул.Боровиковського, вул.Добролюбова, вул.Долинна, вул.Журавлина, вул.Зарічна, вул.Качалова, вул.Ковельська: 129–129А, 131–181; вул.Ланова, вул.Левадна, вул.Лєскова, вул.Микулицька, вул.Надозерна, вул.Новочерчицька, вул.Поштова, вул.Симиренка, вул.Стефаника, вул.Тиха, вул.Чернишевського: 1–86, 88–89, 91–103, 105, 106А–107, 109А, 111–113А, 115А, 117–126, 126Б–128, 129–164; вул.Черчицька, вул.Юрія Тютюнника, пров.Качалова, пров.Надозерний</t>
  </si>
  <si>
    <t>вул.Чернишевського, 29, м.Луцьк, Волинська обл., 43016 (школа №13, фойє, 1-й поверх)</t>
  </si>
  <si>
    <t>м.Луцьк – вул.Берестова, вул.Гірна: 1–2, 3, 5, 7, 9–9Б, 13, 17, 19, 21, 23, 25, 27, 29; вул.Глинки, вул.Застав’я, вул.Кічкарівська, вул.Ковельська: 25, 29–128В, 130–130А; вул.Копачівська, вул.Матросова, вул.Менделєєва, вул.Милуська, вул.Нахімова: 9, 11–26; вул.Нестерова, вул.Попова, вул.Путінцева, вул.Рогова, вул.Севастопольська, вул.Соснова: 2–10; вул.Старицького, вул.Степана Кривенького: 9–11, 13, 15–49; вул.Фабрична, вул.Хотимська, вул.Червоного Хреста, вул.Шкільна, вул.Ясенова: 1–12, 14; пров.Старицького</t>
  </si>
  <si>
    <t>вул.Ковельська, 41, м.Луцьк, Волинська обл., 43016 (ДП "Волинський облавтодор", актовий зал, 1-й поверх)</t>
  </si>
  <si>
    <t>м.Луцьк – вул.Волгоградська, вул.Волноваська, вул.Гоголя, вул.Григорія Гуляницького, вул.Залізна, вул.Ломоносова, вул.Макарова, вул.Механічна, вул.Миру, вул.Міліційна, вул.Новоброварна, вул.Олекси Алмазова, вул.Проектувальна, вул.Рилєєва, вул.Товарова, вул.Ушинського, вул.Чернишевського: 86А, 90, 104–104А, 106, 108–108А, 110, 114А–114Г, 116–116В, 126А, 128А; вул.Шевченка: 13А–15, 19, 23–88; вул.Янки Купали</t>
  </si>
  <si>
    <t>вул.Шевченка, 50, м.Луцьк, Волинська обл., 43016 (Волинський коледж культури і мистецтв ім. І.Ф.Стравінського,вестибюль, 1-й поверх)</t>
  </si>
  <si>
    <t>м.Луцьк – вул.Богдана Хмельницького: 8, 11–60; вул.Даргомижського, вул.Заповітна, вул.Затишна, вул.Іова Кондзелевича, вул.Ковельська: 1 к.ГУРТ–24А, 26–28; вул.Короленка, вул.Коцюбинського, вул.Кривий Вал: 1–27; вул.Набережна: 2–10; вул.Романюка, вул.Франка: 1–8А; вул.Чайковського, вул.Шевченка: 5, 7–9, 18, 20;</t>
  </si>
  <si>
    <t>вул.Даргомижського, 5, м.Луцьк, Волинська обл., 43025 (Луцький ліцей №3, вестибюль, 1-й поверх)</t>
  </si>
  <si>
    <t>м.Луцьк – вул.Базарна, вул.Братковського, вул.Гаврилюка, вул.Галшки Гулевичівни, вул.Глушець: 3–25А; вул.Гнідавська: 1–19, 21, 29; вул.Данила Галицького, вул.Драгоманова, вул.Замкова, вул.Караїмська, вул.Кафедральна, вул.Кочерги, вул.Кривий Вал: 37–45; вул.Лесі Українки: 6–49; вул.Лютеранська, вул.Петрусенко, вул.Плитниця, вул.П’ятницька гірка, вул.Руська, вул.Сенаторки Левчанівської, вул.Хакімова</t>
  </si>
  <si>
    <t>вул.Лесі Українки, 20, м.Луцьк, Волинська обл., 43016 (навчально-реабілітаційний центр, актовий зал, 1-й поверх)</t>
  </si>
  <si>
    <t>просп.Волі, 13, м.Луцьк, Волинська обл., 43025 (Східноєвропейський національний університет імені Лесі Українки, вестибюль, 1-й поверх)</t>
  </si>
  <si>
    <t>м.Луцьк – вул.Будівельників, вул.Євгена Сверстюка, вул.Літня, вул.На Таборищі, вул.Нестора Бурчака: 5–14; вул.Потапова, вул.Шопена: 13–16; вул.Ярощука</t>
  </si>
  <si>
    <t>вул.Потапова, 30, м.Луцьк, Волинська обл., 43025 (школа №9, спортивний зал, 1-й поверх)</t>
  </si>
  <si>
    <t>м.Луцьк – вул.Генерала Шухевича, просп.Перемоги: 1А–10, 12; просп.Президента Грушевського: 4–4А, 6–19;</t>
  </si>
  <si>
    <t>вул.Шопена, 24, м.Луцьк, Волинська обл., 43005 (Східноєвропейський національний університет імені Лесі Українки, бібліотека, 1-й поверх)</t>
  </si>
  <si>
    <t>м.Луцьк – вул.Винниченка, вул.Гайдамацька, вул.Глібова, вул.Гребінки, вул.Залізняка, вул.Кооперативна, вул.Прогресу, вул.Сільська, вул.Словацького, вул.Стрілецька: 1, 3–5, 9–11, 13–19; вул.Тесленка, вул.Учительська, вул.Франка: 10–61; вул.Шевченка: 4, 6, 10; вул.Яровиця, просп.Василя Мойсея</t>
  </si>
  <si>
    <t>вул.Винниченка, 30, м.Луцьк, Волинська обл., 43025 (Східноєвропейський національний університет імені Лесі Українки, вестибюль, 1-й поверх)</t>
  </si>
  <si>
    <t>м.Луцьк – вул.Залізнична, вул.Кольцова, вул.Кондратюка, вул.Котляревського, вул.Набережна: 26–63; вул.Офіцерська, вул.Стрілецька: 6 к.ГУРТ–8, 12, 21–77;</t>
  </si>
  <si>
    <t>вул.Стрілецька, 49, м.Луцьк, Волинська обл., 43021 (станція Луцьк ВП "Рівненська дирекція залізничних перевезень", приміщення клубу залізничників)</t>
  </si>
  <si>
    <t>просп.Президента Грушевського, 1, м.Луцьк, Волинська обл., 43005 (центральна бібіліотека для дітей, інтернет-центр, 1-й поверх)</t>
  </si>
  <si>
    <t>м.Луцьк – вул.Арцеулова: 1–6; вул.Гулака-Артемовського: 1–17;</t>
  </si>
  <si>
    <t>просп.Президента Грушевського, 2Б, м.Луцьк, Волинська обл., 43005 (спорткомплекс Східноєвропейського національного ун-ту ім.Лесі Українки, спортзал №3, 1-й поверх)</t>
  </si>
  <si>
    <t>м.Луцьк – вул.Арцеулова: 7–22; вул.Гулака-Артемовського: 19–25А; вул.Привокзальна: 13–13А к.ГУРТ, 15;</t>
  </si>
  <si>
    <t>вул.Привокзальна, 13А, корп.ГУРТ, м.Луцьк, Волинська обл., 43021 (Бібліотека-філія №4, абонемент, 1-й поверх)</t>
  </si>
  <si>
    <t>м.Луцьк – вул.Привокзальна: 6–9, 14 к.ГУРТ–14А к.ГУРТ; просп.Президента Грушевського: 20–33;</t>
  </si>
  <si>
    <t>вул.Привокзальна, 5А, м.Луцьк, Волинська обл., 43005 (КЗ "Луцька загальноосвітня школа І-ІІІ ст. №15 Луцької МР", їдальня, 2-й поверх)</t>
  </si>
  <si>
    <t>м.Луцьк – вул.Брестська, вул.Клима Савура: 1–41Б; вул.Привокзальна: 1–4; вул.Саперів: 1–5А, 7, 9, 11–15А; просп.Перемоги: 11, 13–34;</t>
  </si>
  <si>
    <t>просп.Перемоги, 16, м.Луцьк, Волинська обл., 43005 (Луцька спеціалізована школа І-ІІІ ступенів №5, вестибюль, 1-й поверх)</t>
  </si>
  <si>
    <t>м.Луцьк – вул.Грибоєдова, вул.Івана Огієнка, вул.Саперів: 6–6А, 8, 10, 17–19; вул.Уласа Самчука, вул.Червоної Калини, вул.8-го Березня</t>
  </si>
  <si>
    <t>вул.8-го Березня, 8, м.Луцьк, Волинська обл., 43005 (Луцький кооперативний коледж Львівського торговельно-економічного університету, їдальня, 1-й поверх)</t>
  </si>
  <si>
    <t>м.Луцьк – вул.Бічна, вул.Вавилова, вул.Кармелюка, вул.Кобилянської, вул.Коперника, вул.Курчатова, вул.Лобачевського, вул.Мельнична, вул.Північна, вул.Пінська, вул.Поморська, вул.Пржевальського, вул.Світла, вул.Сенатора, вул.Холмська, вул.Шопена: 4–12А; вул.Щепкіна, вул.Ясна</t>
  </si>
  <si>
    <t>просп.Волі, 25, м.Луцьк, Волинська обл., 43025 (Луцька гімназія №4 ім. Модеста Левицького, їдальня, 1-й поверх)</t>
  </si>
  <si>
    <t>м.Луцьк – вул.Глушець: 39 к.ГУРТ–45; вул.Лугова, просп.Волі: 14, 16А–16Д, 20–42А, 44–44А, 48, 52–56;</t>
  </si>
  <si>
    <t>просп.Волі, 36, м.Луцьк, Волинська обл., 43010 (Луцький педагогічний коледж, каб.22, 1-й поверх)</t>
  </si>
  <si>
    <t>м.Луцьк – вул.Баженова, вул.Варварівка, вул.В’ячеслава Хурсенка: 1–2, 4, 6–6А; вул.Георгія Гонгадзе, вул.Задворецька, вул.Клима Савура: 43–82Б; вул.Кривоноса: 1–13А; вул.Купріна, вул.Кутузова: 1–9, 12; вул.Мічуріна, вул.Ніла Хасевича, вул.Олександра Богачука, вул.Повстанська, вул.Поліська Січ, вул.Сірої дивізії, вул.Срібна, вул.Сталева, вул.Тараса Бульби-Боровця</t>
  </si>
  <si>
    <t>просп.Волі, 51, м.Луцьк, Волинська обл., 43010 (Коледж технологій, бізнесу та права СНУ ім. Лесі Українки, їдальня)</t>
  </si>
  <si>
    <t>м.Луцьк – вул.Кременецька, вул.Олицька, вул.Острозька, вул.Чехова, пл.Київський майдан: 6–13; просп.Волі: 43, 45–45А, 49–51А, 57–74;</t>
  </si>
  <si>
    <t>пл.Київський майдан, 13, м.Луцьк, Волинська обл., 43010 (Бібліотека-філія №10 для дорослих, читальний зал, 1-й поверх)</t>
  </si>
  <si>
    <t>м.Луцьк – вул.Архітектора Метельницького, вул.Дубнівська: 12–29А, 31–33, 35, 37–39; вул.Костопільська, вул.Рівненська: 1–39; пл.Київський майдан: 1–5;</t>
  </si>
  <si>
    <t>вул.Дубнівська, 14, м.Луцьк, Волинська обл., 43010 (КЗ "Луцький НВК загальноосвітняшкола школа І-ІІ ст. №7 - природничий ліцей", коридор, 1-й поверх)</t>
  </si>
  <si>
    <t>м.Луцьк – вул.Вишнева, вул.Дубнівська: 30А, 34, 36А, 40–63Б, 65–97; вул.Заводська, вул.Коротка, вул.Лопатіна, вул.Профспілкова, вул.Робітнича, вул.Садовського, вул.Ставки, вул.Трункіна, вул.Фестивальна</t>
  </si>
  <si>
    <t>вул.Дубнівська, 32, м.Луцьк, Волинська обл., 43010 (Комунальний заклад "Луцький ліцей Луцької міської ради Волинської області", актова зала , 1-й поверх)</t>
  </si>
  <si>
    <t>м.Луцьк – вул.Балакирева, вул.Бородіна, вул.Вишнівецька, вул.Героїв Крут, вул.Говорова, вул.Грекова, вул.Дубнівська: 64А, 99–139/671; вул.Збаразька, вул.Ізмайлова, вул.Калинова, вул.Млинівська, вул.Надрічна, вул.Нечуя-Левицького, вул.Нікішева, вул.Панаса Мирного, вул.Паторжинського, вул.Привітна, вул.Прилуцька, вул.Скрябіна, вул.Сонячна, вул.Східна, пров.Прилуцький, пров.1-й Збаразький, пров.2-й Збаразький</t>
  </si>
  <si>
    <t>вул.Дубнівська, 32, м.Луцьк, Волинська обл., 43010 (Луцький ліцей Луцької міської ради Волинської області, 1 корпус, фойє, 1 поверх)</t>
  </si>
  <si>
    <t>м.Луцьк – вул.В’ячеслава Хурсенка: 41–69; вул.Декабристів: 31, 50–74; вул.Електроапаратна, вул.Казакова: 1–2, 4, 6; вул.Рівненська: 50, 56, 58, 81–87;</t>
  </si>
  <si>
    <t>вул.Рівненська, 52А, м.Луцьк, Волинська обл., 43012 (ДП "Волинський облавтодор", актовий зал, 1-й поверх)</t>
  </si>
  <si>
    <t>м.Луцьк – вул.Гетьмана Дорошенка: 1–22А; вул.Гетьмана Сагайдачного: 1–38; вул.Рівненська: 102–143; просп.Відродження: 1–4, 6;</t>
  </si>
  <si>
    <t>вул.Гетьмана Сагайдачного, 6, м.Луцьк, Волинська обл., 43020 (Луцький біотехнічний ін-т ПВНЗ "Міжн наук-техн ун-т ім академіка Юрія Бугая", ауд.№106, 1-й поверх)</t>
  </si>
  <si>
    <t>м.Луцьк – вул.Брюллова, вул.Верещагіна, просп.Відродження: 5, 8–10А, 12–14Б;</t>
  </si>
  <si>
    <t>просп.Відродження, 20А, м.Луцьк, Волинська обл., 43024 (КЗ "Луцька гімназія №18 Луцької міської ради Волинської області", спортивний зал, 1-й поверх)</t>
  </si>
  <si>
    <t>м.Луцьк – вул.Захарова: 2, 4–10; вул.Митрополита Андрея Шептицького: 31–43; вул.Петра Маха: 11, 13, 21, 32–52; вул.Щусева, просп.Відродження: 7;</t>
  </si>
  <si>
    <t>вул.Щусева, 7, м.Луцьк, Волинська обл., 43012 (школа №17, спортивна зала, 1-й поверх)</t>
  </si>
  <si>
    <t>м.Луцьк – вул.Балківська: 1–13; вул.Вороніхіна: 1–7, 9, 11, 13, 15–15А; вул.В’ячеслава Хурсенка: 3, 5, 7–39; вул.Гетьмана Мазепи: 1–9, 11, 13, 15, 17, 19, 21, 23; вул.Гризодубової, вул.Декабристів: 1–30, 32–48; вул.Захарова: 1, 3; вул.Кривоноса: 14–59; вул.Кутузова: 11, 13–52; вул.Митрополита Андрея Шептицького: 1–30; вул.Олексія Шума, вул.Петра Маха: 18; вул.Рівненська: 45–49, 51–53, 57, 59–79;</t>
  </si>
  <si>
    <t>вул.Декабристів, 15, м.Луцьк, Волинська обл., 43012 (музична школа №2, фойє, 1-й поверх)</t>
  </si>
  <si>
    <t>м.Луцьк – вул.Арсена Річинського, вул.Балківська: 15–52; вул.Гетьмана Мазепи: 10–10А, 12–12А, 14, 16, 18–18Б, 20–20А, 22–22А, 24–61; вул.Данила Шумука, вул.Дарвіна, вул.Єрмолової, вул.Йосафата Кунцевича, вул.Князів Острозьких: 1, 3–7, 9, 11, 13, 15, 17, 19, 21, 23, 25, 27, 29–35; вул.Князів Ружинських, вул.Павла Пащевського, вул.Петра Маха: 1–10, 12, 14, 20, 24–30; вул.Петра Могили, вул.Саксаганського, вул.Сапалаївська, вул.Сковороди, вул.Софії Ковалевської: 1–17; вул.Степана Мазурця, вул.Християнська: 1–24, 26, 28, 30–32, 34, 36, 38, 40;</t>
  </si>
  <si>
    <t>вул.Гетьмана Мазепи, 49А, м.Луцьк, Волинська обл., 43012 (спортивна школа №2, спортивний зал, 1-й поверх)</t>
  </si>
  <si>
    <t>м.Луцьк – вул.Богомольця, вул.Вороніхіна: 8, 10, 12, 14, 16–49А; вул.Глієра, вул.Захарова: 11–17; вул.Казакова: 3, 5, 7–17; вул.Князів Острозьких: 2, 8, 10, 12, 14, 16, 18, 20, 22, 24, 26, 28; вул.Космонавтів, вул.Ринок, вул.Софії Ковалевської: 18–52; вул.Старова, вул.Сурикова, вул.Християнська: 25, 27, 29, 33, 35, 37, 39, 41–49;</t>
  </si>
  <si>
    <t>вул.Софії Ковалевської, 56, м.Луцьк, Волинська обл., 43024 (школа №23, ветибюль, 1-й поверх)</t>
  </si>
  <si>
    <t>м.Луцьк – вул.Леонтовича, просп.Відродження: 11, 15–25, 27–27А, 29А, 31–35;</t>
  </si>
  <si>
    <t>просп.Відродження, 22А, м.Луцьк, Волинська обл., 43024 (Волинський боксерський клуб олімпійського резерву, вестибюль, 1 поверх)</t>
  </si>
  <si>
    <t>м.Луцьк – вул.Гетьмана Дорошенка: 23–41; вул.Гетьмана Сагайдачного: 39–59; вул.Січова</t>
  </si>
  <si>
    <t>вул.Січова, 20А, м.Луцьк, Волинська обл., 43008 (житлово-комунальне підприємство №7, актовий зал, 2-й поверх)</t>
  </si>
  <si>
    <t>м.Луцьк – вул.Борохівська, вул.Запорізька, вул.Козацька, вул.Липинська, вул.Мисливська, вул.Народних Дружинників, вул.Писаревського: 3А, 6–32; вул.Підгаєцька, вул.Ревуцького, вул.Смєлякова, вул.Теремнівська: 1–69, 71–101;</t>
  </si>
  <si>
    <t>вул.Теремнівська, 59, м.Луцьк, Волинська обл., 43008 (Теремнівський будинок культури, актова зала, 1-й поверх)</t>
  </si>
  <si>
    <t>м.Луцьк – вул.Теремнівська: 70;</t>
  </si>
  <si>
    <t>вул.Теремнівська, 70, м.Луцьк, Волинська обл., 43008 (Луцький геріатричний пансіонат, хол перед актовим залом, 2-й поверх)</t>
  </si>
  <si>
    <t>м.Луцьк – вул.Гнатюка, вул.Загородня, вул.Струтинської, пров.Струтинської, просп.Відродження: 26–26Б, 28–28А, 30, 39; просп.Молоді: 1–1А;</t>
  </si>
  <si>
    <t>просп.Відродження, 26Б, м.Луцьк, Волинська обл., 43024 (бібліотека-філія №5, читальний зал, 1-й поверх)</t>
  </si>
  <si>
    <t>м.Луцьк – вул.Писаревського: 4; просп.Відродження: 41–43; просп.Молоді: 3–3Б, 5–5Б, 7, 9–9Б, 11;</t>
  </si>
  <si>
    <t>просп.Відродження, 32, м.Луцьк, Волинська обл., 43024 (школа-ліцей №22, вестибюль, 1 поверх)</t>
  </si>
  <si>
    <t>м.Луцьк – просп.Відродження: 45; просп.Молоді: 4, 6–6А, 8, 10;</t>
  </si>
  <si>
    <t>просп.Відродження, 32, м.Луцьк, Волинська обл., 43024 (школа-ліцей №22, вестибюль (ліва частина), 1 поверх)</t>
  </si>
  <si>
    <t>м.Луцьк – просп.Відродження: 45А–55; просп.Молоді: 8А;</t>
  </si>
  <si>
    <t>просп.Молоді, 8А, м.Луцьк, Волинська обл., 43024 (гуртожиток Східноєвропейського національного ун-ту імені Лесі Українки, ауд.110, 1-й поверх)</t>
  </si>
  <si>
    <t>просп.Соборності, 7, корп.ГУРТ, м.Луцьк, Волинська обл., 43024 (гуртожиток Східноєвропейського національного ун-ту імені Лесі Українки, актовий зал, 1-й поверх)</t>
  </si>
  <si>
    <t>м.Луцьк – просп.Молоді: 13–13Б, 15–23; просп.Соборності: 13–13Б, 15, 17–19;</t>
  </si>
  <si>
    <t>вул.Ветеранів, 4, м.Луцьк, Волинська обл., 43024 (дитяча художня школа, каб.№10, 1-й поверх)</t>
  </si>
  <si>
    <t>м.Луцьк – вул.Ветеранів, вул.В’ячеслава Чорновола: 14–30; просп.Соборності: 19А, 23;</t>
  </si>
  <si>
    <t>вул.Ветеранів, 5А, м.Луцьк, Волинська обл., 43024 (школа №19, вестибюль, 1-й поверх)</t>
  </si>
  <si>
    <t>м.Луцьк – просп.Соборності: 21, 25–25Б, 27, 29, 31–31А, 33, 35, 37–37Б;</t>
  </si>
  <si>
    <t>вул.Ветеранів, 5, м.Луцьк, Волинська обл., 43024 (школа №10, коридор, 1-й поверх)</t>
  </si>
  <si>
    <t>м.Луцьк – вул.Агатангела Кримського, вул.В’ячеслава Чорновола: 2–10; вул.Олеся Гончара: 7–9; вул.Сухомлинського</t>
  </si>
  <si>
    <t>вул.В’ячеслава Чорновола, 3, м.Луцьк, Волинська обл., 43024 (центр науково-технічної творчості учнівської молоді, вестибюль)</t>
  </si>
  <si>
    <t>м.Луцьк – вул.Кравчука: 44–46, 48; просп.Соборності: 32–32Б, 34, 36, 38–42А;</t>
  </si>
  <si>
    <t>вул.Кравчука, 30, м.Луцьк, Волинська обл., 43026 (Комунальний заклад "Луцький НВК №26, Фойє, 1-й поверх)</t>
  </si>
  <si>
    <t>м.Луцьк – вул.Карпенка-Карого: 2–4, 6; вул.Кравчука: 28–42А, 46А–46Д;</t>
  </si>
  <si>
    <t>вул.Кравчука, 36, корп.ГУРТ, м.Луцьк, Волинська обл., 43026 (гуртожиток Східноєвропейського національного ун-ту імені Лесі Українки, актовий зал)</t>
  </si>
  <si>
    <t>м.Луцьк – вул.Зацепи, вул.Конякіна: 25, 27–37; вул.Кравчука: 19Б;</t>
  </si>
  <si>
    <t>вул.Конякіна, 35, м.Луцьк, Волинська обл., 43026 (спортивний клуб "Білий м’яч", спортивний зал)</t>
  </si>
  <si>
    <t>м.Луцьк – вул.Воїнів-афганців: 1, 7; вул.Конякіна: 37А; вул.Кравчука: 19А, 26–26Б; просп.Соборності: 28, 30–30А;</t>
  </si>
  <si>
    <t>вул.Кравчука, 30, м.Луцьк, Волинська обл., 43026 (Комунальний заклад "Луцький НВК №26", новий корпус, вестибюль, 1-й поверх)</t>
  </si>
  <si>
    <t>м.Луцьк – вул.Воїнів-афганців: 2–6; вул.Кравчука: 15, 17–19, 22–24;</t>
  </si>
  <si>
    <t>вул.Кравчука, 22В, м.Луцьк, Волинська обл., 43026 (Волинський експертно-технічний центр держпраці, хол)</t>
  </si>
  <si>
    <t>м.Луцьк – вул.Конякіна: 21–23, 25А; вул.Кравчука: 11А–11Д, 15А–15Л; вул.Федорова: 2–2Б, 4–4Д, 8;</t>
  </si>
  <si>
    <t>вул.Кравчука, 14, м.Луцьк, Волинська обл., 43026 (гімназія №21 імені Михайла Кравчука, спортивна зала)</t>
  </si>
  <si>
    <t>просп.Соборності, 18, м.Луцьк, Волинська обл., 43026 (палац урочистих подій, лекційний зал, 1-й поверх)</t>
  </si>
  <si>
    <t>м.Луцьк – вул.Гордіюк: 43; просп.Соборності: 6, 8, 10–12, 14–14А, 16–16В;</t>
  </si>
  <si>
    <t>просп.Молоді, 14, м.Луцьк, Волинська обл., 43024 (спілка ветеранів Афганістану, спортивний зал, 2-й поверх)</t>
  </si>
  <si>
    <t>м.Луцьк – вул.Гордіюк: 37–41, 45–47; вул.Кравчука: 2, 4, 10, 12;</t>
  </si>
  <si>
    <t>вул.Кравчука, 14, м.Луцьк, Волинська обл., 43026 (гімназія №21 імені Михайла Кравчука, вестибюль, 1-й поверх)</t>
  </si>
  <si>
    <t>м.Луцьк – вул.Кравчука: 1, 3, 5–9, 11; вул.Федорова: 5–6;</t>
  </si>
  <si>
    <t>вул.Федорова, 9, м.Луцьк, Волинська обл., 43026 (житлово-комунальне підприємство №11, актовий зал)</t>
  </si>
  <si>
    <t>м.Луцьк – вул.Конякіна: 7–7А, 9–9Б, 11–11А, 15–17А, 19; вул.Федорова: 1, 3;</t>
  </si>
  <si>
    <t>вул.Федорова, 7, м.Луцьк, Волинська обл., 43026 (школа №25, вестибюль, 1-й поверх)</t>
  </si>
  <si>
    <t>м.Луцьк – вул.Гордіюк: 14–35; вул.Григорія Андрузького, вул.Гущанська, вул.Єршова, вул.Карбишева: 2–2А; вул.Конякіна: 12; вул.Миколи Міхновського, вул.Станіслава Дністрянського, пров.Гущанський</t>
  </si>
  <si>
    <t>вул.Карбишева, 2, м.Луцьк, Волинська обл., 43023 (Луцький коледж рекреаційних технологій і права, корп.2, бібліотека каб.212, 1-й поверх)</t>
  </si>
  <si>
    <t>м.Луцьк – вул.Карбишева: 2Б; вул.Конякіна: 3А–6А, 8, 10–10А, 12А; вул.Наливайка: 1, 3–3Б, 5, 7, 10–72;</t>
  </si>
  <si>
    <t>вул.Конякіна, 5, м.Луцьк, Волинська обл., 43023 (Технічний коледж Луцького національного технічного університету, хол, 1- поверх)</t>
  </si>
  <si>
    <t>м.Луцьк – вул.Гордіюк: 4–12А; вул.Конякіна: 12Б–14В, 18А; вул.Наливайка: 6–6А, 8–8А;</t>
  </si>
  <si>
    <t>вул.Наливайка, 10Б, м.Луцьк, Волинська обл., 43023 (Луцька загальноосвітня школа І-ІІ ступенів №11-колегіум, фойє, 1-поверх)</t>
  </si>
  <si>
    <t>м.Луцьк – вул.Андрія Марцинюка, вул.Василя Стуса, вул.Гордіюк: 2; вул.Жуковського, вул.Івана Кожедуба, вул.Ківерцівська, вул.Липовецька, вул.Лідавська, вул.Наливайка: 2, 4; вул.Озерецька, вул.Петрова, вул.Сосюри, пров.Дорожний, пров.Комунальний</t>
  </si>
  <si>
    <t>вул.Ківерцівська, 9Б, м.Луцьк, Волинська обл., 43006 (Волинський обласний еколого-натуралістичний центр, актова зала, 1-й поверх)</t>
  </si>
  <si>
    <t>м.Луцьк – вул.Безіменна, вул.Вахтангова, вул.Вишківська, вул.Героїв УПА, вул.Глибока, вул.Заньковецької, вул.Липлянська, вул.Можайського, вул.Руданського, вул.Салтикова-Щедріна, вул.Селищна, вул.Ціолковського, пров.Черешневий</t>
  </si>
  <si>
    <t>вул.Салтикова-Щедріна, 1, м.Луцьк, Волинська обл., 43006 (Комунальний заклад "Луцька загальноосвітня школа №12 Луцької міської ради", спортзал, 1-й поверх)</t>
  </si>
  <si>
    <t>м.Луцьк – вул.В’ячеслава Чорновола: 42–44; вул.Дмитра Іващенка, вул.Карпенка-Карого: 5, 9–11; вул.Липинського, вул.Олеся Гончара: 1–3А;</t>
  </si>
  <si>
    <t>вул.Олеся Гончара, 5, м.Луцьк, Волинська обл., 43024 (їдальня (приміщення №19), 1-й поверх)</t>
  </si>
  <si>
    <t>Волинський обласний онкологічний диспансер</t>
  </si>
  <si>
    <t>вул.Тимірязєва, 1, м.Луцьк, Волинська обл., 43018</t>
  </si>
  <si>
    <t>Волинське обласне територіальне медичне протитуберкульозне об’єднання</t>
  </si>
  <si>
    <t>вул.Львівська, 50, м.Луцьк, Волинська обл., 43018</t>
  </si>
  <si>
    <t>Лікувально-профілактичний заклад "Волинський обласний госпіталь ветеранів війни"</t>
  </si>
  <si>
    <t>вул.Стефаника, 3А, м.Луцьк, Волинська обл., 43001</t>
  </si>
  <si>
    <t>Волинська обласна інфекційна лікарня</t>
  </si>
  <si>
    <t>вул.Шевченка, 30, м.Луцьк, Волинська обл., 43001</t>
  </si>
  <si>
    <t>Комунальне підприємство "Луцький клінічний пологовий будинок"</t>
  </si>
  <si>
    <t>вул.Гулака-Артемовського, 18, м.Луцьк, Волинська обл., 43005</t>
  </si>
  <si>
    <t>Волинська обласна клінічна лікарня</t>
  </si>
  <si>
    <t>просп.Президента Грушевського, 21, м.Луцьк, Волинська обл., 43005</t>
  </si>
  <si>
    <t>Комунальне підприємство "Луцька міська клінічна лікарня"</t>
  </si>
  <si>
    <t>просп.Відродження, 13, м.Луцьк, Волинська обл., 43024</t>
  </si>
  <si>
    <t>Волинський обласний наркологічний диспансер</t>
  </si>
  <si>
    <t>вул.Карбишева, 2, 1, м.Луцьк, Волинська обл., 43023</t>
  </si>
  <si>
    <t>Луцький військовий госпіталь - військова частина А-4554</t>
  </si>
  <si>
    <t>вул.Сенаторки Левчанівської, 4, м.Луцьк, Волинська обл., 43023</t>
  </si>
  <si>
    <t>м.Підгородне – вул.Гагаріна, вул.Дніпровська, вул.Івана Бута, вул.Калинова, вул.Київська, вул.Комплексна, вул.Лагідна, вул.Лісна, вул.Нова, вул.Партизанська, вул.Робоча, вул.Тиха, вул.Ясенева, пров.Калиновий, пров.Робочий, пров.1-й Дніпровський, пров.2-й Дніпровський, пров.3-й Дніпровський, СТ «Ювілейний-2», с.Перемога</t>
  </si>
  <si>
    <t>вул.Партизанська, 58, м.Підгородне, Дніпровський р-н, Дніпропетровська обл., 52002 (школа № 4, фойє)</t>
  </si>
  <si>
    <t>м.Підгородне – вул.Джерельна, вул.Каштанова, вул.О.Литвишка, вул.Перемоги, вул.Пісенна: 1–94, 96, 98–98А, 100; вул.Полтавська, вул.Сагайдачного: 1–100, 101; вул.Севастопольська, вул.Сонячна, вул.Тополина, вул.Харківська: 1–107, 120Б–120В, 122А, 165А, 191А, 199А; вул.Яворницького, пров.Джерельний</t>
  </si>
  <si>
    <t>вул.Каштанова, 1, м.Підгородне, Дніпровський р-н, Дніпропетровська обл., 52001 (школа № 3, фойє)</t>
  </si>
  <si>
    <t>м.Підгородне – вул.Вишнева, вул.Енергетиків, вул.Жукова, вул.Зарічна, вул.Івана Франка, вул.Майдан Героїв, вул.Межова, вул.Мирна, вул.Низова, вул.Первомайська, вул.Пісенна: 95, 97, 99, 101–228; вул.Поштова, вул.Сагайдачного: 100А, 101А–243; вул.Тюменська, вул.Харківська: 109–120А, 121, 123–165, 165Б–191, 192–199, 200–239В; пров.Зарічний, пров.Первомайський, пров.Пісенний, пров.1-й Сагайдачного, пров.2-й Сагайдачного, Військове містечко 76 ВЧ А-4608</t>
  </si>
  <si>
    <t>вул.Каштанова, 1, м.Підгородне, Дніпровський р-н, Дніпропетровська обл., 52001 (школа № 3, актова зала)</t>
  </si>
  <si>
    <t>м.Підгородне – вул.Весіння, вул.Восточна, вул.Горького, вул.Донська, вул.Журавлина, вул.Кільченська, вул.Лебедина, вул.Майська, вул.Мостова, вул.Озерна, вул.Орловська, вул.Польова, вул.Річна, вул.Садова, вул.Самарська, вул.Чарівна, вул.Щаслива, вул.Яблунева, пров.Горького, пров.Орловський, пров.Садовий, пров.1-й Залізничний, пров.1-й Кільченський, пров.1-й Мостовий, пров.2-й Залізничний, пров.2-й Кільченський, пров.2-й Мостовий, пров.3-й Залізничний, пров.3-й Мостовий, пров.4-й Залізничний, СТ «Черешня»</t>
  </si>
  <si>
    <t>вул.Щаслива, 1, м.Підгородне, Дніпровський р-н, Дніпропетровська обл., 52001 (школа № 1, фойє)</t>
  </si>
  <si>
    <t>м.Підгородне – вул.Березова, вул.Геологів, вул.Дачна, вул.Довженка, вул.Залізнична, вул.Кобзарська, вул.Липова, вул.Новомосковська, вул.Рубінова, вул.Ювілейна, СТ «Будівельник металургії», СТ "Дари природи", СТ «Експрес», СТ «Левада», СТ «Озерний-3», СТ «Перевали-1»</t>
  </si>
  <si>
    <t>вул.Шосейна, 90, м.Підгородне, Дніпровський р-н, Дніпропетровська обл., 52001 (міська лікарня, коридор)</t>
  </si>
  <si>
    <t>м.Підгородне – вул.Балтійська, вул.Басейнова, вул.Героїв Чорнобиля, вул.Державна, вул.Запорізька, вул.Звьоздна, вул.Зелена, вул.Козацька, вул.Космічна, вул.Крайня, вул.Молодіжна, вул.Образцова, вул.Різдвяна, вул.Сєвєрна, вул.Сєрєнєва, вул.Степова, вул.Стуса, вул.Українська, вул.Цвіточна, вул.Шевченка, вул.Шкільна, вул.Шосейна, вул.Янтарна, вул.Ярослава Мудрого, вул.2-а Сірєнєва, вул.3-я Сірєнєва, пров.Придорожній, пров.Шкільний, пров.Шосейний, пров.1-й Стуса, пров.2-й Стуса</t>
  </si>
  <si>
    <t>вул.Державна, 2А, м.Підгородне, Дніпровський р-н, Дніпропетровська обл., 52001 (школа № 2, фойє)</t>
  </si>
  <si>
    <t>м.Підгородне – вул.А.Вусика, вул.Базарна, вул.Грушова, вул.Дорожників, вул.Казкова, вул.Коваля, вул.Кооперативна, вул.Коротка, вул.Криворізька, вул.Лесі Українки, вул.Лугова, вул.Матросова, вул.Миру, вул.Набережна, вул.Нагорна, вул.Пушкіна, вул.Райдужна, вул.Центральна, вул.Червона, вул.Широка, пров.1-й Базарний, пров.1-й Набережний, пров.1-й Широкий, пров.2-й Базарний, пров.2-й Набережний, пров.2-й Широкий, пров.3-й Набережний, СТ «Колос»</t>
  </si>
  <si>
    <t>вул.Центральна, 44, м.Підгородне, Дніпровський р-н, Дніпропетровська обл., 52001 (Будинок культури, фойє)</t>
  </si>
  <si>
    <t>смт Обухівка – вул.Б.Хмельницького, вул.Вишнева, вул.Гагаріна, вул.Горіхова, вул.Затишна, вул.Квітнева, вул.Кленова, вул.Крайня, вул.Красна, вул.Ломана, вул.Молодіжна, вул.Партизанська, вул.Піщана, вул.Полтавська, вул.Солідарності: 76–78, 80–84, 86, 88, 94–96, 98, 100, 104, 106, 110, 112, 118–118А, 122–124, 126–126Б, 128, 132, 134–136, 138–140, 142–144, 146, 150, 152, 154, 156, 160, 162, 164–247, 249–249А, 251, 253, 257, 261, 263, 265, 267, 271–273, 277, 283, 285, 287–289, 293, 295, 297, 299–301, 303–318; вул.Тиха, вул.Тітова, вул.Центральна, вул.Ювілейна, вул.Янтарна, пров.Кільцевий, пров.Обухівський, пров.Партизанський, пров.Первомайський, пров.Янтарний</t>
  </si>
  <si>
    <t>вул.Центральна, 36, смт Обухівка, Дніпровський р-н, Дніпропетровська обл., 52030 (школа, спортзал)</t>
  </si>
  <si>
    <t>смт Обухівка – вул.Березанівська, вул.Журавлина, вул.Лужнікова, вул.Малинова, вул.Паркова, вул.Рябінова, вул.Святкова, вул.Солідарності: 248, 250, 252–252А, 254–256А, 258–260, 262, 264, 266, 268–270, 274–274А, 278–282, 284, 286, 290–292, 294, 296, 298, 302, 319–557; вул.Тополина, вул.Трояндова, вул.Ясна, вул.Яснополянська</t>
  </si>
  <si>
    <t>вул.Солідарності, 543, смт Обухівка, Дніпровський р-н, Дніпропетровська обл., 52031 (птахофабрика, фойє)</t>
  </si>
  <si>
    <t>смт Обухівка – вул.Білякова, вул.Братів Волошиних, вул.Братів Сугаків, вул.Будівельників, вул.Джерельна, вул.Дніпрова, вул.Долинська, вул.Дружби, вул.Зоряна, вул.Індустріальна, вул.Космонавтів, вул.Набережна, вул.Національна, вул.Незалежності, вул.Некрасова, вул.Придніпровська, вул.Сагайдачного, вул.Садова, вул.Соборна, вул.Солідарності: 1–75, 79, 85–85А, 87, 89–93, 97, 99, 101–103, 105, 109, 111, 113–117, 119, 125, 127, 129–131, 133, 137, 141, 145, 147–149, 151, 153, 155, 157–159, 161, 163; вул.Темпівська, вул.Тернова: 1–13, 15, 17, 23, 25–25А, 29–29Б, 31, 33–37А, 39, 41А, 43, 45, 49, 51–59, 63–78; вул.Українська, вул.Харківська: 1–85, 87, 89; вул.Чарівна: 1–80В, 82–84, 86; вул.Широка, пров.Лісний, пров.Мирний, пров.Набережний, пров.Садовий, пров.Терновий, Садівниче товариство "Геотехнік", СТ "Будівельник", СТ «Оріль», СТ «Придніпровець», СТ "Темп"</t>
  </si>
  <si>
    <t>вул.Солідарності, 49, смт Обухівка, Дніпровський р-н, Дніпропетровська обл., 52030 (школа №2, спортзал)</t>
  </si>
  <si>
    <t>смт Обухівка – вул.Вознесенська, вул.Європейська, вул.Залізнична, вул.Зарічна, вул.Золотоосіння, вул.Кооперативна, вул.Лебедина, вул.Прибережна, вул.Річна, вул.Робоча, вул.Толстого, пров.Вознесенський, пров.Глухий</t>
  </si>
  <si>
    <t>вул.Вознесенська, 62, смт Обухівка, Дніпровський р-н, Дніпропетровська обл., 52032 (еколого-натуралістичний центр, фойє)</t>
  </si>
  <si>
    <t>с.Горянівське</t>
  </si>
  <si>
    <t>вул.Успенська, 20, с.Горянівське, Дніпровський р-н, Дніпропетровська обл., 52031 (школа, фойє)</t>
  </si>
  <si>
    <t>смт Слобожанське – вул.Абрикосова, вул.Авіаційна, вул.Апельсинова, вул.Березова, вул.Бульварна, вул.Виноградна, вул.Вишнева, вул.Вишнева Долина, вул.Володимирська, вул.Гранатова, вул.Грушова, вул.Ентузіастів, вул.Єкатеринославська, вул.Зарічна, вул.Звьоздна, вул.Зелена, вул.Канальна, вул.Київська, вул.Коралова, вул.Лазурна, вул.Лимонна, вул.Липова, вул.Лісна, вул.Літня, вул.Майська, вул.Межова, вул.Мелітопольська, вул.Миколаївська, вул.Нова, вул.Паркова: 1–25; вул.Полтавська, вул.Радісна, вул.Райдужна, вул.Рябинова, вул.Севастопольська, вул.Сирєнєва, вул.Соборна, вул.Соснова, вул.Теплична: 1–3А; вул.Тополина, вул.Феодосійська, вул.Харківська, вул.Шахтинська, вул.Шосейна, вул.Ювілейна, вул.50 років Перемоги, вул.8 Марта: 2–10, 12, 14, 16, 18, 20–24; пров.Канальний, пров.Кленовий, пров.Меліоративний, пров.Новий, пров.Рубіновий, пров.Самарський, СТ "Авіатор", СТ «Будівельник», СТ "Восход", СТ "Зоря", СТ «Івушка-3», СТ «Кільчень», СТ «Курган», СТ «Лаванда», СТ «Ландиш», СТ «Ландиш», вул.Апельсинова, СТ "Ландиш", вул.Виноградна, СТ «Ландиш», вул.Вишнева, СТ «Ландиш», вул.Горіхова, СТ «Ландиш», вул.Лісна, СТ "Ландиш", вул.Мандаринова, СТ «Ландиш», вул.Ромашкова, СТ «Ландиш», вул.Тернова, СТ «Ландиш», вул.Центральна, СТ «Ландиш», вул.Чернична, СТ "Ландиш", вул.Янтарна, СТ «Лотос», СТ «Меліоратор», СТ "Меліоратор-2", СТ "Поліграфіст", СТ "Ранет", СТ "Рассвет-2", СТ «Ренет», СТ «Роднічок», СТ "Рубін", СТ «Самаровка», СТ «Самарське», СТ «Сільський будівельник», СТ «Слива», СТ «Строитель», СТ «Троянда», СТ «Ювілейний», станція Самарівка</t>
  </si>
  <si>
    <t>вул.Теплична, 23, смт Слобожанське, Дніпровський р-н, Дніпропетровська обл., 52005 (будинок культури, фойє)</t>
  </si>
  <si>
    <t>смт Слобожанське – вул.Будівельників: 18–28;</t>
  </si>
  <si>
    <t>вул.Будівельників, 1, смт Слобожанське, Дніпровський р-н, Дніпропетровська обл., 52005 (школа №1, їдальня)</t>
  </si>
  <si>
    <t>смт Слобожанське – вул.Теплична: 31–37;</t>
  </si>
  <si>
    <t>вул.Теплична, 30, смт Слобожанське, Дніпровський р-н, Дніпропетровська обл., 52005 (початкова школа №2, актова зала)</t>
  </si>
  <si>
    <t>вул.Будівельників, 10, смт Слобожанське, Дніпровський р-н, Дніпропетровська обл., 52005 (дитсадок "Червона Шапочка", актова зала)</t>
  </si>
  <si>
    <t>смт Слобожанське – вул.Будівельників: 4–16; вул.Василя Сухомлинського: 1–40;</t>
  </si>
  <si>
    <t>вул.Будівельників, 7А, смт Слобожанське, Дніпровський р-н, Дніпропетровська обл., 52005 (дитсадок "Берізка", актова зала)</t>
  </si>
  <si>
    <t>смт Слобожанське – вул.Весіння, вул.Зоряна, вул.Калинова, вул.Комарова, вул.Космічна, вул.Лесі Українки, вул.Магістральна, вул.Мира, вул.Мічуріна, вул.Молодіжна, вул.Слов’янська, вул.Сонячна, вул.Українська, вул.Центральна, вул.Шевченко, вул.Шкільна, пров.Робочий, станція Березанівка</t>
  </si>
  <si>
    <t>вул.Мічуріна, 41, смт Слобожанське, Дніпровський р-н, Дніпропетровська обл., 52005 (ФАП "Нижньодніпровський", фойє)</t>
  </si>
  <si>
    <t>вул.Центральна, 6, с.Сурсько-Литовське, Дніпровський р-н, Дніпропетровська обл., 52064 (будинок культури, фойє)</t>
  </si>
  <si>
    <t>с.Сурсько-Литовське – вул.Весняна, вул.Гоголя, вул.Депутатська, вул.Джерельна, вул.Катеринославська, вул.Котляревського, вул.Кутузова, вул.Лермонтова, вул.Лисогорська, вул.Набережна, вул.Нагорна, вул.Нова, вул.Першотравнева, вул.Підгірна, вул.Пушкіна, вул.Сурська, вул.Тиха, вул.Українська, вул.Чернишевського, вул.Чехова, вул.Чкалова, вул.Шкільна, пров.Гоголя, пров.Джерельний, пров.Набережний, пров.Український, пров.Шкільний</t>
  </si>
  <si>
    <t>вул.Шкільна, 33, с.Сурсько-Литовське, Дніпровський р-н, Дніпропетровська обл., 52064 (школа, фойє)</t>
  </si>
  <si>
    <t>с.Волоське, с.Майорка, с.Ракшівка, с.Червоний Садок</t>
  </si>
  <si>
    <t>вул.Набережна, 42, с.Волоське, Дніпровський р-н, Дніпропетровська обл., 52043 (школа, фойє)</t>
  </si>
  <si>
    <t>с.Долинське, с-ще Горького</t>
  </si>
  <si>
    <t>вул.Дружби, 7, с-ще Горького, Дніпровський р-н, Дніпропетровська обл., 52052 (сільська рада, каб.1)</t>
  </si>
  <si>
    <t>вул.Шкільна, 2, с-ще Шевченко, Дніпровський р-н, Дніпропетровська обл., 52053 (школа, актова зала)</t>
  </si>
  <si>
    <t>с.Степове(Слобожанська селищна громада)</t>
  </si>
  <si>
    <t>вул.Робоча, 14, с.Степове, Дніпровський р-н, Дніпропетровська обл., 52021 (будинок культури, фойє)</t>
  </si>
  <si>
    <t>с.Любимівка – вул.Будівельників, вул.Зінаїди Збарах, вул.Зоряна, вул.Іванова, вул.Калинівка, вул.Красна, вул.Лісна, вул.Миру, вул.Молодіжна, вул.Передова, вул.Пушкіна, вул.Робоча, вул.Садова, вул.Світанкова, вул.Сонячна, вул.Східна, вул.Тиха, вул.Цвіточна, вул.Шевченка, вул.Ялинкова, пров.Північний</t>
  </si>
  <si>
    <t>вул.Садова, 2, с.Любимівка, Дніпровський р-н, Дніпропетровська обл., 52042 (будинок культури, мала зала)</t>
  </si>
  <si>
    <t>с.Любимівка – вул.Богданова, вул.Центральна, СТ "Лісний", с.Перше Травня, с.Придніпрянське</t>
  </si>
  <si>
    <t>вул.Садова, 1, с.Любимівка, Дніпровський р-н, Дніпропетровська обл., 52042 (школа, фойє)</t>
  </si>
  <si>
    <t>с.Олександрівка – вул.Білорецька, вул.Дачна, вул.Зарічна, вул.Крайня, вул.Красна, вул.Мілегіна, вул.Молодіжна, вул.Нова, вул.Озерна, вул.Опитна, вул.Паркова, вул.Польова, вул.Рибача, вул.Самарська, вул.Сонячна, вул.Степова, вул.Українська, вул.Центральна, вул.Шкільна, с.Василівка</t>
  </si>
  <si>
    <t>вул.Центральна, 1, с.Олександрівка, Дніпровський р-н, Дніпропетровська обл., 52041 (школа, фойє)</t>
  </si>
  <si>
    <t>с.Олександрівка – вул.Вавілова, вул.Генерала Сучкова, вул.Дніпровська, вул.Доновського, вул.Переможців, вул.Південна, вул.Садова, вул.Студентська, вул.Тополина, вул.Хмельницького Б., вул.Шевченка, вул.Янтарна, СТ "Жемчужина", СТ «Самарський»</t>
  </si>
  <si>
    <t>вул.Центральна, 1Б, с.Олександрівка, Дніпровський р-н, Дніпропетровська обл., 52041 (будинок культури, святкова зала)</t>
  </si>
  <si>
    <t>с.Чумаки</t>
  </si>
  <si>
    <t>вул.Шкільна, 14, с.Чумаки, Дніпровський р-н, Дніпропетровська обл., 52024 (школа, спортзал)</t>
  </si>
  <si>
    <t>пров.Мирний, 13, с.Маївка, Дніпровський р-н, Дніпропетровська обл., 52022 (мехмайстерня СПП "Чумаки", хол)</t>
  </si>
  <si>
    <t>с-ще Зоря</t>
  </si>
  <si>
    <t>вул.Центральна, 1А, с-ще Зоря, Дніпровський р-н, Дніпропетровська обл., 52011 (школа, спортзал)</t>
  </si>
  <si>
    <t>с.Миколаївка – вул.Абрикосова, вул.Виноградна, вул.Генерала Пушкіна, вул.Зелена, вул.Криворізька: 1, 3, 5, 6, 8, 9–10, 11, 14, 15, 16–149; вул.Лугова, вул.Молодіжна, вул.Пашена Балка, вул.Педагогічна, вул.Переможна, вул.П’ятихатки, вул.Садова: 1, 2, 3–6, 13, 15, 16–17, 20–76; вул.Центральна: 1, 2–3, 4, 5, 6–7, 8–9, 10, 11, 12, 13, 14, 15, 16, 17, 18, 19–20, 21–22, 23–25, 26, 27, 28, 29, 30, 31, 32, 33, 34, 37–41, 44, 45, 46, 47–48, 49, 50–51, 53, 54А, 55, 56, 59–61, 62, 63–64, 66, 68, 69, 70–71, 72–73, 74–75, 76, 78–79, 80, 81, 82, 83, 84, 85–86, 87–88, 89, 91, 95–96, 97, 99, 100, 103, 108–109, 110–111, 112, 113–114, 115–116, 118, 120, 121–122, 123, 129, 131–134, 135–136, 137–139, 140, 141–142, 143–145, 146–150, 150А, 152, 155, 156А–157, 158, 159, 161, 162–165, 166, 167–168, 169, 170, 171, 172–173, 175–176, 178, 179–181, 183, 185, 186, 187–188, 190, 191, 196, 197, 202, 204, 206, 208; пров.Переможний, пров.Річковий 1, пров.Річковий 2, пров.Тихий, пров.Черемушки, с.Сурське</t>
  </si>
  <si>
    <t>вул.Генерала Пушкіна, 1, с.Миколаївка, Дніпровський р-н, Дніпропетровська обл., 52061 (школа №1, спортзал)</t>
  </si>
  <si>
    <t>с.Балівка</t>
  </si>
  <si>
    <t>вул.Калинова, 52Б, с.Балівка, Дніпровський р-н, Дніпропетровська обл., 52010 (школа, фойє)</t>
  </si>
  <si>
    <t>с.Партизанське</t>
  </si>
  <si>
    <t>вул.Шкільна, 18, с.Партизанське, Дніпровський р-н, Дніпропетровська обл., 52012 (школа, фойє)</t>
  </si>
  <si>
    <t>с.Новомиколаївка, с.Зелений Гай, с.Сурсько-Клевцеве</t>
  </si>
  <si>
    <t>вул.Центральна, 16А, с.Новомиколаївка, Дніпровський р-н, Дніпропетровська обл., 52066 (будинок культури, фойє)</t>
  </si>
  <si>
    <t>с.Миколаївка – вул.Василівська, вул.Дружби, вул.ім.Юліана Гунька, вул.Київська, вул.Криворізька: 2, 4, 6, 7–8, 9, 11, 13–14, 15, 16; вул.Львівська, вул.Нагірна, вул.Першотравнева, вул.Підгірна, вул.Портова, вул.Садова: 1, 3, 7–11, 13, 15, 17; вул.Степова, вул.Тиха, вул.Центральна: 1, 3, 4, 5, 7–8, 9, 11, 11А, 12, 13, 14, 15, 16, 17, 18, 20–21, 22, 25, 26–26А, 27, 28, 30, 30А, 31, 32, 33, 34–36, 41–43, 44, 45–46, 47, 48–49, 50, 51–53, 54, 55, 56, 57–59, 61, 62–63, 64–66, 67, 68–68А, 69, 71, 73, 75, 76–78, 79, 80, 81, 82, 83, 85, 86, 88, 89–90, 93–95, 96–97, 98, 99, 102, 103–104, 110, 111, 112, 114, 117, 118, 120, 122, 123–129, 130, 134–135, 136, 139, 140, 142–143, 145–146, 150, 150А–151, 152–154, 156, 157, 159, 160, 162, 165, 166, 168, 169, 170, 171, 173–174, 176–178, 179, 181–182, 183–185, 186, 187, 188А, 190, 192–195, 196–197, 198–201, 203, 204–206, 206А, 209–326; вул.Шкільна, вул.Янтарна, пров.Дачний, пров.Річний, пров.Сонячний</t>
  </si>
  <si>
    <t>вул.Центральна, 105, с.Миколаївка, Дніпровський р-н, Дніпропетровська обл., 52060 (сільський клуб, зала)</t>
  </si>
  <si>
    <t>вул.Березова, 11, с.Новотаромське, Дніпровський р-н, Дніпропетровська обл., 52063 (гуртожиток, фойє)</t>
  </si>
  <si>
    <t>с.Степове(Степова с/р), с.Благовіщенка</t>
  </si>
  <si>
    <t>пров.Шкільний, 2, с.Степове, Дніпровський р-н, Дніпропетровська обл., 52050 (школа, фойє)</t>
  </si>
  <si>
    <t>с.Новоолександрівка – вул.Агрономічна, вул.Дніпровська, вул.Дружби, вул.Залізнична, вул.Затишна, вул.Лугова, вул.Мічуріна, вул.Нагорна, вул.Садова, вул.Солов’їна, вул.Степова, вул.Українська, вул.Центральна, вул.Шевченко, вул.Шкільна, пров.Кооперативний, пров.Тихий, с.Братське, с.Дороге</t>
  </si>
  <si>
    <t>вул.Центральна, 46, с.Новоолександрівка, Дніпровський р-н, Дніпропетровська обл., 52070 (Новоолександрівська АЗПСМ, вестибюль)</t>
  </si>
  <si>
    <t>с.Новоолександрівка – вул.Балкова, вул.Берези, вул.Вільна, вул.Волошкова, вул.Гагаріна, вул.Дачна, вул.Журавлина, вул.Зустрічна, вул.Кленова, вул.Крайня, вул.Красна, вул.Малинова, вул.Молодіжна, вул.Мостова, вул.Набережна, вул.Нова, вул.Паркова, вул.Перемоги, вул.Покровська, вул.Польова, вул.Профспілкова, вул.Розова, вул.Світла, вул.Слав’янська, вул.Сонячна, вул.Сурська, вул.Телевізійна, вул.Яблунева, вул.Янтарна, вул.50-річчя Перемоги, пров.Арендний, пров.Рубіновий, СТ «Восход», с.Кам’янка</t>
  </si>
  <si>
    <t>вул.Паркова, 1А, с.Новоолександрівка, Дніпровський р-н, Дніпропетровська обл., 52070 (школа, фойє)</t>
  </si>
  <si>
    <t>с.Дніпрове, с.Старі Кодаки</t>
  </si>
  <si>
    <t>вул.Клубна, 2, с.Старі Кодаки, Дніпровський р-н, Дніпропетровська обл., 52072 (будинок культури, фойє)</t>
  </si>
  <si>
    <t>вул.Наукова, 20, с-ще Дослідне, Дніпровський р-н, Дніпропетровська обл., 52071 (сільський клуб, фойє)</t>
  </si>
  <si>
    <t>смт Петриківка – вул.Гагаріна, вул.Гончара, вул.Дорожників, вул.Дружби, вул.Європейська, вул.Западна, вул.Івана Франка, вул.Історична, вул.Київська, вул.Кирпична, вул.Кооперативна, вул.Ломоносова, вул.Майданна, вул.Матросова, вул.Межева, вул.Набережна, вул.Народна, вул.Нова, вул.Переможна, вул.Першотравнева, вул.Польова, вул.Світлоярська, вул.Свободи, вул.Семена Данилейка, вул.Сонячна, вул.Федора Панка, пров.Вербний, пров.Грушевий, пров.Дорожників, пров.Кирпичний, пров.Мирний, пров.Музейний, пров.Переможний, пров.Поштовий, пров.Сонячний, пров.Тарасівський, пров.Тихий, пров.Тупіковий, просп.Петра Калнишевського</t>
  </si>
  <si>
    <t>просп.Петра Калнишевського, 36, смт Петриківка, Петриківський р-н, Дніпропетровська обл., 51800 (селищний будинок культури, зал)</t>
  </si>
  <si>
    <t>смт Петриківка – вул.Барабаша, вул.Будівельників, вул.Буртова, вул.Виноградна, вул.Волкова, вул.Герцена, вул.Горіхова, вул.Дніпрова, вул.Дорожня, вул.Дружня, вул.Залізна, вул.Затишна, вул.Зоряна, вул.Космічна, вул.Краєвидна, вул.Крутогорна, вул.Кутузова: 2–37, 38, 40, 42, 44А; вул.Лагерна, вул.Леваневського, вул.Малинова, вул.Медова, вул.Мостова, вул.Нахімова, вул.Подільська, вул.Садова, вул.Сінна, вул.Сніжна, вул.Солов’їна, вул.Чаплинська, вул.Южна, вул.Юності, вул.Ясна, пров.Глухий, пров.Комбайновий, пров.Короткий, пров.Робочий, пров.Сипний, пров.Український, пров.Щасливий, пров.Юності, с.Сотницьке</t>
  </si>
  <si>
    <t>просп.Петра Калнишевського, 73, смт Петриківка, Петриківський р-н, Дніпропетровська обл., 51800 (професійно-технічне училище №79, фойє, 1-й поверх)</t>
  </si>
  <si>
    <t>смт Петриківка – вул.Абрикосова, вул.Берегова, вул.Вишнева, вул.Глінки, вул.Гоголя, вул.Грушевського, вул.Дніпровська, вул.Індустріальна, вул.Калнишевського, вул.Клубна, вул.Комарова, вул.Короленка, вул.Кутузова: 37А, 39–39А, 41, 42А–44, 44Б–81; вул.Мальовнича, вул.Молодіжна, вул.Оборонна, вул.Осіння, вул.Покровська, вул.Республіканська, вул.Соснова, вул.Чечелівська, вул.Шевченка, вул.Яблунева, пров.Береговий, пров.Березовий, пров.Великий, пров.Веселий, пров.Парковий, пров.Трамвайний, пров.Ювілейний</t>
  </si>
  <si>
    <t>вул.Шевченка, 3, смт Петриківка, Петриківський р-н, Дніпропетровська обл., 51800 (школа, вестибюль)</t>
  </si>
  <si>
    <t>вул.Шкільна, 3А, с.Мала Петриківка, Петриківський р-н, Дніпропетровська обл., 51805 (школа, вестибюль, 1-й поверх)</t>
  </si>
  <si>
    <t>с.Іванівка, с.Клешнівка, с.Куліші, с.Радісне</t>
  </si>
  <si>
    <t>вул.Центральна, 78, с.Іванівка, Петриківський р-н, Дніпропетровська обл., 51812 (школа, вестибюль, 1-й поверх)</t>
  </si>
  <si>
    <t>вул.Вишнева, 48А, с.Гречане, Петриківський р-н, Дніпропетровська обл., 51813 (будинок дозвілля, фойє)</t>
  </si>
  <si>
    <t>вул.Центральна, 105А, с.Шульгівка, Петриківський р-н, Дніпропетровська обл., 51810 (навчально-виховний комплекс, 1-й клас)</t>
  </si>
  <si>
    <t>вул.Центральна, 102, с.Шульгівка, Петриківський р-н, Дніпропетровська обл., 51810</t>
  </si>
  <si>
    <t>с.Хутірське</t>
  </si>
  <si>
    <t>вул.Шкільна, 4, с.Хутірське, Петриківський р-н, Дніпропетровська обл., 51822 (навчально-виховний комплекс, спортзал, 1-й поверх)</t>
  </si>
  <si>
    <t>вул.Дружби, 1, с.Чаплинка, Петриківський р-н, Дніпропетровська обл., 51820 (будинок культури, фойє)</t>
  </si>
  <si>
    <t>вул.Плахоті, 2, с.Улянівка, Петриківський р-н, Дніпропетровська обл., 51823 (будинок дозвілля, вестибюль)</t>
  </si>
  <si>
    <t>пл.Центральна, 3, с.Єлизаветівка, Петриківський р-н, Дніпропетровська обл., 51831 (школа, спортзал)</t>
  </si>
  <si>
    <t>смт Курилівка</t>
  </si>
  <si>
    <t>вул.Макаренка, 2, смт Курилівка, Петриківський р-н, Дніпропетровська обл., 51840 (школа, фойє, 1-й поверх)</t>
  </si>
  <si>
    <t>смт Миколаївка</t>
  </si>
  <si>
    <t>вул.Центральна, 55, смт Миколаївка, Петриківський р-н, Дніпропетровська обл., 51842 (навчально-виховний комплекс, фойє, 1-й поверх)</t>
  </si>
  <si>
    <t>с.Лобойківка</t>
  </si>
  <si>
    <t>вул.Центральна, 92, с.Лобойківка, Петриківський р-н, Дніпропетровська обл., 51830 (сільська рада, зала засідань)</t>
  </si>
  <si>
    <t>м.Дніпро – вул.Бережна: 146–148, 150, 152, 154, 156, 158–158А, 160–160А, 164, 166, 168–168А, 170, 172, 174А, 176, 178–178А, 180–180А, 182, 184–184В, 200–373; вул.Березанівська, вул.Епіка, вул.Загірська: 36–36А, 38, 40–63А; вул.Кінноспортивна, вул.Моторна: 187, 189–191А, 193–193А, 195, 197, 201, 203–203А, 205, 207, 209–209А, 211, 213, 215, 217, 219, 221, 223–223А, 225, 227, 229–229А, 235, 240–296А; вул.Мохова: 90–92, 96–96А, 98, 100, 102–102А, 104–104А, 106–106А, 108–246; вул.Новоставкова, вул.Передова: 673–677, 683–685, 687–689, 691, 693, 695, 698–699В, 701, 703, 705, 707, 709, 711–713А, 715, 717, 719, 721, 723, 725, 727, 729, 731, 733, 735–735А, 737–737А, 745, 747–749, 751, 753–755, 757, 759, 761, 763–763А, 765, 767, 769–771, 773, 779–781, 783–783А, 785–785А, 787, 789, 791, 793, 795, 797, 799–820; вул.Робкорівська: 26–26А, 28, 30, 32–194; вул.Шпакова, пров.Касьянівський, пров.Моховий, пров.Новоставковий, шосе Полтавське, Обслуговуючий кооператив «Садове товариство «Озерне», садівниче товариство «Березка», садівниче товариство «Родник», садівниче товариство «Росинка-5»</t>
  </si>
  <si>
    <t>вул.Передова, 800А, м.Дніпро, Дніпропетровська обл., 49082 (школа №117, спортивна зала, 2-й поверх)</t>
  </si>
  <si>
    <t>м.Дніпро – вул.Арсенальна, вул.Бережна: 48, 50–50А, 52, 54–54А, 56–56А, 58, 60–60А, 62, 64, 66–68А, 70, 72, 74–74А, 76, 78–78Б, 80–80А, 82, 84–145, 149, 151, 153–153А, 155–155А, 157–157А, 159, 161–161В, 165–165Б, 167, 169–169А, 171А, 173–174, 175–175А, 177А, 179, 181–181А, 183–183А, 185–199; вул.Дмитренка, вул.Загірська: 1–35, 37–37А, 39–39А; вул.Крайова, вул.Лужникова, вул.Моторна: 59–61А, 63–63А, 65–67, 69–69А, 71–71Б, 73–73А, 75, 79, 81–81А, 83, 85–85А, 87, 89, 91, 93, 95–95А, 97, 101, 103–103А, 105, 107, 113–129, 131–186, 188, 192–192А, 194–194А, 196–196А, 198–198А, 202–202А, 204–204А, 206, 208, 210, 212, 214–214А, 216, 218, 220, 222, 224–224А, 226, 228, 230–234А, 236–238; вул.Новоозерна, вул.Обласна: 10–10Г, 12, 14, 16, 18, 20, 22, 24–24А, 26–28Б, 30, 32, 34–101; вул.Попудренка: 82–114, 116–140, 146–158; вул.Сільська, пров.Арсенальний, пров.Дмитренка, пров.Загірський, пров.Орільський</t>
  </si>
  <si>
    <t>вул.Передова, 800А, м.Дніпро, Дніпропетровська обл., 49082 (школа №117, каб.24, 2-й поверх)</t>
  </si>
  <si>
    <t>м.Дніпро – вул.Бережна: 1–47, 49, 51, 53, 55–55А, 57, 59, 61, 63, 65–65А, 69, 71, 73, 75, 77, 79, 81, 83–83А; вул.Братства тарасівців, вул.Гіляровського, вул.Гуртова: 41, 43, 45, 47А–51, 53, 55, 57, 59, 61, 63, 65, 67, 69, 71, 73, 82–140; вул.Житомирська: 263–406; вул.Злагоди, вул.Іжевська: 167–247; вул.Інгульська: 113, 115–115А, 117–117А, 119, 121–121А, 123–123Б, 125–125Є, 127–127А, 129, 131–131А, 133–133Б, 135–135А, 137–139, 141, 143, 147; вул.Мінусинська: 149, 151, 153, 155–155А, 157–159А, 162–362А; вул.Моторна: 1–58Б, 62, 64–64А, 68, 70, 72, 74, 76–78, 80–80А, 82, 84–84А, 86–86А, 88, 90, 92, 94, 96, 98–100А, 102, 104, 106, 108–112, 130; вул.Обласна: 1–9, 11, 13–13А, 15–15А, 17–17Б, 19, 21, 23, 25–25А, 29, 31–31А, 33–33А; вул.Попудренка: 1–80, 115, 143; вул.Читинська, пров.Гуртовий, пров.Моторний, пров.Променистий</t>
  </si>
  <si>
    <t>вул.Передова, 601, м.Дніпро, Дніпропетровська обл., 49082 (школа №116, хол, 1-й поверх)</t>
  </si>
  <si>
    <t>м.Дніпро – вул.Атлетична, вул.Бєлградська: 47–47А, 49, 51, 53, 55, 57, 59, 61, 63–63А, 65–177; вул.Гуртова: 21, 23, 25, 27, 29, 31–31А, 33–33А, 35; вул.Казахстанська: 71, 73, 75, 77, 79, 81–81А, 83, 87–266; вул.Лєскова, вул.Невська, вул.Олексія Неживого, вул.Передова: 513, 517, 519–519А, 523, 525–525А, 527–531, 533, 535, 537, 539, 541–541А, 543, 545, 547, 549, 551, 555, 557, 559, 561, 563, 565–567А, 569–569А, 571–571З, 573–573Б, 575, 577–577А, 579, 581–581А, 583, 585, 587, 589, 591, 593, 599–599В, 601, 603, 605, 607–609, 611–669, 678, 686, 690, 692, 694, 696, 700, 702, 704–704А, 706, 708, 710, 714–714А, 716–716А, 718, 720, 722, 724, 726, 728, 730, 732, 734, 736–736А, 740–744, 746, 750–750А, 752, 756, 758, 760, 762, 764, 766, 768, 772–772А, 776А–778, 782, 784, 786, 788–788А, 790, 792, 794–794А, 796, 798–798А; вул.Петриківська, вул.Східна, вул.Царичанська, пров.Лук’яненка, пров.Східний</t>
  </si>
  <si>
    <t>вул.Передова, 601, м.Дніпро, Дніпропетровська обл., 49082 (школа №116, спортивна зала, 1-й поверх)</t>
  </si>
  <si>
    <t>м.Дніпро – вул.Алуштинська, вул.Анадирська, вул.Арктична, вул.Башкирська, вул.Бєлградська: 1–46, 48, 50, 52, 54, 56, 58, 60, 62, 64; вул.Верховинська, вул.Вітряна, вул.Гуртова: 1–20, 22, 24, 26, 28, 30, 32, 34, 36–40, 42, 44, 46–46А, 52, 54, 56, 58, 60, 62, 64–64А, 66, 68, 70, 72, 74–78Б; вул.Джгутова, вул.Кубанська, вул.Лейтенанта Роя, вул.Межова, вул.Мохова: 1–89, 93–95Г, 97А–97Г, 99А, 101, 103, 105–105А, 107; вул.Приозерна, вул.Резервна, вул.Робкорівська: 1–25, 27, 29, 31–31А; вул.Стародубцева, вул.Таганрозька: 306Б–306Д, 308–308А, 310, 312, 314, 316, 318–318А, 324–326, 328, 330, 332–334А, 338, 340–348А, 358, 364–374; вул.Тайгова, вул.Чарівна, вул.Чернявського, вул.Широка: 82, 84, 86–86А, 88, 90, 92, 94, 96, 98, 100, 102, 104, 106–108, 110, 112–112А, 114, 116, 118, 120, 122, 124–124Б, 126, 128–319; вул.Шлюзова, пров.Вітряний, пров.Джгутовий, пров.Тайговий, пров.Шпаковий</t>
  </si>
  <si>
    <t>вул.Башкирська, 6, м.Дніпро, Дніпропетровська обл., 49046 (школа №114, корпус №2, спортивна зала, 1 поверх)</t>
  </si>
  <si>
    <t>м.Дніпро – вул.Дубовика, вул.Житомирська: 1–262А; вул.Іжевська: 1–163; вул.Кемеровська, вул.Охтирська, вул.Рилєєва: 76, 76А, 78, 80, 81, 82, 83, 84, 85, 88, 90, 91, 92, 93, 94, 95, 96, 97, 97А, 98, 99, 100, 102, 103, 104, 105, 106, 107, 108, 109, 109А, 110, 111, 112, 113, 114, 115, 116, 116А, 118, 119, 120, 121, 122, 123, 124, 125, 126, 127, 127/129, 128, 129, 130, 131, 132, 133, 134, 136, 137, 138, 139, 140, 141, 142, 143, 144, 145, 146, 147, 148, 149, 150, 152, 153, 154, 155, 156, 157, 158, 159, 160, 161, 163, 164, 165, 166, 168, 169, 169А, 171, 173, 174, 175, 177, 178, 179, 180, 181, 182, 183, 184, 185, 186, 187, 188, 188А, 189, 190, 191, 192, 193, 194, 195, 196, 197, 198, 199, 200, 201, 202, 203, 204, 205, 206, 206А, 207, 208, 209, 210, 211, 211А, 212, 212А, 213, 214, 214А, 215, 216, 217, 218, 219, 220, 221, 222, 223, 224, 225, 226, 227, 229, 231, 233, 235, 237, 239, 241, 245, 245А, 247, 249, 251; вул.Чернігівська: 132А–429; вул.Шовковична, вул.230-ї стрілецької дивізії, пров.Визволення, пров.Донецький, пров.Житомирський, пров.Сміливий, пров.Чернігівський</t>
  </si>
  <si>
    <t>вул.Петрозаводська, 377, м.Дніпро, Дніпропетровська обл., 49075 (школа №64, спортивна зала, 1-й поверх)</t>
  </si>
  <si>
    <t>м.Дніпро – вул.Вільхова, вул.Георгієвського, вул.Глущенка, вул.Інгульська: 198–320; вул.Новгород-Сіверська, вул.Петрозаводська: 184–188, 190–519; вул.Прянишникова, вул.Седнєва, вул.Сподівань: 111–111Д, 113, 115, 117–117А, 119, 123, 125, 127, 129, 131, 133, 135–190; вул.Трансформаторна: 26, 28, 30, 32, 34, 36, 38, 40, 42, 44, 46, 48–50, 52, 54, 56, 58, 60, 62, 64, 66, 68, 70, 72, 74, 76, 78, 80, 82, 84, 86, 88, 90, 92, 94, 96, 98, 100, 102, 104–176; вул.Чернігівська: 4, 6, 8, 10–16, 18, 20–108; пров.Трансформаторний</t>
  </si>
  <si>
    <t>м.Дніпро – вул.Водопровідна, вул.Заярська, вул.Інгульська: 61–61Б, 63, 65–67А, 69, 71, 73–73А, 75–75Б, 77, 79–79А, 81, 83А–85, 87, 89, 91, 93, 95, 97, 99, 103, 105, 107, 109, 111А–111Б; вул.Казахстанська: 1–70, 72, 74, 76–76А, 78, 80, 82, 84–86; вул.Лазарева, вул.Мінусинська: 1–148, 150, 152, 154–154А, 156, 160–160А; вул.Передова: 313–319, 321, 323, 325, 327, 329, 331, 333, 335, 339, 341, 343, 345, 347–347А, 349, 351, 353–355А, 357–357А, 359, 361–363, 367, 369, 371, 373–373А, 375, 377, 379–379А, 383, 385, 389–389А, 391, 393–395, 397, 399, 401, 403–512, 514–516, 518–518А, 520–522, 524, 526–526Б, 532, 534, 536, 538, 540–540А, 542, 544, 546, 548, 550, 552–554А, 556, 558, 560, 562, 564, 568, 570, 572, 574, 576, 578, 580, 582–582А, 584, 586, 588, 590, 592, 594–598, 600, 602–602А, 604, 606, 610; вул.Шефська, пров.Арктичний, пров.Балканський, пров.Водопровідний, пров.Казахстанський, пров.Мінусинський, пров.Окопний, пров.Шефський</t>
  </si>
  <si>
    <t>вул.Передова, 427, м.Дніпро, Дніпропетровська обл., 49046 (школа №115, хол, 1-й поверх)</t>
  </si>
  <si>
    <t>м.Дніпро – вул.Вишнева, вул.Інгульська: 2–60; вул.Клубна, вул.Новочеркаська: 80–80А, 82, 84, 86, 88, 90, 92, 94–211; вул.Опанаса Ковпака, вул.Передова: 93, 95, 97, 99, 102–312А, 320–320А, 322, 324, 326, 328, 330, 332, 334, 336–338, 340, 342, 344–344А, 346–346А, 348–348А, 350–350Є, 352–352А, 356–356А, 358, 360, 364–366, 368, 370, 372, 374, 376, 378, 380–382, 384–384А, 386–388А, 390, 392, 396, 398, 400, 402; вул.Пестеля, вул.Райніса, вул.Славгородська, вул.Тернова, вул.Широка: 1–81, 83, 85, 87, 89, 91, 93, 95, 97, 99, 101, 103, 105–105А, 109, 111, 113–113А, 115, 117, 119, 121–121А, 123, 125, 127; вул.Штормова: 154–154А, 156–206; пров.Бурятський, пров.Клубний, пров.Олевський, пров.Передовий, пров.Поетичний, пров.Покришкіна, пров.Райніса, пров.Славгородський, пров.Снайперський, пров.Шатурський, пров.Широкий, пров.Штормовий</t>
  </si>
  <si>
    <t>вул.Передова, 253, м.Дніпро, Дніпропетровська обл., 49021 (КПНЗ "Центр художньо-естетичної творчості учнівської молоді" ДМР, спортивна зала, 1-й поверх)</t>
  </si>
  <si>
    <t>м.Дніпро – вул.Балхаська, вул.Бєляєва: 10, 20; вул.Гусяча: 41, 43, 45–45А, 47, 49, 51, 53, 55, 57, 59, 61, 63, 65, 67, 69, 71, 73, 75, 77, 79, 81, 83–142; вул.Інгульська: 62–62А, 64–64А, 68, 70, 72, 74, 76, 78, 80–80А, 82–82А, 86, 88, 90, 92, 94, 96, 98–98А, 100–102, 104, 106, 108, 110, 112, 114, 116, 118, 120, 122, 124, 126, 128, 130, 132, 134, 136, 140, 142, 144–146, 148–196Г; вул.Параски Ангеліної, вул.Робесп’єра, вул.Руставелі, вул.Сподівань: 19–110, 112, 114, 116, 118–118А, 120–122, 124, 126, 128, 130, 132, 134–134А; вул.Таганрозька: 283–305/307, 307А, 309–309А, 311, 313, 315–315А, 317, 319–323, 327–327А, 329–329А, 331, 335, 339, 351–357А, 359–363; вул.Щитова, пров.Інгульський, пров.Новочеркаський, пров.Полєнова, пров.Робесп’єра</t>
  </si>
  <si>
    <t>вул.Передова, 253, м.Дніпро, Дніпропетровська обл., 49021 (КПНЗ "Центр художньо-естетичної творчості учнівської молоді" ДМР, 1-й поверх)</t>
  </si>
  <si>
    <t>вул.Бєляєва, 2, м.Дніпро, Дніпропетровська обл., 49080 (школа №142, хол ліворуч, 1-й поверх)</t>
  </si>
  <si>
    <t>м.Дніпро – вул.Бєляєва: 16–19, 21–35; шосе Донецьке: 15;</t>
  </si>
  <si>
    <t>вул.Бєляєва, 2, м.Дніпро, Дніпропетровська обл., 49080 (школа №142, хол праворуч, 1-й поверх)</t>
  </si>
  <si>
    <t>вул.Бєляєва, 2, м.Дніпро, Дніпропетровська обл., 49080 (школа №142, вестибюль, 1-й поверх)</t>
  </si>
  <si>
    <t>м.Дніпро – вул.Артюшенка, вул.Афанасьєва-Чужбинського, вул.Вітчизняна: 1–59; вул.Волоколамська, вул.Волочаєвська, вул.Галі Андрусенко, вул.Голубовського, вул.Гребінки, вул.Груднева, вул.Желябова, вул.Заводська, вул.Кільцева, вул.Крилова, вул.Лермонтова, вул.Миколи Кузьменка, вул.Минакова, вул.Михайлова, вул.Некрасова, вул.Новоросійська, вул.Північнодвінська, вул.Піскова, вул.Промислова, вул.Проміжна, вул.Пушкіна, вул.Роздільна, вул.Сизранська, вул.Тагільська, вул.Тургенєва, вул.Чайковського, вул.Яна Гуса: 10–35; пров.Василівський, тупик Чайковського</t>
  </si>
  <si>
    <t>вул.Волоколамська, 12, м.Дніпро, Дніпропетровська обл., 49021 (школа №18, коридор, 1-й поверх)</t>
  </si>
  <si>
    <t>м.Дніпро – вул.Бойова, вул.Варварівська, вул.Весела, вул.Галі Мазуренко, вул.Гусяча: 2–40, 42, 44, 46, 48, 50, 52, 54, 56–56А, 58, 60, 62, 64, 66, 68, 70, 72, 74, 76, 78, 80, 82; вул.Делегатська, вул.Індустріальна, вул.Новочеркаська: 1–79, 81–81А, 83, 85, 87, 89, 91, 93; вул.Очеретяна, вул.Полєнова, вул.Симиренківська, вул.Швидкісна, вул.Щукіна, пров.Весняних конвалій, пров.Делегатський, пров.Очеретяний</t>
  </si>
  <si>
    <t>вул.Симиренківська, 76, м.Дніпро, Дніпропетровська обл., 49021 (школа №68, хол, 1-й поверх)</t>
  </si>
  <si>
    <t>м.Дніпро – вул.Архангельська, вул.Богомаза: 52–135, 137; вул.Гагринська: 27, 29, 31–158; вул.Дмитровградська, вул.Мольєра: 1–28, 32, 34, 36, 38, 40, 42; вул.Райдужна, вул.Семипалатинська, вул.Солончакова, вул.Спартака: 1–40, 42, 44, 46, 48, 50, 52, 54; вул.Трипільська, вул.Ферганська, вул.Янтарна: 1, 3, 5, 7, 9, 11, 13, 15, 17, 19, 20, 21, 22, 22А, 24, 25, 26, 27, 28, 28А, 29, 31, 32, 33, 35, 37, 41, 47, 49; пров.Гагринський, пров.Семипалатинський, пров.Солончаковий, тупик Орільський, тупик Солончаковий</t>
  </si>
  <si>
    <t>вул.Янтарна, 39, м.Дніпро, Дніпропетровська обл., 49024 (школа №86, хол праворуч, 1-й поверх)</t>
  </si>
  <si>
    <t>м.Дніпро – вул.Богомаза: 136–136А, 138–184; вул.Вітчизняна: 62–95; вул.Грінченка: 204, 206, 208, 210, 212, 214, 216, 218, 220–220А, 222, 224–459А; вул.Данила Заболотного, вул.Декабристів, вул.Дружня, вул.Лебедєва-Кумача, вул.Новоковальська, вул.Петра Бикова, вул.Петрозаводська: 1–167А, 189; вул.Рилєєва: 15, 29, 31, 33, 35, 37, 39, 41, 41А, 43, 45, 47, 49, 51, 53, 55, 57, 59, 59А, 61, 63, 65, 67, 69, 71, 73, 75, 77, 79; вул.Універсальна: 22–24, 26, 28, 30–69; вул.Чернігівська: 1–3А, 5, 7, 9, 17, 19; пров.Одеський, пров.Петрозаводський, тупик Грінченка</t>
  </si>
  <si>
    <t>вул.Вітчизняна, 93, м.Дніпро, Дніпропетровська обл., 49125 (фінансово-економічний ліцей, хол ліворуч, 2-й поверх)</t>
  </si>
  <si>
    <t>м.Дніпро – вул.Алма-Атинська, вул.Лозова, вул.Мольєра: 29–31, 33–33/35, 35, 37, 39, 41, 43–162; вул.Онезька, вул.Ризька, вул.Спартака: 41, 43, 45, 47, 49, 51, 53, 55–98; вул.Трансформаторна: 1–25, 27, 29, 31, 33, 35, 37, 39, 41, 43, 45, 47, 51–51А, 53, 55, 57, 59–59А, 61–61А, 63, 65, 67–67А, 69, 71, 73, 75, 77, 79, 81, 83, 85, 87, 89, 91, 93, 95, 97, 99, 101, 103; пров.Онезький</t>
  </si>
  <si>
    <t>вул.Вітчизняна, 93, м.Дніпро, Дніпропетровська обл., 49125 (фінансово-економічний ліцей, хол праворуч, 2-й поверх)</t>
  </si>
  <si>
    <t>м.Дніпро – вул.Грінченка: 55–203, 205, 207, 209, 211, 213–213А, 215, 217, 219, 221, 223; вул.Янтарна: 4, 6, 8, 10, 12, 14, 16, 18, 34, 38, 40, 42, 50;</t>
  </si>
  <si>
    <t>вул.Янтарна, 39, м.Дніпро, Дніпропетровська обл., 49024 (школа №86, хол ліворуч, 1-й поверх)</t>
  </si>
  <si>
    <t>м.Дніпро – шосе Донецьке: 104, 106, 108, 110, 114, 116;</t>
  </si>
  <si>
    <t>пров.Крушельницької, 5А, м.Дніпро, Дніпропетровська обл., 49125 (школа №133, хол, 1-й поверх)</t>
  </si>
  <si>
    <t>м.Дніпро – вул.Богомаза: 188А–204; пров.Крушельницької: 7;</t>
  </si>
  <si>
    <t>пров.Крушельницької, 5А, м.Дніпро, Дніпропетровська обл., 49125 (школа №133, коридор, 1-й поверх)</t>
  </si>
  <si>
    <t>м.Дніпро – вул.Терещенківська: 25, 27; пров.Крушельницької: 5, 12–20;</t>
  </si>
  <si>
    <t>пров.Крушельницької, 5А, м.Дніпро, Дніпропетровська обл., 49125 (школа №133, хол, 2-й поверх)</t>
  </si>
  <si>
    <t>м.Дніпро – вул.Березинська: 23, 25, 27; пров.Крушельницької: 2–4, 6, 8; шосе Донецьке: 124;</t>
  </si>
  <si>
    <t>пров.Крушельницької, 10, м.Дніпро, Дніпропетровська обл., 49125 (навчально-виховний комплекс №131, рекреація, 2-й поверх)</t>
  </si>
  <si>
    <t>м.Дніпро – вул.Марії Лисиченко, вул.Терещенківська: 2–12; пров.Крушельницької: 1;</t>
  </si>
  <si>
    <t>пров.Крушельницької, 10, м.Дніпро, Дніпропетровська обл., 49125 (навчально-виховний комплекс №131, рекреація молодшої школи, 1-й поверх)</t>
  </si>
  <si>
    <t>м.Дніпро – вул.Терещенківська: 14–24, 26; шосе Донецьке: 120, 122;</t>
  </si>
  <si>
    <t>пров.Крушельницької, 10, м.Дніпро, Дніпропетровська обл., 49125 (навчально-виховний комплекс №131, рекреація старшої школи, 1-й поверх)</t>
  </si>
  <si>
    <t>м.Дніпро – вул.Будапештська, вул.Георгія Камінського, вул.Івана Труби, вул.Калинова: 73, 75, 83 к.1, 83 к.2, 83 к.3, 83 к.4, 85; вул.Ломоносова, вул.Меліоративна, вул.Микитинська, вул.Парникова, вул.Підгороднянська, вул.Сашка Мірошниченка, вул.Урожайна, вул.Федеративна, вул.Янтарна: 44, 51, 53, 55, 57, 59, 61, 63, 65, 67; пров.Універсальний</t>
  </si>
  <si>
    <t>пров.Універсальний, 7, м.Дніпро, Дніпропетровська обл., 49024 (Дніпровський професійний залізничний ліцей, хол, 1-й поверх)</t>
  </si>
  <si>
    <t>м.Дніпро – вул.Калинова: 76, 77, 79, 79А к.1, 79А к.2, 81;</t>
  </si>
  <si>
    <t>вул.Калинова, 81, м.Дніпро, Дніпропетровська обл., 49087 (Дніпровська дитяча художня школа №2, каб.8, 1-й поверх)</t>
  </si>
  <si>
    <t>смт Обухівка – вул.Байдукова, вул.Берегова, вул.Братів Цапко, вул.Бузкова, вул.Виноградна, вул.Висока, вул.Запорізька, вул.Калинова, вул.Каштанова, вул.Козацька, вул.Лісна, вул.Набережна площа, вул.Обухівська, вул.Осіння, вул.Перемоги, вул.Пушкінський спуск, вул.Світла, вул.Солов’їна, вул.Солона, вул.Сонячна, вул.Соснова, вул.Степова, вул.Тернова: 14, 16–16Е, 18–22, 24, 26–28, 30, 32, 38, 40, 42, 44, 46–48, 50, 62А, 79–175; вул.Харківська: 86, 88, 90–255; вул.Чарівна: 81, 85, 87–180; вул.Чкалова, вул.Шевченківська, вул.Щаслива, пров.Зоряний, пров.Кривий, пров.Мужності, пров.Новий, пров.Польовий, пров.Солов’їний, пров.Щасливий, СТ «Аронія», СТ "Ізумруд", СТ «Метро», СТ «Оріль-2», СТ «Промтепловоз»</t>
  </si>
  <si>
    <t>вул.Центральна, 46, смт Обухівка, Дніпровський р-н, Дніпропетровська обл., 52030 (Будинок культури, зал)</t>
  </si>
  <si>
    <t>смт Слобожанське – вул.Паркова: 29; вул.Співдружності, вул.Спортивна, вул.8 Марта: 11, 13, 15, 17, 19, 28–30;</t>
  </si>
  <si>
    <t>вул.Сімейна, 1, смт Слобожанське, Дніпровський р-н, Дніпропетровська обл., 52005 (дитсадок "Дивосвіт", дитяча група)</t>
  </si>
  <si>
    <t>Комунальний заклад "Дніпровська міська клінічна лікарня №11" Дніпровської міської ради</t>
  </si>
  <si>
    <t>вул.Широка, 222, м.Дніпро, Дніпропетровська обл., 49046</t>
  </si>
  <si>
    <t>смт Червоногригорівка – вул.Базарна, вул.Гагаріна, вул.Княжа: 1–18, 20, 28, 30; вул.Новікова, вул.Партизанська, вул.Підстепна, вул.Руднична, вул.Соборна, вул.Упорна, вул.Шевченка, вул.8 Березня, пров.Веселий, пров.Зірковий, пров.І Соборний, пров.ІІ Соборний, пров.ІІІ Соборний, пров.імені Ю.Тертичного, пров.Підстепний, пров.Шевченка</t>
  </si>
  <si>
    <t>вул.Соборна, 105, смт Червоногригорівка, Нікопольський р-н, Дніпропетровська обл., 53283 (сільське споживче товариство, к.2)</t>
  </si>
  <si>
    <t>смт Червоногригорівка – вул.Б.Хмельницького, вул.Запорізька, вул.Зелена, вул.І.Сірка, вул.Каховська, вул.Княжа: 19, 21–27, 29, 31–144, 146–146А, 148, 150, 152, 154, 156, 158, 160; вул.Кутузова, вул.Лісова, вул.Ломоносова, вул.Л.Українки, вул.Нагорна, вул.Нова, вул.Підгорна, вул.Приморська, вул.Рибацька, вул.Чкалова, вул.Ярмарочна, пров.І Підгорний, пров.ІІ Підгорний, пров.Рибацький, пров.Тихий, пров.Шкільний</t>
  </si>
  <si>
    <t>вул.Ярмарочна, 43, смт Червоногригорівка, Нікопольський р-н, Дніпропетровська обл., 53283 (школа, фойє)</t>
  </si>
  <si>
    <t>смт Червоногригорівка – вул.Аграрна, вул.Берегова, вул.Вузлова, вул.Дніпровська, вул.Дружби, вул.Залізнична, вул.Калинова, вул.Клубна, вул.Княжа: 145, 147, 149, 151, 153, 155–155А, 157, 159, 161–244; вул.Козацька, вул.Кооперативна, вул.Миру, вул.Молодіжна, вул.Перспективна, вул.Першотравнева, вул.Петра Троня, вул.Пугачова, вул.Пушкіна, вул.Соколи, вул.Суворова, вул.Черешнева, вул.Чернишева, вул.Шаркуна, пров.Вокзальний, пров.Садовий, пров.Сонячний, пров.Транспортний, пров.Центральний, пров.Чарівний, пров.Черняховського, пров.Ясний</t>
  </si>
  <si>
    <t>вул.Залізнична, 28, смт Червоногригорівка, Нікопольський р-н, Дніпропетровська обл., 53283 (будинок культури, глядацька зала)</t>
  </si>
  <si>
    <t>с.Привільне</t>
  </si>
  <si>
    <t>вул.Миронюка, 8А, с.Привільне, Нікопольський р-н, Дніпропетровська обл., 53262 (дитячий садок, к.1)</t>
  </si>
  <si>
    <t>вул.Центральна, 94В, с.Дмитрівка, Нікопольський р-н, Дніпропетровська обл., 53261 (будинок культури, фойє)</t>
  </si>
  <si>
    <t>с.Борисівка</t>
  </si>
  <si>
    <t>вул.Шкільна, 1, с.Борисівка, Нікопольський р-н, Дніпропетровська обл., 53263 (школа, фойє)</t>
  </si>
  <si>
    <t>с.Чистопіль, с.Високопіль, с.Бекетівка, с.Мар’ївка, с.Олександрівка, с.Підгірне, с.Таврійське</t>
  </si>
  <si>
    <t>вул.Соборна, 23, с.Чистопіль, Нікопольський р-н, Дніпропетровська обл., 53253 (будинок культури, танцювальна зала)</t>
  </si>
  <si>
    <t>вул.Центральна, 8, с.Криничувате, Нікопольський р-н, Дніпропетровська обл., 53244 (школа, фойє)</t>
  </si>
  <si>
    <t>с.Веселе, с.Змагання, с.Лебединське, с.Лукіївка, с.Пахар</t>
  </si>
  <si>
    <t>вул.Центральна, 9А, с.Веселе, Нікопольський р-н, Дніпропетровська обл., 53245 (будинок культури, світлиця)</t>
  </si>
  <si>
    <t>с.Лошкарівка, с.Головкове, с.Зелене, с.Межуївка, с.Сорочине, с.Христофорівка</t>
  </si>
  <si>
    <t>вул.Центральна, 13, с.Лошкарівка, Нікопольський р-н, Дніпропетровська обл., 53240 (будинок культури, фойє)</t>
  </si>
  <si>
    <t>с.Приміське, с.Старозаводське</t>
  </si>
  <si>
    <t>вул.Шкільна, 35, с.Приміське, Нікопольський р-н, Дніпропетровська обл., 53270 (будинок культури, глядацька зала)</t>
  </si>
  <si>
    <t>с.Олексіївка – вул.Берегова, вул.Зелена, вул.Молодіжна, вул.Овочева, вул.Пушкіна, вул.Садова, вул.Суворова, вул.Чкалова, вул.Шевченка, вул.Шкільна, вул.40 р. Перемоги</t>
  </si>
  <si>
    <t>вул.Чкалова, 198А, с.Олексіївка, Нікопольський р-н, Дніпропетровська обл., 53272 (будинок культури, глядацька зала)</t>
  </si>
  <si>
    <t>вул.Мостова, 31, с.Олексіївка, Нікопольський р-н, Дніпропетровська обл., 53272 (школа, фойє)</t>
  </si>
  <si>
    <t>с.Новоіванівка</t>
  </si>
  <si>
    <t>вул.Шкільна, 3, с.Новоіванівка, Нікопольський р-н, Дніпропетровська обл., 53260 (школа, спортивна зала)</t>
  </si>
  <si>
    <t>с.Високе, с.Новоселівка</t>
  </si>
  <si>
    <t>вул.Центральна, 40Б, с.Високе, Нікопольський р-н, Дніпропетровська обл., 53257 (фельшерсько-акушерський пункт, к.3)</t>
  </si>
  <si>
    <t>вул.О.Копаниці, 4, с.Новософіївка, Нікопольський р-н, Дніпропетровська обл., 53252 (будинок культури, фойє)</t>
  </si>
  <si>
    <t>с.Павлопілля, с.Водяне, с.Звізда, с.Іванівка, с.Маринопіль, с.Приют, с.Шишкине</t>
  </si>
  <si>
    <t>вул.Українська, 29, с.Павлопілля, Нікопольський р-н, Дніпропетровська обл., 53250 (школа, їдальня)</t>
  </si>
  <si>
    <t>вул.Центральна, 22Б, с.Павлопілля, Нікопольський р-н, Дніпропетровська обл., 53250</t>
  </si>
  <si>
    <t>вул.Дідика, 13, с.Першотравневе, Нікопольський р-н, Дніпропетровська обл., 53264 (будинок культури, фойє)</t>
  </si>
  <si>
    <t>вул.Центральна, 12, с.Південне, Нікопольський р-н, Дніпропетровська обл., 53265 (школа, фойє)</t>
  </si>
  <si>
    <t>с.Капулівка</t>
  </si>
  <si>
    <t>вул.Маяковського, 24А, с.Капулівка, Нікопольський р-н, Дніпропетровська обл., 53275 (будинок культури, фойє)</t>
  </si>
  <si>
    <t>вул.Шкільна, 16А, с.Покровське, Нікопольський р-н, Дніпропетровська обл., 53273 (школа, їдальня)</t>
  </si>
  <si>
    <t>вул.Калнишевського, 18Д, с.Покровське, Нікопольський р-н, Дніпропетровська обл., 53273 (будинок культури, фойє)</t>
  </si>
  <si>
    <t>с.Катеринівка, с.Шахтар</t>
  </si>
  <si>
    <t>вул.Зонова, 17, с.Катеринівка, Нікопольський р-н, Дніпропетровська обл., 53284 (сільський клуб, фойє)</t>
  </si>
  <si>
    <t>с.Придніпровське, с.Мусіївка</t>
  </si>
  <si>
    <t>вул.Дніпростроївська, 47А, с.Придніпровське, Нікопольський р-н, Дніпропетровська обл., 53280 (школа, спортивна зала)</t>
  </si>
  <si>
    <t>с-ще Кам’янське</t>
  </si>
  <si>
    <t>вул.Будівельників, 22, с-ще Кам’янське, Нікопольський р-н, Дніпропетровська обл., 53282 (школа, спортивна зала)</t>
  </si>
  <si>
    <t>с.Чкалове</t>
  </si>
  <si>
    <t>вул.Центральна, 70А, с.Чкалове, Нікопольський р-н, Дніпропетровська обл., 53271 (будинок культури, фойє, 1-й поверх)</t>
  </si>
  <si>
    <t>с.Крутий Берег, с.Максимівка, с.Олександропіль, с.Шевченкове</t>
  </si>
  <si>
    <t>вул.Шкільна, 9, с.Шевченкове, Нікопольський р-н, Дніпропетровська обл., 53242 (школа, спортивна зала)</t>
  </si>
  <si>
    <t>с.Шолохове – вул.Базарна, вул.Вишнева, вул.Затишна, вул.Зоряна: 1–91; вул.І. Сірко: 1–80; вул.Івана Котляревського, вул.Івана Франка, вул.Лікарняна, вул.Ломана, вул.Максимчука, вул.Марії Тикви, вул.Молдавська, вул.М.Раскової, вул.Осипенко, вул.Папаніна, вул.Польова, вул.Поштова, вул.Пушкаря, вул.Соборна, вул.Сонячна, вул.Таврійська, вул.Федорова, вул.Чуйкова, вул.Шевченко, вул.Шкільна, вул.Ярова, вул.40р. Перемоги, пров.Вільний, пров.Крутий, пров.Ломаний</t>
  </si>
  <si>
    <t>вул.Шкільна, 1, с.Шолохове, Нікопольський р-н, Дніпропетровська обл., 53254 (школа, фойє)</t>
  </si>
  <si>
    <t>с.Шолохове – вул.Зоряна: 92–194; вул.І. Сірко: 82–278А; вул.Кренкеля, пров.Прямий</t>
  </si>
  <si>
    <t>вул.Зоряна, 146, с.Шолохове, Нікопольський р-н, Дніпропетровська обл., 53254 (дитячий садок, к.1)</t>
  </si>
  <si>
    <t>с.Шолохове – вул.Висока, вул.Горна, вул.Дальня, вул.Дорожна, вул.Зелена, вул.Козацька, вул.Кооперативна, вул.Мирна, вул.Молодіжна, вул.Набережна, вул.Пушкіна, вул.Садова, вул.Світла</t>
  </si>
  <si>
    <t>вул.Козацька, 1А, с.Шолохове, Нікопольський р-н, Дніпропетровська обл., 53254 (Базавлуцький клуб, фойє)</t>
  </si>
  <si>
    <t>с.Миронівка, с.Улянівка</t>
  </si>
  <si>
    <t>вул.Шкільна, 1А, с.Миронівка, Нікопольський р-н, Дніпропетровська обл., 53255 (сільський клуб, фойє)</t>
  </si>
  <si>
    <t>м.Нікополь – вул.Ващенка Григорія, вул.Воїнів-афганців, вул.Володимира Бахірєва, вул.Гарагулі Костянтина, вул.Добролюбова: 50–50А, 52–52/1, 54, 56, 58, 62–116; вул.Коломенська, вул.Кронштадтська, вул.Мартинова Миколи, вул.Павлоградська, вул.Петра Брачка, вул.Польова, вул.Путилівська, вул.Смоленська, вул.Успенського: 1–52А; вул.Учительська: 2, 4, 6, 8, 10, 12, 14, 16–18, 20, 22–26, 28–44; вул.Хилинського, вул.Хохлова Костянтина, вул.Чортомлицька, вул.Щуренка Романа, пров.Горобиновий, пров.Калиновий, пров.Кленовий, пров.Тополиний</t>
  </si>
  <si>
    <t>вул.Добролюбова, 47А, м.Нікополь, Дніпропетровська обл., 53225 (школа №22, хол)</t>
  </si>
  <si>
    <t>м.Нікополь – вул.Добролюбова: 21–23/1, 25, 27; вул.Кольцова: 19, 21, 23;</t>
  </si>
  <si>
    <t>м.Нікополь – вул.Азовського: 26–26А; вул.Вернадського, вул.Гоголя: 1–18; вул.Добролюбова: 1–20, 24–24/2, 26, 30, 32, 34, 36, 38, 40, 42, 44, 48; вул.Княгині Ольги, вул.Кольцова: 1–17; вул.Красуцького: 1–27, 29, 31, 33, 35, 37, 39, 41, 43, 45, 47, 49; вул.Лапинська: 379–379А, 381, 451, 488–510; вул.Ломоносова: 1–12А, 14, 16, 18, 20, 22, 24; вул.Матюка, вул.Мостова, вул.Пирогова: 1, 3, 5, 7, 9; вул.Прибережна, вул.Промислова, вул.Псковська, вул.Різдвяна: 2; вул.Слави, вул.Сулицька: 1–26, 27А–28; вул.Херсонська: 505–537; вул.9 Січня: 1–16; пров.Упорний</t>
  </si>
  <si>
    <t>вул.Добролюбова, 47, м.Нікополь, Дніпропетровська обл., 53225 (школа №19, хол)</t>
  </si>
  <si>
    <t>м.Нікополь – вул.Бакінська, вул.Декабристів, вул.Криворізька, вул.Лапинська: 333–333Б, 335А, 337, 339, 341, 343–343Б, 345–345Д, 347–347А, 349–349Д, 351–351В, 353–353А, 355, 357, 428–450А, 452–486; вул.Скіфська, вул.Слов’янська: 220–220А, 222, 224–224В, 228, 230, 232, 234А–234Б, 244–244А, 246, 248, 250–315; вул.Троїцького повстання: 229–282; вул.Херсонська: 278А, 298–298/2, 300А–300В, 302–302А, 304, 306–306Д, 308А, 318, 320–320Б, 324, 326, 328, 330, 332, 334–336, 338–340А, 342, 348–348А, 350, 352–352А, 356–356А, 358, 360–360А, 362–362Б, 431–501; вул.9 Січня: 17–97А; пров.Бахчисарайський, просп.Трубників: 99–119;</t>
  </si>
  <si>
    <t>вул.Корбута, 1А, м.Нікополь, Дніпропетровська обл., 53201 (школа №23, хол)</t>
  </si>
  <si>
    <t>м.Нікополь – вул.Гетьмана Сагайдачного: 229–229А, 231, 233, 235, 237–237А, 239, 241–241/2, 243, 245, 247–247А, 249, 251–251А, 253–253А, 255, 257, 259, 263–310А; вул.Згоди, вул.Іртиська: 114, 116–135; вул.Корбута, вул.Лапинська: 233, 235, 237, 239, 241, 243, 249, 251, 253, 255, 257–263, 265А–265Б, 267–267А, 269, 271, 273, 275–275А, 277, 279, 281–281А, 283, 285–285А, 287–287Б, 289–289А, 291–291Б, 293–293Г, 295–295А, 297, 299–299А, 301–301А, 303–303А, 305, 307–307А, 309, 311, 313–313Б, 315, 317, 319, 321, 323, 325, 327–332, 334, 336, 338, 340, 342, 344, 346, 348, 350, 352, 354, 356, 358–362, 364–364А, 366–366А, 368–370, 372, 374, 376, 378, 380, 382–426; вул.Пестеля, вул.Рилєєва, вул.Слов’янська: 164–164А, 166, 168, 170–219Б, 221–221Б, 223–223А, 225–227, 229А, 231, 233, 235–243, 245, 247, 249; вул.Троїцького повстання: 168, 170, 172, 174, 176, 178, 180, 182, 184, 186, 188, 190–228Є; вул.Трубченка: 47–49, 51; вул.Херсонська: 284, 286–286Б, 288, 290–290А, 292–292А, 294–294А, 296, 322, 337, 341, 343–347, 349, 351, 353, 357–357А, 359, 361–361В, 363–429А; вул.Хліборобів, пров.Буксирний, пров.Донський, пров.Знам’янський, пров.Іжевський, пров.Квітневий, пров.Морський, пров.Рибальський, пров.Шкільний, просп.Трубників: 87–89;</t>
  </si>
  <si>
    <t>м.Нікополь – вул.Барнаульська: 2, 4, 6, 8, 12, 14–18, 22, 24, 26–34; вул.Трубченка: 43, 50А–50Б; просп.Трубників: 81–85;</t>
  </si>
  <si>
    <t>просп.Трубників, 48, м.Нікополь, Дніпропетровська обл., 53201 (спортивна школа "Трубник", спортивний зал)</t>
  </si>
  <si>
    <t>м.Нікополь – вул.Барнаульська: 1, 3, 5, 7, 9–11, 13, 20, 23, 25; вул.Гагаріна: 82, 84, 86, 88, 90, 92, 94, 96, 98, 100–100Б, 102, 104, 108, 110, 112, 114–114А, 116, 118–177; вул.Геннадія Жиздика, вул.Гетьмана Сагайдачного: 193–193Б, 195А, 197–197А, 201, 203–203А, 205–207А, 209, 211, 213, 215, 217, 219, 221, 225–228, 230, 232, 234, 236, 238, 240, 242А, 244, 246–246А, 248–248А, 250, 252–252А, 254, 256, 258, 260–262; вул.Глинки, вул.Гончара: 2–17; вул.Івана Мазепи: 32–36; вул.Іртиська: 86–113, 115; вул.Лисенка, вул.Малиновського: 6, 8, 10, 12, 14, 16–16А, 18–18А, 20, 22, 24, 26, 28, 30, 32–39, 41, 43, 45, 47, 49; вул.Михайла Грушевського: 122, 124, 126, 128, 130, 132, 134А, 136–136А, 138, 140, 142, 144, 146, 150, 152–152А, 154–223; вул.Надьожкіна: 3–20; вул.Плавнева: 1–21А, 23, 25–25Б, 27, 29, 31; вул.Слов’янська: 134, 136–138А, 140, 142–163, 165, 167, 169–169А; вул.Соборна, вул.Троїцького повстання: 134, 136, 138, 140, 142, 144, 146, 148, 150, 152, 154, 156–167Б, 169, 171, 173, 175, 177, 179, 181, 183–183Б, 185, 187–187А, 189; вул.Трубченка: 10, 12–42, 44–46, 50; вул.Херсонська: 208–208А, 210, 212, 214, 216, 218–218В, 220, 222–222А, 224, 228, 230, 232, 234–236, 238–238Б, 240, 242, 244, 246–246А, 248–248Б, 250, 252, 254–254А, 256–256А, 258, 260, 262, 264, 266–268А, 270–270А, 272–272А, 274, 276, 278, 280, 282, 295, 297, 299, 301, 303, 305, 307, 309–317А, 319, 321, 323А, 325, 327, 329, 331, 333–333А; вул.Чернишевського: 1–24, 26, 28; вул.Шмідта, пров.Базарний, просп.Трубників: 71–79;</t>
  </si>
  <si>
    <t>вул.Гагаріна, 161, м.Нікополь, Дніпропетровська обл., 53201 (школа №21, хол)</t>
  </si>
  <si>
    <t>м.Нікополь – вул.Авангардна, вул.Богомольця, вул.Бориса Мозолевського: 37, 39, 41, 45, 47, 49, 70–78; вул.Гастелло, вул.Зої Космодем’янської, вул.Івана Мазепи: 1–16, 18–20, 22, 24, 26, 28; вул.Малиновського: 2–5, 7, 9–9Б, 11, 13, 15, 17, 19, 21, 22/1–23А, 25, 27, 29, 31; вул.Надьожкіна: 1; вул.Трубченка: 5, 7, 9, 11–11А; вул.50 років НЗФ: 46, 48, 50, 52–58; просп.Трубників: 40, 42–69;</t>
  </si>
  <si>
    <t>просп.Трубників, 46, м.Нікополь, Дніпропетровська обл., 53201 (школа №25, хол)</t>
  </si>
  <si>
    <t>м.Нікополь – вул.Бориса Мозолевського: 25, 27–29, 31, 33, 48, 50–66; вул.Гагаріна: 74, 78, 80; вул.Героїв Чорнобиля: 25–27, 29, 31, 33, 35, 37–37А, 39, 41, 43–43А, 45, 47, 49–53, 55, 57, 59–61, 116–144; вул.Гончара: 1; вул.Івана Мазепи: 17, 21, 23, 25, 27, 29; вул.Класична: 13, 15, 19, 21–23; вул.Марганецька, вул.Михайличенка, вул.Олега Кошового, вул.Пилипа Орлика: 12, 14, 16, 18, 20, 22, 24–26А, 28, 30, 32, 34, 36, 38, 40, 42, 44, 48, 50; вул.Трубченка: 1–1/3, 3, 8; вул.Чайковського, вул.50 років НЗФ: 22, 24, 26–30, 32, 34, 36, 38, 40–45, 47, 49, 51; просп.Трубників: 32, 34, 36;</t>
  </si>
  <si>
    <t>вул.50 років НЗФ, 42, м.Нікополь, Дніпропетровська обл., 53200 (гімназія №7, хол)</t>
  </si>
  <si>
    <t>м.Нікополь – вул.Гагаріна: 62, 64, 68, 71–73, 75–77, 79, 81, 83–83А, 85, 87, 89–89А, 91, 93, 95, 97, 99, 101, 103, 105–107, 109–109А, 111, 113, 115, 117–117А; вул.Героїв Чорнобиля: 63, 67–69, 71, 73–75, 77, 79, 144А; вул.Івана Мазепи: 31; вул.Кармелюка: 45; вул.Каштанова: 58–58А, 60; вул.Михайла Грушевського: 70–70А, 72, 74, 76, 78, 80, 82, 84, 86, 88–121, 123, 125–125А, 127, 129, 131, 133, 135–135А, 137, 139, 141, 143, 145, 147–149, 151, 153; вул.Пилипа Орлика: 56–59В, 60–67; вул.Трубченка: 2, 4, 6; вул.Херсонська: 152, 154, 156–156А, 158, 160–160А, 162, 164–166, 168–170, 172, 174, 176, 178–178А, 180, 182, 184, 186–186А, 188–190, 192, 194А, 196, 198, 200, 202, 204, 206; просп.Трубників: 33, 35, 37–39, 41;</t>
  </si>
  <si>
    <t>вул.Героїв Чорнобиля, 65, м.Нікополь, Дніпропетровська обл., 53210 (школа №13, хол)</t>
  </si>
  <si>
    <t>вул.Каштанова, 62, м.Нікополь, Дніпропетровська обл., 53222 (школа №26, хол)</t>
  </si>
  <si>
    <t>м.Нікополь – вул.Гагаріна: 35, 37–41, 43–61, 63, 65–67, 69; вул.Каштанова: 51, 53, 55, 59, 61, 63, 65–65Б; вул.Михайла Грушевського: 38, 40–69, 71, 73, 75, 77, 79, 81, 83–83А, 85, 87; вул.Станіславського: 40, 44, 46; вул.Херсонська: 114–114Б, 116, 118, 120–120А, 122, 124–124Б, 126, 128–128А, 130, 132, 134–134А, 136, 138, 140, 142А, 144–144Б, 146, 148, 150; просп.Трубників: 19–19Б, 21–21/1, 23;</t>
  </si>
  <si>
    <t>вул.Гагаріна, 54А, м.Нікополь, Дніпропетровська обл., 53210 (школа №5, хол)</t>
  </si>
  <si>
    <t>м.Нікополь – вул.Білоруська: 37, 39, 41, 43, 45, 47, 49, 51, 58–78; вул.Героїв Чорнобиля: 81, 83, 85, 87, 89, 91, 93, 95–97, 99, 146–160; вул.Гетьмана Виговського, вул.Гетьмана Сагайдачного: 135, 137, 139, 141, 143–143А, 145–147, 149, 151–151А, 153, 155, 157–192, 194, 196, 198–200, 202, 204, 208, 210, 212, 214–214А, 216, 218, 220, 222–224; вул.Іртиська: 54, 56–85; вул.І.Франка, вул.Київська, вул.Кобзарів, вул.Лапинська: 161, 163, 165, 167, 169, 171, 173, 175, 177, 179–179/2, 183А, 187–187А, 189, 191, 193, 195, 197–197/2, 199, 201, 203, 205, 207–207А, 209–209Б, 211, 213–213А, 215–217А, 219–219А, 221–232, 234, 236, 238, 240–240А, 242, 244–248, 250, 252–252/1, 254, 256, 264, 266, 268, 270, 272, 274, 276, 278, 280, 282, 284–284/1, 286, 288, 290–290/2, 292, 294, 296, 298, 300, 302, 304–304А, 306, 308, 310, 312, 314, 316, 318, 320, 322, 324–324А, 326; вул.Малиновського: 40, 42–42/1, 44, 46, 48, 51–76; вул.Нова Абрикосова, вул.Одеська: 39А, 41–102; вул.Плавнева: 22, 24, 26, 28, 30, 32–89; вул.Приморська: 14–14А, 16, 18, 20, 22–65; вул.Серпанкова, вул.Січова, вул.Слов’янська: 84–84А, 86, 88, 90, 92–133, 135, 139, 141–141Б; вул.Троїцького повстання: 84–84А, 86, 88, 90, 94, 96, 98, 100–133, 135–135А, 137, 139, 141–141А, 143, 145, 147, 149, 151, 153, 155; вул.Херсонська: 229–229А, 231, 233, 237, 239, 241, 243, 245, 247, 249, 251, 253, 255, 257, 259, 261, 263, 265, 269, 271, 273–273А, 275, 277, 279, 281, 283, 285, 287, 289, 291, 293; вул.Чернишевського: 25, 27–27А, 29–41; вул.Чехова: 41, 43, 45–65; пров.Амурський, пров.Кримський, пров.Кручений, пров.Млиновий, пров.Сінний, пров.Ударний, пров.Український, пров.Хасанівський</t>
  </si>
  <si>
    <t>вул.Лапинська, 254, м.Нікополь, Дніпропетровська обл., 53222 (школа №12, хол)</t>
  </si>
  <si>
    <t>м.Нікополь – вул.Білоруська: 1–36А, 38, 40, 42–42/1, 44, 46, 48, 50–50Б, 52–56; вул.Воздвиженська, вул.Гетьмана Сагайдачного: 71–73, 75, 79, 81, 83–83А, 85, 87, 89–89А, 91, 93, 95, 97, 99–134А, 136–136А, 138, 140–140А, 142, 144, 148, 150, 152–152А, 154, 156; вул.Іртиська: 10–53, 55; вул.Кам’янська, вул.Каштанова: 62, 64, 66–91; вул.Козака Гонти, вул.Лапинська: 103, 105, 107–107А, 111, 113, 115, 117, 119–121, 123, 127, 129–131, 133, 135, 137–137В, 139, 141, 143, 145–160, 162, 164, 166, 168, 170, 172, 174, 176, 178, 180–182, 184–186, 188, 190, 192, 194, 196, 198, 200, 202, 204–204А, 206–206А, 208, 210–210А, 212, 214–214А, 218, 220; вул.Одеська: 7–37А, 40–40А; вул.Поромна, вул.Портова, вул.Приморська: 1–12А, 15–15А, 17, 19, 21–21А; вул.Слов’янська: 32–32Б, 34, 36, 38, 40–83, 85, 87, 89, 91; вул.Станіславського: 29, 41–43, 45, 46А–60; вул.Троїцького повстання: 29–29Б, 31, 33, 35–83, 85, 87, 89, 91–93, 95, 97, 99; вул.Херсонська: 163, 167, 171, 173, 175, 177–177Б, 179, 181–181А, 183, 185, 187, 191А, 193, 195, 197, 199, 201–201А, 203–203А, 205, 207, 209, 211, 213, 215, 217, 219, 221, 223–223/1, 225–227; вул.Чехова: 1–40, 42–42А, 44; вул.Щаслива, пров.Вільний, пров.Волзький, пров.Вузький, пров.Ковальський, пров.Ленський, пров.Очаківський, пров.Толстого, пров.Трубний, пров.Яблуневий</t>
  </si>
  <si>
    <t>вул.Козака Гонти, 4, м.Нікополь, Дніпропетровська обл., 53222 (автомобільна школа, хол)</t>
  </si>
  <si>
    <t>м.Нікополь – вул.Бериславська, вул.Весела, вул.Гетьмана Сагайдачного: 1–70, 74, 76–78, 80, 82, 84, 86, 88, 90, 92, 94–94/2, 96–96А, 98–98А; вул.Грушка, вул.Іртиська: 1–9; вул.Лапинська: 24, 26–26А, 28, 30, 34–34А, 36, 38, 40, 42, 44–102, 104, 106, 108–110, 112, 114, 116, 118, 122, 124–126, 128, 132–132А, 134–134А, 136–136А, 138, 140, 142, 144; вул.Мелітопольська, вул.Менделєєва, вул.Московська, вул.Одеська: 2А–6; вул.Прорізна, вул.Санаторна, вул.Слов’янська: 1–30Б, 33, 35–35А, 37, 39; вул.Суворова, вул.Троїцького повстання: 1–28, 30, 32, 34; вул.Фабрична, вул.Херсонська: 79, 81, 83, 85, 87, 89, 91–91Б, 93–93А, 95, 97, 99, 101, 103–105, 107, 109–109/1, 111–113, 115, 117, 119, 121, 123, 125, 127, 129, 131, 133, 135, 137, 139, 141–141А, 143, 145, 147, 149, 151, 153, 155, 157, 159–159А, 161–161Б; вул.Ялтинська, пров.Академіка Павлова, пров.Металістів, пров.Солдатський</t>
  </si>
  <si>
    <t>вул.Лапинська, 130, м.Нікополь, Дніпропетровська обл., 53222 (школа №11, хол)</t>
  </si>
  <si>
    <t>м.Нікополь – вул.Гагаріна: 1–21, 23, 25, 29–29А, 31–33; вул.Кармелюка: 1–17; вул.Михайла Грушевського: 1–37, 39; вул.Новосільська, вул.Херсонська: 60, 80–80А, 82, 84, 86, 88, 90, 92–92А, 94, 96, 98, 100, 102, 106, 108, 110; вул.Шульгіна, просп.Трубників: 1, 3, 5, 7, 9;</t>
  </si>
  <si>
    <t>вул.Шульгіна, 2, м.Нікополь, Дніпропетровська обл., 53213 (гімназія №15, хол)</t>
  </si>
  <si>
    <t>м.Нікополь – вул.Гагаріна: 22–22В, 23В–24А, 28, 30, 36, 42; вул.Івана Богуна, вул.Станіславського: 18–28, 36–38; просп.Трубників: 13–17;</t>
  </si>
  <si>
    <t>вул.Станіславського, 7, м.Нікополь, Дніпропетровська обл., 53210 (педагогічне училище, хол)</t>
  </si>
  <si>
    <t>просп.Трубників, 18, м.Нікополь, Дніпропетровська обл., 53210 (металургійний технікум, хол)</t>
  </si>
  <si>
    <t>м.Нікополь – вул.Електрометалургів: 7–17/3, 50–53А, 58–58А; вул.50 років НЗФ: 1А–2/1; просп.Трубників: 2–2А, 4, 6;</t>
  </si>
  <si>
    <t>просп.Трубників, 16, м.Нікополь, Дніпропетровська обл., 53213 (професійний ліцей, хол)</t>
  </si>
  <si>
    <t>м.Нікополь – вул.Електрометалургів: 19/1–19/4, 54–56Б, 58Б; вул.Шевченка: 187, 203–205, 207; вул.50 років НЗФ: 2/2–2/7;</t>
  </si>
  <si>
    <t>вул.Електрометалургів, 17А, м.Нікополь, Дніпропетровська обл., 53210 (гуртожиток металургійного технікуму, хол)</t>
  </si>
  <si>
    <t>вул.Електрометалургів, 33А, м.Нікополь, Дніпропетровська обл., 53219 (гуртожиток педагогічного училища, хол)</t>
  </si>
  <si>
    <t>м.Нікополь – вул.Баха, вул.Героїв Чорнобиля: 7, 15–15А, 17–17А; вул.Губкіна, вул.Дружби: 9–11, 13, 15, 17, 19, 21, 23, 27, 31, 33, 35–75; вул.Електрометалургів: 62, 64, 66, 68–68А, 70–70А, 74, 76, 78, 80–80А, 82, 84, 86, 88, 90, 92, 100–108, 110–116, 118, 120, 122, 124, 126, 128, 130, 132–132А, 134, 136–136А, 138, 140, 142, 144–148, 150–152, 154–214; вул.Княжа: 39, 41; вул.Комарова, вул.Крилова, вул.Некрасова: 45; вул.Пугачова, вул.Радищева, вул.Тургенєва, пров.Залізничий, пров.Семафорний</t>
  </si>
  <si>
    <t>вул.Героїв Чорнобиля, 68, м.Нікополь, Дніпропетровська обл., 53219 (школа №2, хол)</t>
  </si>
  <si>
    <t>м.Нікополь – вул.Архангельська, вул.Газопровідна: 102–132; вул.Гайдамацька: 1–52, 54, 56, 58, 60–60А, 62, 64, 66, 68, 70–70А, 72–72А, 74, 76, 78–78А; вул.Глібова: 2–16; вул.Електрометалургів: 57, 59–61, 63, 65, 67, 69, 71–73, 75–75А, 77, 79, 81, 83, 85, 87, 89, 91, 93–97, 109, 117–117/2, 119, 121, 123, 125, 127, 129, 131, 133, 135, 137, 139, 141, 143, 149–149Г, 153; вул.Журавлина: 1–100А; вул.Лугова: 1–78, 80, 82; вул.Мурманська, вул.Північна: 1–87; вул.Степова: 1–80, 82, 84, 86; вул.Череповецька, вул.Чумацька: 1–81, 83, 85–85А;</t>
  </si>
  <si>
    <t>вул.Електрометалургів, 55, м.Нікополь, Дніпропетровська обл., 53208 (школа №6, хол)</t>
  </si>
  <si>
    <t>м.Нікополь – вул.Глібова: 1; вул.Кооперативна, вул.Передовиків: 1–80; вул.П.Мирного, вул.Полярна: 1–84, 86, 88, 90, 92, 94, 96–96А, 98–98А, 100, 102, 104, 106, 108–108А; вул.Святительська: 1–105; вул.Харківська: 1–48; вул.Чалого: 1–89, 91–91А, 93–93А, 95, 97, 99, 101, 103, 105, 107, 109, 111, 113–113А, 115, 117, 119, 121–121А;</t>
  </si>
  <si>
    <t>вул.Гайдамацька, 33, м.Нікополь, Дніпропетровська обл., 53208 (школа №14, хол)</t>
  </si>
  <si>
    <t>м.Нікополь – вул.Вольвача Олега, вул.Газопровідна: 2–100; вул.Гайдамацька: 53, 55, 57, 59, 61, 63, 65, 67, 69, 71, 73, 75, 77, 79–92; вул.Герцена, вул.Журавлина: 102–106/2; вул.Загородня, вул.Кустанайська, вул.Лугова: 79, 81, 83–192; вул.Магнітогорська, вул.Можайського, вул.Озерна, вул.Передовиків: 82–127; вул.Північна: 88–178; вул.Полярна: 85, 87, 89, 91, 93, 95, 97, 99, 101, 103, 105, 107, 109–121; вул.Святительська: 109; вул.Степова: 81, 83, 85, 87–194; вул.Харківська: 50–72; вул.Чалого: 90, 92, 94, 96, 98, 100, 102, 104, 106, 108, 110, 112, 114, 116, 118, 120, 122–183; вул.Чумацька: 82, 84, 86–185; пров.Спокійний, пров.Цілинний</t>
  </si>
  <si>
    <t>вул.Герцена, 31, м.Нікополь, Дніпропетровська обл., 53208 (культурний центр "Ровесник", хол)</t>
  </si>
  <si>
    <t>м.Нікополь – вул.Алтайська, вул.Богунська, вул.Горіхівська, вул.Електрифікаторів, вул.Затишна, вул.Княжа: 48–78, 87, 89–91; вул.Полігонна, вул.Ризька, пров.Тяговий</t>
  </si>
  <si>
    <t>вул.Жигулівська, 63, м.Нікополь, Дніпропетровська обл., 53221 (агропромтехніка, хол)</t>
  </si>
  <si>
    <t>м.Нікополь – вул.Борзенка, вул.Борзенка II, вул.Васнецова, вул.Жигулівська, вул.Завокзальна, вул.Ізюмська, вул.Княжа: 1–38, 40, 42–46А; вул.Робкоопівська, вул.Славгородська, вул.Сонячна, вул.Фермерська, вул.Ціолковського, вул.Чкалова, вул.Шишкіна, пров.Деповський, пров.Малий, пров.Резервний, пров.Юріївський: 35–39/4;</t>
  </si>
  <si>
    <t>вул.Завокзальна, 2А, м.Нікополь, Дніпропетровська обл., 53221 (моторвагонне депо, хол)</t>
  </si>
  <si>
    <t>м.Нікополь – вул.Героїв Чорнобиля: 5, 54А, 56–56А, 58, 64–66, 70, 72, 76, 78, 80–80Б, 82, 84–84А, 86, 88, 90, 92, 94, 98–98А, 100; вул.Дружби: 12, 14, 16, 18, 20, 22, 24–26, 28–30, 32, 34; вул.Електрометалургів: 218; вул.Шевченка: 241–243;</t>
  </si>
  <si>
    <t>вул.Героїв Чорнобиля, 68, м.Нікополь, Дніпропетровська обл., 53219 (школа№2, хол)</t>
  </si>
  <si>
    <t>м.Нікополь – вул.Героїв Чорнобиля: 1–4, 6–6А, 8–14, 16–16А, 18–20, 24, 28, 30–30А, 32–32А, 34–34А, 36, 38, 40, 42, 44, 46А, 48–48А; вул.Перспективна: 183, 185–193; вул.Шевченка: 206, 208, 210–210/2, 212/1–214, 216, 218, 231–239;</t>
  </si>
  <si>
    <t>вул.Перспективна, 180, м.Нікополь, Дніпропетровська обл., 53219 (Нікопольський міський водоканал, хол)</t>
  </si>
  <si>
    <t>м.Нікополь – вул.Дружби: 2–8; вул.Шевченка: 200–202, 209, 211, 215, 217, 219–229;</t>
  </si>
  <si>
    <t>вул.Шевченка, 204, м.Нікополь, Дніпропетровська обл., 53219 (школа №20, хол)</t>
  </si>
  <si>
    <t>м.Нікополь – вул.Ватутіна: 2–2Б, 4–4В, 6–45; вул.Казанцева, вул.Кранобудівна, вул.Некрасова: 13, 15–15А, 17, 19, 21–28, 30, 32, 34, 36–38, 40–44, 46–51Б; вул.Піддубного: 47–57, 59, 61–72; вул.Ушинського: 2–2А, 4, 6, 8, 10, 12, 14, 16, 18, 20; вул.Черняхівського: 48–78; вул.Шевченка: 150, 184, 186, 188, 192, 194, 196, 198; пров.Липовий, пров.Робітничий</t>
  </si>
  <si>
    <t>вул.Некрасова, 43А, м.Нікополь, Дніпропетровська обл., 53207 (школа №10, хол)</t>
  </si>
  <si>
    <t>м.Нікополь – вул.Першотравнева: 1; вул.Шевченка: 173, 175, 177, 179, 181, 183, 185, 189–191, 193, 195–195/1, 197, 199;</t>
  </si>
  <si>
    <t>вул.Шевченка, 180, м.Нікополь, Дніпропетровська обл., 53213 (Нікопольська центральна бібліотека, хол, 2-й поверх)</t>
  </si>
  <si>
    <t>м.Нікополь – вул.Шевченка: 148–149А, 150/1–172, 174, 176, 178, 180, 182–182В;</t>
  </si>
  <si>
    <t>вул.Першотравнева, 13, м.Нікополь, Дніпропетровська обл., 53207 (школа №24, хол)</t>
  </si>
  <si>
    <t>м.Нікополь – вул.Бородінська: 2, 4, 6–6А, 8–23; вул.Куликовська, вул.Мечникова, вул.Мініна, вул.Нахімова, вул.Олександра Невського, вул.Патріотів України: 146–148, 152–152Б, 154, 156, 158, 162, 164–188/2; вул.Пожарського, вул.Полтавська, вул.Садова, вул.Севастопольська, вул.Ушакова, вул.Ушинського: 1–1А, 3, 5, 7, 9, 11, 13, 15, 17, 19, 21–60; вул.8 Лютого, пров.Будівельний, пров.Залізний, пров.Середній, пров.Тульський</t>
  </si>
  <si>
    <t>вул.Патріотів України, 167, м.Нікополь, Дніпропетровська обл., 53207 (сільськогосподарський технікум, хол)</t>
  </si>
  <si>
    <t>м.Нікополь – вул.В.Усова: 26, 28, 30, 34, 36, 40, 44; вул.Електрометалургів: 20–28, 30, 32–32А, 34, 38–40А; вул.Шевченка: 91–93;</t>
  </si>
  <si>
    <t>вул.Шевченка, 87, м.Нікополь, Дніпропетровська обл., 53224 (школа №9, хол)</t>
  </si>
  <si>
    <t>м.Нікополь – вул.В.Усова: 24–25, 27, 29, 31–33, 35, 37–39, 41–43, 45–53; вул.Електрометалургів: 1–2, 4; вул.Шевченка: 71–85;</t>
  </si>
  <si>
    <t>вул.Шевченка, 67, м.Нікополь, Дніпропетровська обл., 53211 (школа №3, хол)</t>
  </si>
  <si>
    <t>м.Нікополь – вул.Гетьманська, вул.Запорізька: 4–9, 13–23; вул.І.Сірка, вул.Котельникова, вул.Лапинська: 1–23А, 25, 27, 29–29А, 31–33, 35, 37, 39, 41–41А, 43; вул.Микитинська: 2–21; вул.Музейна, вул.Поштова, вул.Староцерковна, вул.Херсонська: 2–59, 61–77; вул.Шевченка: 1–28; пров.Береговий, пров.Весняний, пров.Глухий, пров.Звивистий, пров.Короткий, пров.Кривий, пров.Крутий, пров.Пляжний, пров.Прямий, пров.Таврійський, пров.Телеграфний, пров.Тихий, пров.Царичанський, узвіз Микитинський, узвіз Херсонський</t>
  </si>
  <si>
    <t>вул.Херсонська, 5, м.Нікополь, Дніпропетровська обл., 53211 (Нікопольське медичне училище, хол)</t>
  </si>
  <si>
    <t>м.Нікополь – вул.В.Усова: 22, 23; вул.Шевченка: 30–48, 52;</t>
  </si>
  <si>
    <t>вул.Запорізька, 31, м.Нікополь, Дніпропетровська обл., 53211 (Нікопольський економічний університет, фойє)</t>
  </si>
  <si>
    <t>м.Нікополь – вул.В.Усова: 3, 5–7, 13, 15, 17–19, 21; вул.Довгалівська: 2–20, 22–24; вул.Запорізька: 35А–43; вул.Микитинська: 33–57/1, 68Б–74; вул.Шевченка: 88;</t>
  </si>
  <si>
    <t>вул.Довгалівська, 5, м.Нікополь, Дніпропетровська обл., 53211 (школа №8, хол)</t>
  </si>
  <si>
    <t>м.Нікополь – вул.Братів Шиянів, вул.Електрометалургів: 35–36, 42–44Г; вул.Запорізька: 35; вул.Кар’єрна, вул.Патріотів України: 117–141; вул.Перспективна: 104А, 119–145, 184; вул.Преображенська, вул.Шевченка: 109, 111, 114А–129, 137–144;</t>
  </si>
  <si>
    <t>вул.Патріотів України, 111, м.Нікополь, Дніпропетровська обл., 53200 (школа №4, хол)</t>
  </si>
  <si>
    <t>м.Нікополь – вул.В.Усова: 10, 20, 22/1; вул.Партизанська, вул.Перспективна: 117; вул.Шевченка: 95–108, 110, 112–114, 130–134;</t>
  </si>
  <si>
    <t>вул.Патріотів України, 94, м.Нікополь, Дніпропетровська обл., 53200 (культурно-дозвіллєвий центр, хол)</t>
  </si>
  <si>
    <t>м.Нікополь – вул.В.Усова: 2, 4–4/2, 8, 12, 14, 16; вул.Кальсіна, вул.Патріотів України: 89–97, 101–109/2;</t>
  </si>
  <si>
    <t>вул.Патріотів України, 94, м.Нікополь, Дніпропетровська обл., 53200 (культурно-дозвіллєвий центр, танцювальний зал)</t>
  </si>
  <si>
    <t>м.Нікополь – вул.Бородінська: 1, 3, 5–5А, 7; вул.Волошкова: 26–48; вул.Козацька: 48, 50, 52, 54–54Б, 56–56Б, 58; вул.Л.Українки: 10, 12, 14–14А, 16А, 20–28, 29, 31, 33, 35, 37, 39, 41, 43, 45–45Д; вул.Маяковського: 72, 74, 76, 78, 80–95; вул.Новикова-Прибоя: 36–36Б, 38–54; вул.Першотравнева: 2, 4, 6, 8–8А, 10–14, 16, 18–28, 30–81/1; вул.Серафимовича: 22–22А, 24–41; вул.Староливарна, вул.Ст.Разіна: 61–65, 67; вул.Фестивальна: 2–2/2, 4–31А; вул.Хлястикова: 67, 72–80;</t>
  </si>
  <si>
    <t>вул.Володимира Ємця, 51, м.Нікополь, Дніпропетровська обл., 53207 (управління міськгазу, хол)</t>
  </si>
  <si>
    <t>м.Нікополь – вул.Бєлгородська, вул.Бузкова, вул.Гродненська, вул.Житомирська, вул.Інгулецька, вул.Каховська: 1–29; вул.Ковельська: 31–33, 35, 37–39, 41, 43, 45, 47, 49, 51, 53, 55, 57–61, 63, 65–67А, 69, 71, 73, 75, 77–79, 81, 83; вул.Конотопська, вул.Курська: 59, 61–61А, 65–90; вул.Л.Українки: 28А–28Д, 30, 32, 34, 36, 38, 40, 42, 44, 46–101, 105, 107, 109–109А, 163–165; вул.Межова: 54, 56–108; вул.Павла Богуша, вул.Перемоги: 18, 20, 22–59, 61; вул.Переяславська, вул.Першотравнева: 29, 84–130, 132–134, 136–140, 142–176; вул.Полоцька: 29–35А, 37, 39, 41–90; вул.Тіниста: 54–105; вул.Томаківська, вул.Фастівська, вул.Чернігівська, вул.8 Березня: 72–72А, 74, 76, 78, 80, 82, 84, 86, 99–101А;</t>
  </si>
  <si>
    <t>вул.Перемоги, 39, м.Нікополь, Дніпропетровська обл., 53204 (школа №18, хол)</t>
  </si>
  <si>
    <t>м.Нікополь – вул.Багратіона, вул.Барвиста, вул.Вільних матросів, вул.Володимира Ємця, вул.Гомельська: 1–8А, 11–12; вул.Довгалівська: 21, 25–115А, 119, 121, 123–123А, 125, 127, 129, 131, 133, 135–135/2, 137, 139, 141, 143, 145, 147, 149, 151, 153, 155, 157, 159–159А, 161–161А, 163, 165–165А, 167, 169, 171–173/1, 175, 177, 179, 181, 183–183А, 185–185А, 187, 189, 191, 193; вул.Козацька: 1–47, 49, 51, 53, 55, 57, 59–69; вул.Костромська, вул.Кутузова, вул.Леваневського, вул.Л.Українки: 1–9, 11, 13, 15, 17–19А; вул.Л.Чайкіної, вул.Миргородська, вул.Нова, вул.Патріотів України: 99; вул.Переможців, вул.Підгірна: 1–12А; вул.Пінська: 1–25, 27, 29; вул.Пушкіна, вул.С.Перовської, вул.Ст.Разіна: 1–60А, 66, 68–92; вул.Таганрозька, вул.Хлястикова: 1–66, 68; вул.Цегельна, пров.Круглий, пров.Медичний, пров.Фронтовий</t>
  </si>
  <si>
    <t>вул.Довгалівська, 5, м.Нікополь, Дніпропетровська обл., 53211 (школа №8, хол початкової школи)</t>
  </si>
  <si>
    <t>м.Нікополь – вул.Айвазовського, вул.Базавлуцька, вул.Байкальська, вул.Вітебська, вул.Волошкова: 2–24; вул.Гомельська: 9, 14–66; вул.Довгалівська: 116–118, 120, 122, 124, 126, 128, 130, 132, 134, 136, 138, 140, 142, 144, 146–146А, 148, 150, 152, 154, 156, 158, 160, 162, 164, 166–166З, 168, 170, 174, 176, 178, 180, 182, 197, 199, 201, 203–205, 207, 209, 211, 213, 215, 217, 219, 221, 223–223А, 227, 229, 231, 235, 237–239, 241, 243–261/2, 263–295; вул.Єрмака, вул.Ковельська: 1–30, 34, 36, 40; вул.Курська: 1–57, 60, 62–64А; вул.Максима Залізняка, вул.Маяковського: 1–71, 73, 75, 77, 79; вул.Межова: 1–53, 55; вул.Мирна, вул.Михайла Коцюбинського, вул.Новикова-Прибоя: 1–35, 37; вул.Орловська: 10–32; вул.Перемоги: 2–17Б, 19–19В, 21А; вул.Підгірна: 14–39, 42–48А; вул.Пінська: 26–26А, 28–28А, 31–69; вул.Полоцька: 1–27А, 36–36Б, 38, 40; вул.Свято-Андріївська: 1–53; вул.Серафимовича: 1–21, 23; вул.Тіниста: 1–53; вул.Фестивальна: 1–1/1, 3; вул.8 Березня: 1–71, 73–73/2, 75, 77–77/1, 79, 81, 83, 85, 87–89;</t>
  </si>
  <si>
    <t>вул.Довгалівська, 279, м.Нікополь, Дніпропетровська обл., 53211 (школа №16, хол)</t>
  </si>
  <si>
    <t>м.Нікополь – вул.Ажгабатська, вул.Барвінківська, вул.Бризова, вул.Дніпровська, вул.Довгалівська: 184–184/2, 186, 188, 190, 192, 194–196, 198, 200, 202, 206А, 208, 210, 212, 214–214А, 216, 218, 220–220А, 222, 224–226, 228, 230, 232–234/2, 236, 240–240А, 242, 297–403; вул.Івана Підкови: 1–44; вул.Камська, вул.Короленка, вул.Кубанська, вул.Лермонтова, вул.Макаренка, вул.Мистецька: 1–40, 42; вул.Окська, вул.Рибна, вул.Рижикова: 2–35, 37, 39, 41, 43, 45, 47, 49–51, 53, 55–55А, 59–59А, 61, 63–63А, 65, 67; вул.Софіївська, вул.Сурикова, вул.Терська, вул.Тимірязєва, вул.Уральська, пров.Дальній, пров.Лоцманський, пров.Мисливський, пров.Трудовий</t>
  </si>
  <si>
    <t>вул.Довгалівська, 244, м.Нікополь, Дніпропетровська обл., 53204 (школа №17, хол)</t>
  </si>
  <si>
    <t>м.Нікополь – вул.Брестська, вул.Довгалівська: 262; вул.Залиманна, вул.Івана Підкови: 53–73; вул.Каспійська, вул.Каховська: 43–45; вул.Ковельська: 42, 44, 46, 48, 50, 52, 54, 56, 62, 64–64А, 68–68А, 70, 72, 74, 76–76А, 80, 82, 84–90; вул.Котляревського, вул.Л.Українки: 102, 106, 108, 114, 167–171; вул.Мистецька: 41–41А, 43–64; вул.Мінська, вул.Нестерова, вул.Новгородська, вул.Новопавлівська, вул.Орловська: 34–60; вул.Перемоги: 60, 62–82; вул.Першотравнева: 131, 135, 141, 180–190; вул.Підгірна: 39А–39Є, 53–116Б; вул.Рижикова: 36, 38, 40–40Б, 42, 44, 46, 48, 52, 54, 58, 60–60А, 62А, 64, 66, 68–277; вул.Свято-Андріївська: 54–148; вул.Тюменська, вул.Урожайна, вул.Цимлянська, вул.Читинська, вул.Чорноморська, пров.Грибоєдова, пров.Зелений, пров.Лошкарівський, пров.Східний, пров.Юріївський: 5;</t>
  </si>
  <si>
    <t>вул.Рижикова, 34, м.Нікополь, Дніпропетровська обл., 53204 (навчальний центр "НІКА", спортивний зал)</t>
  </si>
  <si>
    <t>м.Нікополь – вул.Княжа: 95–112;</t>
  </si>
  <si>
    <t>вул.Княжа, 96, м.Нікополь, Дніпропетровська обл., 53221 (культурний центр "Славутич", хол)</t>
  </si>
  <si>
    <t>м.Нікополь – вул.Електрометалургів: 244А; вул.Княжа: 80–85/2, 88;</t>
  </si>
  <si>
    <t>вул.Княжа, 82, м.Нікополь, Дніпропетровська обл., 53221 (центр здоров’я "Темп", хол)</t>
  </si>
  <si>
    <t>вул.Микитина, 3, м.Нікополь, Дніпропетровська обл., 53211 (культурний центр "Оберіг", хол)</t>
  </si>
  <si>
    <t>м.Нікополь – вул.Електрометалургів: 2А, 4А–6А; вул.Запорізька: 10–12, 25; вул.Микитинська: 29–31Б, 68А; вул.Отаманська, вул.Шевченка: 49–51А, 53–65;</t>
  </si>
  <si>
    <t>вул.Херсонська, 56/1, м.Нікополь, Дніпропетровська обл., 53211 (центр трудового навчання, хол)</t>
  </si>
  <si>
    <t>м.Нікополь – вул.Першотравнева: 3, 5, 7–7Б, 9, 15–15Б, 17–17А;</t>
  </si>
  <si>
    <t>м.Покров – вул.Калинова, вул.Лумумби Патріса, вул.Мічуріна, вул.Набережна: 1, 3, 5, 7А–36; вул.Павлова, вул.Першотравнева, вул.Суворова, вул.Чернишевського: 62–62Б, 64, 66, 68, 70, 78, 80, 82, 84, 86, 88, 90, 92, 96, 98, 100, 102–103, 106–199; вул.Шевченка: 85–85А, 87–222; вул.Шляхова: 49–49А, 51, 53, 55, 57, 59–61, 63, 65, 67, 69–69А, 71–71А, 73–75, 77–79, 81, 83, 85, 87, 89, 91, 97–97/1, 99–99Б, 101, 103, 105, 107–111, 113, 115–278А; пров.Алтайський, пров.Будівельний, пров.Молодіжний, пров.Річковий, пров.Тихий</t>
  </si>
  <si>
    <t>вул.Калинова, 62, м.Покров, Дніпропетровська обл., 53300 (КЗ "Навчально-виховне об’єднання м.Покров" (позашкільне відділення), коридор, 1-й поверх)</t>
  </si>
  <si>
    <t>м.Покров – вул.Балкова, вул.Виборзька, вул.Вишнева, вул.Гірницька, вул.Гоголя, вул.Громової Ульяни, вул.Київська, вул.Клубна, вул.Кобзарська, вул.Короленка, вул.Космонавтів, вул.Кримська, вул.Малки Івана, вул.Матросова, вул.Мелітопольська, вул.Набережна: 2, 4, 6–6А; вул.Нова, вул.Новосельська, вул.Олександрівська, вул.Паркова, вул.Петропавлівська, вул.Північна, вул.Підгорна, вул.Праці, вул.П’ятихатки, вул.Робітнича, вул.Симонова, вул.Сірка Івана, вул.Слов’янська, вул.Сонячна, вул.Тімірязєва, вул.Транспортна, вул.Тургенєва, вул.Фабрична, вул.Чайковського, вул.Чернишевського: 1–61, 63, 65, 67, 69, 71–77А, 79, 81, 83–83А, 85–85А, 87, 89А, 91, 93–95, 97, 99, 101, 105; вул.Чуйкова, вул.Шевченка: 1–84А, 86; вул.Шляхова: 2–48, 50, 52, 54, 56, 58, 62, 64, 66, 68, 70, 72, 76, 80, 82–82А, 84, 86, 88, 90, 92–96, 98, 100, 102, 104, 106, 112, 114; вул.Ясна, пров.Депутатський, пров.Довженка, пров.Зелений, пров.Знам’янський, пров.Ковпака, пров.Парковий, пров.Полтавський, пров.Польовий, пров.Поштовий, пров.Універсальний</t>
  </si>
  <si>
    <t>вул.Малки Івана, 6, м.Покров, Дніпропетровська обл., 53300 (КЗ "Навчально-виховне об’єднання м.Покров", їдальня, 1-й поверх)</t>
  </si>
  <si>
    <t>м.Покров – вул.Водопровідна, вул.Волгоградська, вул.Гастелла, вул.Грушевського, вул.Гудзя, вул.Дружби, вул.Іллюшина, вул.Каховська, вул.Кожедуба, вул.Кутузова, вул.Орлика Пилипа, вул.Панфілова, вул.Південна, вул.Пляжна, вул.Руднична, вул.Садова, вул.Севастопольська, вул.Скіфська, вул.Трудова, вул.Червоного Хреста, вул.Чкалова, вул.Шахтна, вул.Шкільна, вул.Шмідта, вул.Юності, пров.Ушакова</t>
  </si>
  <si>
    <t>вул.Малки Івана, 6, м.Покров, Дніпропетровська обл., 53300 (КЗ "Навчально-виховне об’єднання м.Покров", хол, 1-й поверх)</t>
  </si>
  <si>
    <t>м.Покров – вул.Аграрна, вул.Айвазовського, вул.Бородіно, вул.Вокзальна, вул.Гризодубової, вул.Залізнична, вул.Зелена, вул.Зустрічна, вул.Історична, вул.Комарова, вул.Мирного Панаса, вул.Миру, вул.Молодогвардійська, вул.Мостова, вул.Нахімова, вул.Осипенко Поліни, вул.Перевальна, вул.Серьогіна, вул.Сєрова, вул.Станційна, вул.Теплична, вул.Українки Лесі, вул.Українська, вул.Чортомлицька, вул.8 Березня, пров.Серьогіна</t>
  </si>
  <si>
    <t>вул.Осипенко Поліни, 36, м.Покров, Дніпропетровська обл., 53300 (КЗ "Чортомлицька НСЗШ", хол, 1-й поверх)</t>
  </si>
  <si>
    <t>м.Покров – вул.Абрикосова, вул.Грибоєдова, вул.Дідика, вул.Добролюбова, вул.Запорізька, вул.Кошового, вул.Крилова, вул.Лермонтова, вул.Перевізна, вул.Печерського, вул.Чумацька, вул.Чумацька., пров.Степовий</t>
  </si>
  <si>
    <t>вул.Перевізна, 48, м.Покров, Дніпропетровська обл., 53300 (клуб с.Первізькі Хутори, хол, 1-й поверх)</t>
  </si>
  <si>
    <t>м.Покров – вул.Благодатна, вул.Глінки, вул.Дніпровська, вул.Затишна: 1–8, 10; вул.Курчатова: 2, 4–10А; вул.Партизанська: 9–23; вул.Підстепна, вул.Середи Григорія: 1, 3, 5, 7; вул.Титова, вул.Торгова: 1–22; вул.Уральська, вул.Хмельницького Богдана, пров.Пушкіна: 1–8; пров.Титова</t>
  </si>
  <si>
    <t>вул.Уральська, 2, м.Покров, Дніпропетровська обл., 53300 (КЗ "Середня загальноосвітня школа №4 м.Покров", хол, 1-й поверх)</t>
  </si>
  <si>
    <t>вул.Центральна, 5, м.Покров, Дніпропетровська обл., 53300 (КПНЗ "Будинок творчості дітей та юнацтва м.Покров", танцювальна зала, 1-й поверх)</t>
  </si>
  <si>
    <t>м.Покров – вул.Гагаріна: 2, 4–6, 10–14; вул.Горького: 1–25; вул.Медична: 2–4, 6–10; вул.Партизанська: 25–47; вул.Пушкіна, вул.Середи Григорія: 2, 4, 6, 8–14; вул.Торгова: 23–32, 36–42, 44; вул.Центральна: 17–26; вул.Чехова: 1, 3, 5, 7, 11–13; пров.Пушкіна: 9–22;</t>
  </si>
  <si>
    <t>вул.Горького, 12, м.Покров, Дніпропетровська обл., 53300 (КПНЗ "Дитяча юнацька спортивна школа ім. Д. Дідіка м.Покров" спортивна зала, 1-й поверх)</t>
  </si>
  <si>
    <t>м.Покров – вул.Героїв України: 1–1А; вул.Героїв Чорнобиля: 1–5, 7; вул.Горького: 26–31; вул.Медична: 12–20; вул.Партизанська: 55–61; вул.Торгова: 33–35, 43, 45–49 к.11, 49 к.13–59, 61; вул.Центральна: 27–32; вул.Чехова: 2, 4, 6, 8–10;</t>
  </si>
  <si>
    <t>вул.Центральна, 31, м.Покров, Дніпропетровська обл., 53300 (КЗ "Ліцей м.Покров", хол, 1-й поверх)</t>
  </si>
  <si>
    <t>м.Покров – вул.Героїв України: 3–7, 9; вул.Героїв Чорнобиля: 6, 8; вул.Медична: 11, 22–32; вул.Центральна: 33–40, 42, 44, 46;</t>
  </si>
  <si>
    <t>вул.Центральна, 35, м.Покров, Дніпропетровська обл., 53300 (КЗ "Навчально-виховний комплекс №1 м.Покров", хол, 1-й поверх)</t>
  </si>
  <si>
    <t>м.Покров – вул.Бункерна, вул.Героїв України: 8, 10–13 к.3; вул.Тикви Григорія: 2А–4А; вул.Чіатурська: 1–5, 7–7А, 9; вул.Шатохіна: 13;</t>
  </si>
  <si>
    <t>вул.Чіатурська, 6, м.Покров, Дніпропетровська обл., 53300 (КЗ "Середня загальноосвітня школа №6 м.Покров", хол, 1-й поверх)</t>
  </si>
  <si>
    <t>м.Покров – вул.Торгова: 49 к.12; вул.Центральна: 41, 43, 45, 47–54А; вул.Чіатурська: 6А, 8, 10; вул.Шатохіна: 15–23;</t>
  </si>
  <si>
    <t>вул.Центральна, 39, м.Покров, Дніпропетровська обл., 53300 (КРЦ АТ "Покровський гірничо-збагачувальний комбінат", танцювальна зала, 1-й поверх)</t>
  </si>
  <si>
    <t>вул.Шатохіна, 3, м.Покров, Дніпропетровська обл., 53300 (Комунальний заклад дошкільної освіти №16 м.Покров, спортивна зала, 1-й поверх)</t>
  </si>
  <si>
    <t>м.Покров – вул.Соборна: 1–15А; вул.Тикви Григорія: 12–20; вул.Чайкіної Лізи: 2, 4–8;</t>
  </si>
  <si>
    <t>вул.Чайкіної Лізи, 10, м.Покров, Дніпропетровська обл., 53300 (Комунальний заклад дошкільної освіти №21 м.Покров, музична зала, 1-й поверх)</t>
  </si>
  <si>
    <t>м.Покров – вул.Центральна: 57–61, 63–69, 73–79; вул.Чайкіної Лізи: 1, 3, 9–13;</t>
  </si>
  <si>
    <t>вул.Чайкіної Лізи, 15, м.Покров, Дніпропетровська обл., 53300 (КЗ "Навчально-виховний комплекс №2 м.Покров", хол початкових класів, 1-й поверх)</t>
  </si>
  <si>
    <t>м.Покров – вул.Зонова: 1–14, 16–18; вул.Тикви Григорія: 22–34; вул.Центральна: 81–87;</t>
  </si>
  <si>
    <t>вул.Чайкіної Лізи, 15, м.Покров, Дніпропетровська обл., 53300 (КЗ "Навчально-виховний комплекс №2 м.Покров", центральний хол, 1-й поверх)</t>
  </si>
  <si>
    <t>м.Покров – вул.Зонова: 30–34; вул.Соборна: 23–31; вул.Центральна: 62, 71; вул.Чайкіної Лізи: 16–21;</t>
  </si>
  <si>
    <t>вул.Чайкіної Лізи, 17, м.Покров, Дніпропетровська обл., 53300 (ДПТНЗ "Покровський центр підготовки і перепідготовки робітничих кадрів", хол, 1-й поверх)</t>
  </si>
  <si>
    <t>м.Покров – вул.Незалежності, вул.Освіти, вул.Партизанська: 89–97; вул.Чайкіної Лізи: 22–25, 27, 33, 35–37, 39;</t>
  </si>
  <si>
    <t>вул.Чайкіної Лізи, 29А, м.Покров, Дніпропетровська обл., 53300 (КЗ "Середня загальноосвітня школа №9 м.Покров", хол, 1-й поверх)</t>
  </si>
  <si>
    <t>м.Покров – вул.Соборна: 33–47; вул.Чайкіної Лізи: 26, 28–32, 34, 38, 40;</t>
  </si>
  <si>
    <t>вул.Чайкіної Лізи, 31, м.Покров, Дніпропетровська обл., 53300 (Філія "Центр розвитку дитини" КПНЗ "БТДЮ м.Покров", спортивна зала)</t>
  </si>
  <si>
    <t>м.Покров – вул.Армійська, вул.Ватутіна, вул.Карбишева, вул.Ломоносова, вул.Маяковського, вул.Нижня, вул.Привокзальна, вул.Рєпіна, вул.Свободи, вул.Фермерська, вул.Франка Івана, вул.Шахтарська</t>
  </si>
  <si>
    <t>вул.Шахтарська, 18, м.Покров, Дніпропетровська обл., 53300 (клуб смт Гірницьке, актова зала, 1-й поверх)</t>
  </si>
  <si>
    <t>Комунальне підприємство "Нікопольська міська лікарня №1" Дніпропетровської обласної ради</t>
  </si>
  <si>
    <t>просп.Трубників, 50, м.Нікополь, Дніпропетровська обл., 53201</t>
  </si>
  <si>
    <t>Обласний комунальний заклад "Нікопольський протитуберкульозний диспансер"</t>
  </si>
  <si>
    <t>вул.Електрометалургів, 17А, м.Нікополь, Дніпропетровська обл., 53219</t>
  </si>
  <si>
    <t>Комунальний заклад "Нікопольський пологовий будинок" Дніпропетровської обласної ради</t>
  </si>
  <si>
    <t>вул.Гагаріна, 49А, м.Нікополь, Дніпропетровська обл., 53210</t>
  </si>
  <si>
    <t>Комунальне підприємство "Нікопольська міська лікарня №4" Дніпропетровської обласної ради</t>
  </si>
  <si>
    <t>Комунальний заклад "Нікопольська центральна районна лікарня" Дніпропетровської обласної ради</t>
  </si>
  <si>
    <t>вул.Першотравнева, 58, м.Нікополь, Дніпропетровська обл., 53207</t>
  </si>
  <si>
    <t>Комунальний заклад "Центральна міська лікарня м.Покров" Дніпропетровської обласної ради"</t>
  </si>
  <si>
    <t>вул.Медична, 19, м.Покров, Дніпропетровська обл., 53300</t>
  </si>
  <si>
    <t>Державна установа "Покровський виправний центр (№79)"</t>
  </si>
  <si>
    <t>вул.Зонова, 15, м.Покров, Дніпропетровська обл., 53300</t>
  </si>
  <si>
    <t>смт Верхньоторецьке – вул.Виноградна, вул.Вишнева, вул.Відродження, вул.Зарєчна, вул.Лазурна, вул.Лугова, вул.Миру, вул.Мічуріна, вул.Орєхова, вул.Первомайська, вул.Привокзальна, вул.Садова, вул.Шкільна, с.Троїцьке</t>
  </si>
  <si>
    <t>вул.Відродження, 92, смт Верхньоторецьке, Ясинуватський р-н, Донецька обл., 86040 (школа, фойє)</t>
  </si>
  <si>
    <t>смт Верхньоторецьке – вул.Красна, вул.Степна, вул.Фабрична, с.Василівка, с-ще Бетманове</t>
  </si>
  <si>
    <t>вул.Відродження, 81, смт Верхньоторецьке, Ясинуватський р-н, Донецька обл., 86040 (Молодіжний центр, малий зал)</t>
  </si>
  <si>
    <t>смт Желанне, с-ще Восход</t>
  </si>
  <si>
    <t>вул.Центральна, 89, смт Желанне, Ясинуватський р-н, Донецька обл., 86023 (школа, фойє)</t>
  </si>
  <si>
    <t>смт Очеретине – вул.Вишнева, вул.Гоголя, вул.Декабристів, вул.Дружби, вул.Енергетиків, вул.Желєзнодоріжна, вул.Заводська, вул.Зелена, вул.Індустріальна, вул.Лермонтова, вул.Первомайська, вул.Побєди, вул.Пушкіна, вул.Світла, вул.Степова, вул.Строітелів, вул.Учительська, вул.Фестивальна, вул.Франко, вул.Чайковського, вул.Чкалова, вул.Шевченко, МПС, 430 км, 432 км, смт Керамік</t>
  </si>
  <si>
    <t>вул.Заводська, 2, смт Очеретине, Ясинуватський р-н, Донецька обл., 86020 (палац культури, фойє)</t>
  </si>
  <si>
    <t>смт Очеретине – вул.Виноградна, вул.Гідростроітелів, вул.Каштанова, вул.Комарова, вул.Маяковського, вул.Миру, вул.Набережна, вул.Некрасова, вул.Новоселів, вул.Попова, вул.Романтиків, вул.Садова, м-н Гідростроітелів</t>
  </si>
  <si>
    <t>вул.Набережна, 12, смт Очеретине, Ясинуватський р-н, Донецька обл., 86020 (школа, фойє)</t>
  </si>
  <si>
    <t>с.Красногорівка, с.Веселе(Красногорівська с/р), с-ще Кам’янка, с.Новоселівка Друга</t>
  </si>
  <si>
    <t>вул.Гагаріна, 11А, с.Красногорівка, Ясинуватський р-н, Донецька обл., 86042 (школа, фойє)</t>
  </si>
  <si>
    <t>с.Новобахмутівка(Новобахмутівська с/р)</t>
  </si>
  <si>
    <t>вул.Шкільна, 1, с.Новобахмутівка, Ясинуватський р-н, Донецька обл., 86032 (школа, фойє)</t>
  </si>
  <si>
    <t>с.Новоселівка Перша, с.Межове, с.Новопокровське, с.Скучне</t>
  </si>
  <si>
    <t>вул.Первомайська, 13Б, с.Новоселівка Перша, Ясинуватський р-н, Донецька обл., 86024 (будинок культури, фойє)</t>
  </si>
  <si>
    <t>вул.Єлагіна, 29А, с.Орлівка, Ясинуватський р-н, Донецька обл., 86050 (будинок народних традицій, фойє)</t>
  </si>
  <si>
    <t>вул.Центральна, 7А, с-ще Ласточкине, Ясинуватський р-н, Донецька обл., 86050 (адміністративна будівля Орлівської сільської ради, зала для засідань)</t>
  </si>
  <si>
    <t>с.Первомайське, с-ще Невельське</t>
  </si>
  <si>
    <t>вул.Шкільна, 30, с.Первомайське, Ясинуватський р-н, Донецька обл., 86051 (школа, фойє)</t>
  </si>
  <si>
    <t>с.Нетайлове</t>
  </si>
  <si>
    <t>вул.Набережна, 3, с.Нетайлове, Ясинуватський р-н, Донецька обл., 86051 (школа, фойє)</t>
  </si>
  <si>
    <t>с-ще Піски, с.Водяне, с-ще Лозове, с-ще Сєверне</t>
  </si>
  <si>
    <t>вул.Паркова, 2, с.Первомайське, Ясинуватський р-н, Донецька обл., 86051 (будинок дозвілля, фойє)</t>
  </si>
  <si>
    <t>вул.Свободи, 1, с.Новоселівка (Розівська сільська рада), Ясинуватський р-н, Донецька обл., 86030 (школа, фойє)</t>
  </si>
  <si>
    <t>вул.Чкалова, 11Б, с.Соловйово, Ясинуватський р-н, Донецька обл., 86020 (клуб-бібліотека, фойє)</t>
  </si>
  <si>
    <t>с.Спартак – вул.Аеродромна, вул.Дружби, вул.Київська, вул.Леніна, вул.Миру, вул.Молодіжна, вул.Новосельська, вул.Октябрська, вул.Побєди, вул.Садова, вул.Совєтська, вул.Солнєчна, вул.Центральна, вул.Чапаєва, вул.60 лєт Октября</t>
  </si>
  <si>
    <t>вул.Центральна, школа, с.Спартак, Ясинуватський р-н, Донецька обл., 86042 (школа, фойє)</t>
  </si>
  <si>
    <t>с.Веселе(Спартаківська с/р)</t>
  </si>
  <si>
    <t>вул.Колхозна, 69, с.Веселе (Спартаківська сільська рада), Ясинуватський р-н, Донецька обл., 86080 (СВК "Спартак", фойє)</t>
  </si>
  <si>
    <t>с-ще Опитне</t>
  </si>
  <si>
    <t>вул.Братів Паукових, 54, с.Орлівка, Ясинуватський р-н, Донецька обл., 86050 (навчально-виховний комплекс, фойє)</t>
  </si>
  <si>
    <t>с.Спартак – роз’їзд 7 км, роз’їзд 73 км, с-ще Каштанове, с-ще Крута Балка, с-ще Мінеральне, с.Яковлівка</t>
  </si>
  <si>
    <t>вул.Колхозна, 1, с.Яковлівка, Ясинуватський р-н, Донецька обл., 86080 (школа, фойє)</t>
  </si>
  <si>
    <t>м.Авдіївка – вул.Донецька: 79, 81–83, 85, 87, 89, 91, 93, 95–200А; вул.Лесі Українки: 85, 87, 89–89А, 91, 93, 97, 99, 103А, 105, 107, 110–210А; вул.Незалежності: 72, 76, 78, 80, 82, 84–84А, 88, 90, 92, 94, 96, 98, 100, 102, 104, 106, 110, 112, 114, 116, 118, 120–216; вул.Первомайська: 254, 256, 258–291; вул.Сапронова: 76, 78, 83–179; вул.Сільгосптехніки, вул.Тимірязєва, вул.Чистякова: 55, 57, 59–152; пров.Залізничний, пров.Коцюбинського, пров.Толстого, пров.50-ти річчя АКХЗ, квартал МПС: 56–60, 66–72, 74–74А, 76, 78–80, 82–90, 104;</t>
  </si>
  <si>
    <t>вул.Чистякова, 60А, м.Авдіївка, Донецька обл., 86060 (лінійна поліклініка, хол, 1-й поверх)</t>
  </si>
  <si>
    <t>м.Авдіївка – вул.Виноградна, вул.Донецька: 5–5Б, 7, 9, 11, 13–78, 80, 84, 86, 88, 90, 92, 94; вул.Лесі Українки: 1–84, 86–86А, 88, 90–90А, 92, 94–96А, 98, 100–102, 104, 106–106А, 108; вул.Незалежності: 1–1В, 3, 5–9, 13, 15, 17–17А, 19, 21, 23А–71, 73–75А, 77, 79, 81, 83, 85–87А, 89, 91, 93, 95, 97–97А, 99, 101, 103, 105, 107–109, 111, 113, 115, 117, 119; вул.Первомайська: 112–112А, 114–118А, 121–253, 255, 257; вул.Сапронова: 1–75, 77, 79–81А; вул.Соборна: 2–46, 49; вул.Степова: 23–182; вул.Чистякова: 1–54, 56, 58; вул.Шестакова, пров.Аптекарський, пров.Кар’єрний, пров.Робочий, пров.Стадіонний, квартал МПС: 1, 2, 35, 37–54, 77, 81–81А; 437 км, 438 км, 442 км</t>
  </si>
  <si>
    <t>вул.Виноградна, 1, м.Авдіївка, Донецька обл., 86060 (школа №1, спортзал, 1-й поверх)</t>
  </si>
  <si>
    <t>м.Авдіївка – вул.Донецька: 1–4, 6, 8, 10, 12; вул.Дружби, вул.Миру, вул.Первомайська: 48, 50, 52, 54, 58–60, 62–111, 113, 119; вул.Поштова, вул.Свободи, вул.Степова: 1–22; вул.Фестивальна, пров.Благодатний, пров.Гурова, пров.Стрілковий, пров.Театральний, пров.Тісний, квартал МПС: 1А, 2А–34, 36, 63, 73, 75, 93;</t>
  </si>
  <si>
    <t>вул.Поштова, 23, м.Авдіївка, Донецька обл., 86060 (ПТУ №43, спортивний зал, 1-й поверх)</t>
  </si>
  <si>
    <t>м.Авдіївка – вул.Заводська, вул.Княгині Ольги, вул.Коксохіміків, вул.Котляревського, вул.Незалежності: 2, 4, 12, 14, 16, 18, 20, 22; вул.Первомайська: 3–47, 49, 51, 53, 55–57, 61; вул.Перемоги, вул.Соборна: 48, 52–127, 129, 133, 135–135А; пров.Світлий</t>
  </si>
  <si>
    <t>м.Авдіївка – вул.Абрикосова, вул.Єлагіна, вул.Каштанова, вул.Колосова, вул.Красна: 1–79, 81–83, 85, 87, 89–91, 95, 97, 99, 101–101А; вул.Металургів, вул.Нечаєва, вул.Паркова, вул.Садова, вул.Чепижного, вул.Чехова, вул.Шевченка, вул.8 Березня, пров.Клубний, пров.Солов’яненко, 450 км</t>
  </si>
  <si>
    <t>пров.Клубний, 1, м.Авдіївка, Донецька обл., 86062 (школа №4, хол, 1-й поверх)</t>
  </si>
  <si>
    <t>м.Авдіївка – вул.Белінського, вул.Весняна, вул.Добролюбова, вул.Зелена, вул.Красна: 80, 84, 86–86А, 88, 92, 96, 98, 100, 102–211; вул.Ломоносова, вул.Некрасова, вул.Пушкіна, вул.Соборна: 128, 130–132А, 134, 136–200; вул.Суворова, вул.Франка, вул.Чайковського, пров.Больничний, пров.Суворова</t>
  </si>
  <si>
    <t>пров.Клубний, 1, м.Авдіївка, Донецька обл., 86062 (школа №4, спортивний зал, 1-й поверх)</t>
  </si>
  <si>
    <t>м.Авдіївка – вул.Дачна, вул.Джерельна, вул.Довіри, вул.Леваневського, вул.Лермонтова, вул.Соборна: 201А–324; вул.Спортивна, вул.Тургенєва, вул.Чернишевського, вул.Чкалова, пров.Лісний, пров.Нахімова, пров.Сєдова, пров.Шкільний, пров.Ясинуватський, 447 км, 448 км, 449 км</t>
  </si>
  <si>
    <t>пров.Клубний, 1, м.Авдіївка, Донецька обл., 86062 (школа №4, актовий зал, 1-й поверх)</t>
  </si>
  <si>
    <t>м.Авдіївка – вул.Грушевського: 1А–79; вул.Маяковського, квартал Ювілейний: 3–10;</t>
  </si>
  <si>
    <t>бульв.Шевченка, 1, м.Авдіївка, Донецька обл., 86065 (школа №6, хол, 1-й поверх)</t>
  </si>
  <si>
    <t>вул.Менделеєва, 6, м.Авдіївка, Донецька обл., 86066 (школа №5, хол, 1-й поверх)</t>
  </si>
  <si>
    <t>м.Авдіївка – бульв.Шевченка: 2, 4, 6, 8; вул.Гагаріна: 23–27; вул.Комунальна: 1–3, 5, 7, 9, 13–21; вул.Молодіжна: 9–12; просп.Центральний: 1, 5; Будинок бригадира путі, квартал Ювілейний: 1–2;</t>
  </si>
  <si>
    <t>бульв.Шевченка, 1, м.Авдіївка, Донецька обл., 86065 (школа №6, вестибюль, 1-й поверх)</t>
  </si>
  <si>
    <t>м.Авдіївка – вул.Гагаріна: 13–14, 16–19; вул.Грушевського: 81; вул.Молодіжна: 13;</t>
  </si>
  <si>
    <t>бульв.Шевченка, 1, м.Авдіївка, Донецька обл., 86065 (школа №6, 1-й поверх)</t>
  </si>
  <si>
    <t>м.Авдіївка – вул.Воробйова: 1, 7–9; вул.Гагаріна: 2–4, 6; вул.Корольова: 1–9; просп.Центральний: 15–27;</t>
  </si>
  <si>
    <t>вул.Менделеєва, 6, м.Авдіївка, Донецька обл., 86066 (школа №5, вестибюль, 1-й поверх)</t>
  </si>
  <si>
    <t>м.Авдіївка – вул.Воробйова: 5; вул.Корольова: 11; вул.Менделеєва: 3, 5–9; вул.Молодіжна: 16–20;</t>
  </si>
  <si>
    <t>м.Авдіївка – вул.Рубінова, просп.Центральний: 4; квартал 9: 1, 7–11А, 15–15А, 22;</t>
  </si>
  <si>
    <t>вул.Комунальна, 10, м.Авдіївка, Донецька обл., 86065 (школа №7, хол, 1-й поверх)</t>
  </si>
  <si>
    <t>м.Авдіївка – квартал 9: 2, 12–14А, 16–21, 23–27;</t>
  </si>
  <si>
    <t>просп.Центральний, 28, м.Авдіївка, Донецька обл., 86066 (палац культури, фойє, 1-й поверх)</t>
  </si>
  <si>
    <t>м.Ясинувата – вул.Ватутіна, вул.Вокзальна, вул.Воровського, вул.Гоголя, вул.Курортна, вул.Лісова Поляна, вул.Маяковського, вул.Орджонікідзе: 209–211; вул.Побєди, вул.Подлєсна, вул.Пушкіна, вул.Сонячна, вул.Франка, пров.Світлий, 454 км</t>
  </si>
  <si>
    <t>вул.Орджонікідзе, 215, м.Ясинувата, Донецька обл., 86000 (Ясинуватський автодор, актова зала)</t>
  </si>
  <si>
    <t>м.Ясинувата – вул.Бабушкіна, вул.Димитрова, вул.Енгельса, вул.Зої Космодем’янської, вул.Красний Октябрь, вул.Лесі Українки, вул.Орджонікідзе: 140–148, 150А, 177–203; вул.Орєхова, вул.Совєтська, вул.Спортивна, вул.Чкалова, пров.Іловайський</t>
  </si>
  <si>
    <t>вул.Орджонікідзе, 150А, м.Ясинувата, Донецька обл., 86000 (дистанція електропостачання, актова зала, 2-й поверх)</t>
  </si>
  <si>
    <t>м.Ясинувата – вул.Дзержинського, вул.Іловайська, вул.Лермонтова, вул.Орджонікідзе: 169–175А; вул.Транспортна, вул.Фестивальна, вул.Шкільна: 10–18А, 24–26А, 30;</t>
  </si>
  <si>
    <t>вул.Лермонтова, 20, м.Ясинувата, Донецька обл., 86000 (професійний будівельний ліцей, вестибюль, 2-й поверх)</t>
  </si>
  <si>
    <t>м.Ясинувата – вул.Дніпропетровська, вул.Донецька, вул.Єсеніна, вул.Железнодорожна, вул.Запорізька, вул.Калініна, вул.Комунальна: 6–90; вул.Крупської, вул.Куйбишева, вул.Ломоносова, вул.Павла Тичини, вул.Петровського, вул.Полтавська, вул.Рєпіна, вул.Свободи, вул.Севастопольська, вул.Слов’янська, вул.Сумська, вул.Тімірязева, вул.Українська, вул.Харківська, вул.Чехова, вул.Шкільна: 23; пров.Донецький, пров.Малий</t>
  </si>
  <si>
    <t>вул.Шкільна, 23, м.Ясинувата, Донецька обл., 86000 (гуртожиток колійної машинної станції №7, актова зала)</t>
  </si>
  <si>
    <t>м.Ясинувата – вул.Комунальна: 2А–2Б, 4А; вул.Шкільна: 19, 27, 32–38; кв-л 55: 5А; м-н № 3: 1; м-н Центральний: 6–8, 24;</t>
  </si>
  <si>
    <t>вул.Шкільна, 13, м.Ясинувата, Донецька обл., 86000 (школа №2, їдальня)</t>
  </si>
  <si>
    <t>м.Ясинувата – бульв.Леніна, вул.Некрасова: 1–17, 20; вул.Орджонікідзе: 116, 118, 120, 149–149А, 151–167;</t>
  </si>
  <si>
    <t>бульв.Леніна, 2, м.Ясинувата, Донецька обл., 86000 (будинок науки і техніки, фойє)</t>
  </si>
  <si>
    <t>м.Ясинувата – вул.Комунальна: 3А; вул.Некрасова: 18; кв-л Дубрава, кв-л 55: 1–5, 9; Лісництво, м-н Центральний: 10–15;</t>
  </si>
  <si>
    <t>вул.Комунальна, 3А, м.Ясинувата, Донецька обл., 86000 (гуртожиток №4 Ясинуватського будівельного технікуму транспортного будівництва, кімната зимового саду)</t>
  </si>
  <si>
    <t>м.Ясинувата – м-н № 3: 4–17; м-н Центральний: 16–23, 26;</t>
  </si>
  <si>
    <t>мікрорайон Центральний, 26, м.Ясинувата, Донецька обл., 86000 (професійний ліцей залізничного транспорта, актова зала, 2-й поверх)</t>
  </si>
  <si>
    <t>м.Ясинувата – вул.Октябрська: 53–55, 59, 61, 63, 65, 67–67А, 69, 73, 81–184; вул.Октябрська, проспект 1, вул.Октябрська, проспект 2, вул.Октябрська, проспект 3, вул.Октябрська, проспект 4, вул.Орджонікідзе: 128, 130, 132, 134, 136–138; вул.Свердлова, вул.Свердлова, проспект 1, вул.Скрипника: 62, 64, 66, 68, 70, 72, 74, 76, 78, 80, 99; вул.Шкільна: 1–4;</t>
  </si>
  <si>
    <t>вул.Октябрьска, 168А, м.Ясинувата, Донецька обл., 86000 (дистанція колії, актова зала, 2-й поверх)</t>
  </si>
  <si>
    <t>м.Ясинувата – вул.Артема: 3–29; вул.Красноармійська, вул.Мічуріна, вул.Орджонікідзе: 1–115, 117, 119–119А, 121–127, 129, 131, 133, 135; вул.Скрипника: 1–61А, 63, 65, 67, 69, 71, 73, 75–75А, 77, 79, 81–85; вул.Чернишевського, пров.Пирогова, пров.Толбухіна, пров.Фрунзе: 3–41; пров.Фурманова, пров.Ціолковського</t>
  </si>
  <si>
    <t>вул.Скрипника, 91, м.Ясинувата, Донецька обл., 86000 (школа №1, вестибюль, 2-й поверх)</t>
  </si>
  <si>
    <t>м.Ясинувата – вул.Артема: 42; вул.Дачна, вул.Заводська, вул.Карла Маркса, вул.Щорса, кв-л 100, кв-л 102: 5–10, 13;</t>
  </si>
  <si>
    <t>вул.Машиностроїтелів, 32, м.Ясинувата, Донецька обл., 86000 (школа №7, вестибюль)</t>
  </si>
  <si>
    <t>м.Ясинувата – вул.Гагаріна, вул.Дружби, вул.Комарова, вул.Кубанська, вул.Одеська, вул.Озерна, вул.Плеханова, вул.Польова, вул.Полярна, вул.Сиренєва, вул.Степана Разіна, вул.8 Марта, пров.Тихий, пров.Фрунзе: 45–53; кв-л 102: 11–12, 13А; кв-л 103</t>
  </si>
  <si>
    <t>кв-л 100, 4А, м.Ясинувата, Донецька обл., 86000 (школа №6, актова зала, 2-й поверх)</t>
  </si>
  <si>
    <t>м.Ясинувата – вул.Б. Хмельницького, вул.Ленінградська, вул.Машиностроїтелів, вул.Миру, вул.Молодіжна</t>
  </si>
  <si>
    <t>вул.Молодіжна, 1, м.Ясинувата, Донецька обл., 86000 (будинок дитячої і юнацької творчості, вестибюль, 2-й поверх)</t>
  </si>
  <si>
    <t>м.Ясинувата – кв-л Молодіжний, м-н Зорька: 1–7;</t>
  </si>
  <si>
    <t>вул.Артема, 29, м.Ясинувата, Донецька обл., 86000 (професійно-технічне училище, вестибюль)</t>
  </si>
  <si>
    <t>м.Ясинувата – вул.Артема: 31А; вул.Бєлінського, вул.Войкова, вул.Кармелюка, вул.Каховська, вул.Київська, вул.Котляревського, вул.Кримська, вул.Менделєєва, вул.Павлова, вул.Панфілова, вул.Пархоменка, вул.Сєвєрна, вул.Толстого, вул.Тургенєва, вул.Урицького, м-н Восточний, м-н Зорька: 8–20;</t>
  </si>
  <si>
    <t>вул.Бєлінського, 31, м.Ясинувата, Донецька обл., 86000 (школа №3, вестибюль)</t>
  </si>
  <si>
    <t>м.Ясинувата – вул.Весела Поляна, вул.Герцена, вул.Горького, вул.Енергетиків, вул.Карла Лібкнехта, вул.Леваневського, вул.Макіївська, вул.Нахімова, вул.Октябрська: 2–52, 56, 60, 62, 64, 66, 68, 70–72, 74–80; вул.Островського, вул.Первомайська, вул.Рози Люксембург, вул.Складська, вул.Флотська, вул.Чапаєва, 2 км, 50 км</t>
  </si>
  <si>
    <t>вул.Горького, 36, м.Ясинувата, Донецька обл., 86000 (виробнича база комунального підприємства "Комбінат комунальних підприємств", актова зала, 2-й поверх)</t>
  </si>
  <si>
    <t>м.Ясинувата – вул.Водна, вул.Котовського, вул.Коцюбинського, вул.Кутузова, вул.Набережна, вул.Олександра Невського, вул.Суворова, вул.Шевченка, Будинок водопостачальників, 1119 км</t>
  </si>
  <si>
    <t>вул.Чайковського, 2, м.Ясинувата, Донецька обл., 86000 (школа №5, актова зала)</t>
  </si>
  <si>
    <t>м.Ясинувата – вул.Баєвича, вул.Добролюбова, вул.Кірова, вул.Комсомольська, вул.Лісна, вул.Піонерська, вул.Пролетарська, вул.Садова, вул.Тельмана, вул.Южна сторона</t>
  </si>
  <si>
    <t>вул.Лісна, 41, м.Ясинувата, Донецька обл., 86000 (будівельно-монтажне і експлуатаційне управління №9, зала їдальні)</t>
  </si>
  <si>
    <t>м.Донецьк – вул.Амосова, вул.Батули, вул.Бутакова, вул.Вагжанова, вул.Вєстова, вул.Воронихіна, вул.Гулака-Артемовського, вул.Давидова, вул.Єсеніна, вул.Кармалюка, вул.Кобилянської, вул.Корольова, вул.Манюшка, вул.Марковникова, вул.Новочеркаська, вул.Панорамна, вул.Рубенса, вул.Сорочинська, вул.Чебишева, вул.Черепанових, вул.Шубіна, вул.Юр’єва, вул.Якутська, пров.Золотарьова, просп.Блажка, просп.Партизанський: 2–24, 28–28Б, 30, 32, 34–36, 38, 42, 104–129А;</t>
  </si>
  <si>
    <t>просп.Партизанський, 14А, м.Донецьк, Донецька обл., 83108 (школа №9 для глухих дітей, хол)</t>
  </si>
  <si>
    <t>м.Донецьк – вул.Азізбекова, вул.Анадирська, вул.Аргунових, вул.Болгарська, вул.Вершигори, вул.Глієра, вул.Городовикова, вул.Джапарідзе, вул.Здоровцева, вул.Кассіна, вул.Курнакова, вул.Латиська, вул.Лебедєва, вул.Новикова, вул.Подбєльського, вул.Пришвіна, вул.Роз’їзд 2 км, вул.Рубіжна, вул.Світла, вул.Солнцева, вул.Студентська, вул.Фаворського, вул.Фіолетова, вул.Харківська, вул.Хруничева, вул.Цюрупи, вул.Яблочкова, пров.Богучарського, пров.Засядька, пров.Мясковського, просп.Київський: 36; просп.Партизанський: 44;</t>
  </si>
  <si>
    <t>пров.Засядька, 56, м.Донецьк, Донецька обл., 83009 (школа №43, актова зала)</t>
  </si>
  <si>
    <t>м.Донецьк – вул.Берзаріна, вул.Бетховена, вул.Богословського, вул.Бориса Горбатова, вул.Бубнова: 7; вул.Ваніна, вул.Галілея, вул.Недєліна, вул.Новгородська, вул.Потаніна, вул.Сакко і Ванцетті, вул.Чапаєва: 2, 4–10; вул.Шаумяна, вул.Шафранна, вул.Штрауса, просп.Партизанський: 33, 39, 46–52;</t>
  </si>
  <si>
    <t>просп.Партизанський, 1А, м.Донецьк, Донецька обл., 83108 (ТОВ "Донецьке АТП МОК", актова зала)</t>
  </si>
  <si>
    <t>м.Донецьк – вул.Бубнова: 1–6, 10А; просп.Партизанський: 25–27, 29, 31–31А, 37–37Б, 41, 54–60, 66–84;</t>
  </si>
  <si>
    <t>просп.Партизанський, 35А, м.Донецьк, Донецька обл., 83009 (Коледж технологій та дизайну, хол)</t>
  </si>
  <si>
    <t>м.Донецьк – вул.Буслаєва: 31, 35; вул.Листопрокатників: 13–15, 17–19; вул.Свєтлова: 1А; вул.Чапаєва: 1–1Б, 3–3А; просп.Партизанський: 45, 64;</t>
  </si>
  <si>
    <t>вул.Благовєщенська, 3, м.Донецьк, Донецька обл., 83009 (школа №117, хол)</t>
  </si>
  <si>
    <t>м.Донецьк – вул.Благовєщенська: 4–8, 10–14, 16, 18–75; вул.Бутовська, вул.Депутатська, вул.Желябова, вул.Лєскова, вул.Листопрокатників: 1–3, 4–10, 16; вул.Лісна, вул.Лісна Поляна, вул.Маркова, вул.Менжинського, вул.Міцкевича, вул.Новоросійська, вул.Панаса Мирного, вул.Польська, вул.Прохладна, вул.Путилівська Роща, вул.Руданського, вул.Рудзутака, вул.Свєтлова: 8–24; вул.Сенявина, вул.Федорова, пров.Обський</t>
  </si>
  <si>
    <t>вул.Свєтлова, 1, м.Донецьк, Донецька обл., 83009 (Товариство з додатковою відповідальністю"Орендне підприємствро "Шахта Путилівська", хол)</t>
  </si>
  <si>
    <t>м.Донецьк – вул.Артемівська: 1З, 19, 23, 24, 36, 49, 51, 53, 55, 57, 59, 61, 63, 69, 71, 73, 75, 75А, 77, 79, 81, 83, 85, 87, 89, 91, 93, 95, 97, 99, 101, 103Б, 105, 107, 107А, 109, 111, 113, 115, 117, 119, 119А, 121, 123, 123А, 125, 127, 129, 131, 133, 135, 137, 139, 141, 143, 143А, 145, 147, 149, 151, 153, 155, 161, 163, 165, 167, 169, 171, 173, 175, 177, 179, 181, 181А, 181Б, 181В, 183, 185, 189, 191, 193, 195, 195А, 197, 199, 201, 203, 205, 207, 209, 211, 213, 213А, 215, 217, 219, 221, 223, 225, 229, 231, 231А, 233; вул.Башкирська: 1, 2, 3, 4, 5, 6, 6А, 7, 8, 9, 10, 11, 13, 14, 15, 16, 17, 17А, 18, 19, 20, 21, 22, 23, 24, 25, 26, 27, 28, 29, 30, 31А, 32, 32А, 33, 34, 35, 35А, 36, 37, 38, 39, 40, 41, 42, 43, 44, 45, 46, 47, 48, 49, 50, 51, 52, 53, 54, 55, 56, 57, 58, 59, 60, 61, 62, 63, 64, 65, 66, 67, 69, 70, 71, 72, 73, 74, 75, 76, 77, 78А, 79, 81А, 153; вул.П’ятницького: 1, 2, 3, 4, 5, 6, 7, 8, 9, 9А, 11, 13, 14, 15, 16, 17, 19, 20, 21, 22, 24, 25, 26, 29, 30, 31, 32, 34, 34А, 35, 36, 37, 37А, 38, 39, 40, 41, 42, 43, 44, 44А, 46, 47, 48, 49, 50, 51, 52, 54, 55, 56, 57, 58, 59, 59А, 61, 63, 65, 67, 69, 71, 71А;</t>
  </si>
  <si>
    <t>вул.Артемівська, 103Б, м.Донецьк, Донецька обл., 83018 (Донецька дистанція колії, актова зала)</t>
  </si>
  <si>
    <t>м.Донецьк – вул.Венгерська, вул.Говорова, вул.Збєжнєва, вул.Зльотна, вул.Крупської, вул.Ніжинська, вул.Новоясинуватська, вул.Перша Піонерська, вул.Свободи, вул.Стратонавтів: 1, 1Д, 1Є, 1С, 2, 3, 4, 4А, 4Б, 4В, 5, 6А, 7, 7А, 8, 8А, 10, 11, 12А, 13, 14, 15, 16, 16А, 17, 18, 20, 21, 22, 24, 25, 27, 28, 29, 29/2, 30, 31, 32, 33, 33/3, 35, 35/12, 35/13, 36, 37, 39, 39/4, 40, 40/1, 42, 42А, 44, 45А, 45Б, 46, 47, 47А, 47Б, 47В, 47Г, 48, 49, 49А, 50, 51, 52, 53, 54, 55, 56, 57, 58, 59, 60, 61, 62, 63, 64, 65, 66, 67, 68, 69, 70, 71, 72, 73, 74, 75, 76, 77, 77А, 78, 79, 80, 81, 82, 83, 84, 85, 87, 88, 88А, 89, 90, 91, 93, 94, 95, 96, 97, 98, 99, 100, 101, 102, 103, 104, 105, 106, 107, 108, 109, 111, 113, 114, 115, 116, 117, 118, 119, 120, 121Е, 122, 123, 123Б, 124, 125Б, 126, 128, 130, 132, 134, 135, 136, 137, 138, 138Б, 139, 141, 142, 144, 146, 148, 148А; вул.Чеканна, вул.50-річчя України, пров.Амвросіївський, пров.Воскресенський, пров.Навої, пров.Софії Ковалевської, пров.Тарлє, пров.Тимура Фрунзе, пров.Тищенка, пров.Шоріна, просп.Манежний: 1, 3, 5, 7, 9, 11, 13, 15, 17, 19, 21, 23, 25, 27, 29, 31, 33, 35, 37, 39, 41;</t>
  </si>
  <si>
    <t>вул.Зльотна, 1Ю, м.Донецьк, Донецька обл., 83021 (Міжнародний аеропорт "Донецьк", хол, 1-й поверх)</t>
  </si>
  <si>
    <t>м.Донецьк – вул.Ахромєєва, вул.Волчанська, вул.Дворжака, вул.Кисєльова, просп.Засядька</t>
  </si>
  <si>
    <t>просп.Засядька, 9А, м.Донецьк, Донецька обл., 83054 (Адміністративний комплекс "Шахта ім.О.Ф.Засядька", коридор)</t>
  </si>
  <si>
    <t>м.Донецьк – вул.Аристова, вул.Благовєщенська: 1, 9, 15, 17; вул.Будапештська, вул.Листопрокатників: 3А–3Б; вул.Островського, вул.Собінова: 149, 151, 153, 155, 157, 159–187;</t>
  </si>
  <si>
    <t>просп.Партизанський, 68А, м.Донецьк, Донецька обл., 83009 (школа №58, коридор)</t>
  </si>
  <si>
    <t>м.Донецьк – вул.Буслаєва: 2–30; вул.Єрьоменка, вул.Жмури, вул.Мічурінська, вул.Океанська, вул.Середня, вул.Тарханова, пров.Бахмутський, пров.Геодезичний, пров.Тольятті, просп.Київський: 67, 69–73А;</t>
  </si>
  <si>
    <t>вул.Океанська, 1, м.Донецьк, Донецька обл., 83007 (школа №59, хол)</t>
  </si>
  <si>
    <t>м.Донецьк – вул.Буслаєва: 33; пров.Верстовського, пров.Обнорського, просп.Київський: 52–66, 68, 77–85;</t>
  </si>
  <si>
    <t>просп.Київський, 57, м.Донецьк, Донецька обл., 83054 (Донецьке вище професійне гірниче училище, хол)</t>
  </si>
  <si>
    <t>м.Донецьк – вул.Миронова: 5–17А; вул.Політбійців: 3–3А, 18–20; просп.Київський: 36А–36Е, 38–38В, 40, 42, 44;</t>
  </si>
  <si>
    <t>просп.Київський, 7, м.Донецьк, Донецька обл., 83054 (спеціалізована гуманітарна школа №65, коридор, 1-й поверх)</t>
  </si>
  <si>
    <t>м.Донецьк – вул.Волноваська, вул.Поліграфічна, вул.Політбійців: 1, 4–16;</t>
  </si>
  <si>
    <t>просп.Київський, 48, м.Донецьк, Донецька обл., 83054 (Поліграфіний дім "Донеччина", "дзеркальна зала")</t>
  </si>
  <si>
    <t>м.Донецьк – вул.Молодих шахтарів: 58–60; вул.Неманська, вул.Обручева, вул.Собінова: 45, 47–144А, 150–150А, 152, 154–154Б, 156, 158; вул.Яснополянська, пров.Музичний</t>
  </si>
  <si>
    <t>вул.Яснополянська, 5, м.Донецьк, Донецька обл., 83054 (школа №57, хол)</t>
  </si>
  <si>
    <t>м.Донецьк – вул.Брюсова, вул.Кузнецова, вул.Маршака, вул.Петрозаводська, вул.Совєтська: 50–59; вул.Трудової Алеї, вул.Цитрусова, вул.18 Партз’їзду, просп.Київський: 9, 11, 13, 17, 19, 21, 23, 25, 27, 29, 31, 33В, 35, 37–37А, 39, 41, 43, 45–51;</t>
  </si>
  <si>
    <t>просп.Київський, 7 , м.Донецьк, Донецька обл., 83054 (спеціалізована гуманітарна школа №65, коридор)</t>
  </si>
  <si>
    <t>м.Донецьк – вул.Собінова: 1–44, 46; вул.Челюскінців: 291Д; просп.Київський: 3А–3Б, 5–5Г, 7;</t>
  </si>
  <si>
    <t>вул.Собінова, 4, м.Донецьк, Донецька обл., 83004 (школа №19, спортивна зала)</t>
  </si>
  <si>
    <t>м.Донецьк – вул.Артема: 169Д, 169Є, 169Ш; просп.Київський: 1А–1Б, 3, 30, 32, 34;</t>
  </si>
  <si>
    <t>вул.Собінова, 4, м.Донецьк, Донецька обл., 83004 (школа №19, актова зала)</t>
  </si>
  <si>
    <t>м.Донецьк – вул.Алексєєва, вул.Байрона, вул.Венедиктова, вул.Головка, вул.Кипарисова, вул.Коларова, вул.Курако, вул.Літературна, вул.Маметової, вул.Нижня, вул.Олімпійська, вул.Очаківська: 1–10, 12, 24; вул.Павла Поповича: 33–37Б; вул.Пєвцова, вул.Рубцовська, пров.Новомосковський, пров.Писемського</t>
  </si>
  <si>
    <t>вул.Павла Поповича, 87, м.Донецьк, Донецька обл., 83056 (Обласний будинок культури глухих, хол)</t>
  </si>
  <si>
    <t>м.Донецьк – вул.Бахчисарайська, вул.Гамарника, вул.Жовті Води, вул.Зарудного, вул.Курашова, вул.Лавреньова, вул.Мартовича, вул.Молодих шахтарів: 1–54А, 72–88; вул.Озерна, вул.Очаківська: 11, 13–23А, 25А–30; вул.Павла Поповича: 1–29, 85–93; вул.Часов-Ярська, вул.Черняховського, пров.Уманський</t>
  </si>
  <si>
    <t>вул.Павла Поповича, 10, м.Донецьк, Донецька обл., 83056 (школа №53, коридор)</t>
  </si>
  <si>
    <t>м.Донецьк – вул.Артема: 171, 171А, 171Г, 173, 173А, 175, 181Б; вул.Економічна, вул.Миронова: 1–3; вул.Намьоткіна, вул.Совєтська: 27А; просп.Київський: 2–2А, 4, 6, 8, 10, 12, 14–16, 18, 20, 22, 24, 26, 28;</t>
  </si>
  <si>
    <t>вул.Совєтська, 27, м.Донецьк, Донецька обл., 83004 (ДПП "Електромагніт", хол, 2-й поверх)</t>
  </si>
  <si>
    <t>м.Донецьк – вул.Артема: 150, 150А, 152, 154, 154А, 154Б, 154В, 156, 158, 179, 179А, 181; вул.Батищева</t>
  </si>
  <si>
    <t>вул.Батищева, 2, м.Донецьк, Донецька обл., 83004 (ДП "Науково-дослідний інститут комплексної автоматизації", хол)</t>
  </si>
  <si>
    <t>м.Донецьк – вул.Іоніна: 15–24; вул.Савченка: 6–19;</t>
  </si>
  <si>
    <t>вул.Звягильського, 48, м.Донецьк, Донецька обл., 83027 (школа №61, їдальня)</t>
  </si>
  <si>
    <t>м.Донецьк – вул.Анджиєвського, вул.Васильєвих, вул.Дежнєва, вул.Звягильського: 1–54, 56; вул.Іоніна: 9; вул.Лейтенанта Шмідта, вул.Листвена, вул.Райдужна, вул.Сєвєрська</t>
  </si>
  <si>
    <t>вул.Звягильського, 48, м.Донецьк, Донецька обл., 83027 (школа №61, хол, 1-й поверх)</t>
  </si>
  <si>
    <t>м.Донецьк – вул.Звягильського: 55, 57–59; вул.Кутузова: 25; вул.Савченка: 1–5;</t>
  </si>
  <si>
    <t>вул.Звягильського, 48, м.Донецьк, Донецька обл., 83027 (школа мистецтв, коридор)</t>
  </si>
  <si>
    <t>м.Донецьк – вул.Кутузова: 2–24, 26–31; вул.Савченка: 42;</t>
  </si>
  <si>
    <t>вул.Савченка, 42, м.Донецьк, Донецька обл., 83027 (Заслужений академічний ансамбль пісні і танцю"Донбас", хол)</t>
  </si>
  <si>
    <t>м.Донецьк – вул.Артема: 100, 102, 102А, 102Б, 104, 104А, 147А, 147Б, 147В, 147Г, 149, 151, 151А; вул.Байдукова: 3–79, 81–87; вул.Ванди Василевської, вул.Патріотична, просп.Зої Космодем’янської, просп.Титова: 7–10А;</t>
  </si>
  <si>
    <t>вул.Челюскінців, 189, м.Донецьк, Донецька обл., 83048 (Палац молоді "Юність", хол)</t>
  </si>
  <si>
    <t>м.Донецьк – вул.Артема: 116, 116А, 118, 120, 159, 161, 163, 163А, 163Б; вул.Левицького, пров.Лепешинського: 1–7, 9–14; пров.Ніколенка, пров.Покришева</t>
  </si>
  <si>
    <t>вул.Артема, 157, м.Донецьк, Донецька обл., 83048 (Науково дослідний інститут гірничорятувальної справи та пожежної безпеки "Респіратор", хол)</t>
  </si>
  <si>
    <t>м.Донецьк – вул.Ажурна, вул.Грабовського, вул.Дмитра Пожарського, вул.Кальмана, вул.Косіора, вул.Котельникова, вул.Коцюбинського: 1–54, 56, 58, 60–62А; вул.Кочубея, вул.Парківська, вул.Фелікса Кона, вул.Челюскінців: 223, 223А, 225, 227, 241, 241А, 243, 243А, 245, 245А, 247, 249, 251, 253, 255, 257, 259, 263, 265, 267/269; пров.Лепешинського: 7/2; просп.Ціолковського</t>
  </si>
  <si>
    <t>вул.Левицького, 31, м.Донецьк, Донецька обл., 83048 (Донецький завод гірничорятувальної апаратури, к.102)</t>
  </si>
  <si>
    <t>м.Донецьк – вул.Артема: 155Д; вул.Байдукова: 80; вул.Коцюбинського: 55, 57–57А, 59, 63–98А; вул.Челюскінців: 191А, 191/2, 193, 195, 197, 197А, 199, 200, 201, 202, 202Б, 203, 204, 204А, 205, 205А, 206, 207, 208, 209, 210, 211, 212, 212А, 213, 217, 219, 221; просп.Визволення Донбасу: 8, 10–10А, 12–16А;</t>
  </si>
  <si>
    <t>вул.Артема, 155, м.Донецьк, Донецька обл., 83048 (ліцей №54, коридор)</t>
  </si>
  <si>
    <t>м.Донецьк – вул.Артема: 192А, 196А, 200, 204, 204А, 206, 208, 210, 210А, 210Б; вул.Благоєва, вул.Долинна, вул.Курганська</t>
  </si>
  <si>
    <t>вул.Артема, 184, м.Донецьк, Донецька обл., 83122 (Донецький інститут залізничного транспорту, хол, 1-й поверх)</t>
  </si>
  <si>
    <t>м.Донецьк – вул.Велозаводська, вул.Дубровінського, вул.Каунаська, вул.Комінтерну, вул.Куїнджі, вул.Локомотивна, вул.Новосінна, вул.Панкратової, вул.Революційна, вул.Садово-Набережна, вул.Фабзавучна</t>
  </si>
  <si>
    <t>вул.Новосінна, 77, м.Донецьк, Донецька обл., 83018 (школа №56, спортивна зала)</t>
  </si>
  <si>
    <t>м.Донецьк – вул.Артема: 270, 275, 277, 279, 281, 282, 283, 283Б, 284, 285, 286, 287, 288, 290; вул.Гірнича: 8; вул.Дебальцевська, вул.Путилівська, вул.Сіверська</t>
  </si>
  <si>
    <t>вул.Гірнича, 8, м.Донецьк, Донецька обл., 83122 (Донецький інститут залізничного транспорту, актова зала гуртожитку)</t>
  </si>
  <si>
    <t>вул.Гірнича, 6, м.Донецьк, Донецька обл., 83122</t>
  </si>
  <si>
    <t>м.Донецьк – вул.Гірнича: 2, 11–62А; вул.Костюшка, вул.Куйбишева: 258, 260, 260А, 262, 264, 266; вул.Радянської Армії, вул.Сочинська, вул.Товарна, пров.Колхідський, пров.Осетинський</t>
  </si>
  <si>
    <t>вул.Костюшка, 20, м.Донецьк, Донецька обл., 83018 (школа №23, спортивна зала)</t>
  </si>
  <si>
    <t>м.Донецьк – вул.Артема: 192Г, 198, 198А, 198Б, 198В, 202, 202А, 231, 235, 237, 239, 241, 243, 243А, 245, 247, 249, 249А, 251, 253, 253А, 255, 257, 261, 261А, 263, 265, 265А, 267, 269, 269А; вул.Куйбишева: 238, 238А, 250, 252, 268;</t>
  </si>
  <si>
    <t>вул.Артема, 196Б, м.Донецьк, Донецька обл., 83122 (школа №102, хол)</t>
  </si>
  <si>
    <t>м.Донецьк – вул.Куйбишева: 240, 242, 242А, 244, 244А, 246, 246А, 246Б, 248, 254, 256;</t>
  </si>
  <si>
    <t>м.Донецьк – вул.Артеківська, вул.Артема: 188, 194, 194А, 196, 197, 197А, 197Б, 197В, 197Г, 199, 201, 203, 203А, 205, 207, 209, 211, 211А, 213, 217, 219, 219А, 221, 223, 225, 227; вул.Батова, вул.Гранатна, вул.Зініна, вул.Крута, вул.Орбіти, вул.Сормовська, вул.Тиха</t>
  </si>
  <si>
    <t>вул.Артема, 184, м.Донецьк, Донецька обл., 83122 (Донецький інститут залізничного транспорту, хол, 2-й поверх)</t>
  </si>
  <si>
    <t>м.Донецьк – вул.Артема: 171В, 171Д, 181А, 183, 183А, 185А, 187, 189, 191А, 193, 193А, 193Б, 193В, 195, 195А; вул.Благонравова</t>
  </si>
  <si>
    <t>вул.Артема, 185, м.Донецьк, Донецька обл., 83004 (Центр первинної медико-санітарної допомоги №4 м.Донецька, хол, 2-й поверх)</t>
  </si>
  <si>
    <t>м.Донецьк – вул.Артема: 108, 108А, 110, 112, 112А, 118А, 122; вул.Університетська: 83, 84, 85, 94А; вул.Щорса: 63, 65, 65А, 67, 69, 69А, 71; просп.Визволення Донбасу: 9, 11; просп.Панфілова: 1А, 5, 6, 7, 8, 9, 11, 13/95;</t>
  </si>
  <si>
    <t>вул.Університетська, 83А, м.Донецьк, Донецька обл., 83048 (ДП "Дондіпровуглемаш", хол)</t>
  </si>
  <si>
    <t>м.Донецьк – вул.Університетська: 56А, 58, 63, 65, 67, 69, 70, 71, 73, 74, 75, 76; вул.Щорса: 55, 57, 59, 61; просп.Визволення Донбасу: 2–6; просп.Миру: 2, 4, 6; просп.Титова: 4–6;</t>
  </si>
  <si>
    <t>вул.Університетська, 77, м.Донецьк, Донецька обл., 83048 (НАН України, Інститут економіки промисловості, хол)</t>
  </si>
  <si>
    <t>м.Донецьк – вул.Університетська: 86, 88, 90, 93, 94, 95, 96А, 97, 97А, 98, 100, 100А, 100Б, 102; вул.Щорса: 73, 75, 77, 80, 80А, 82, 84, 84А, 86, 88, 88А, 90, 90А, 92, 94, 94А; пров.Коломенський, пров.Россіні: 2, 4, 6, 8;</t>
  </si>
  <si>
    <t>вул.Університетська, 94, м.Донецьк, Донецька обл., 83114 (школа №10, хол)</t>
  </si>
  <si>
    <t>м.Донецьк – вул.Рози Люксембург: 52, 54, 97, 99, 101, 101А, 103, 103А, 105, 107, 109, 109А, 111; вул.Щорса: 96, 98, 100, 104, 104А, 106; пров.Ісаковського, просп.Панфілова: 15І, 19, 21 к.1, 21 к.3, 21 к.4, 21 к.5, 21 к.6, 21 к.7;</t>
  </si>
  <si>
    <t>вул.Щорса, 96А, м.Донецьк, Донецька обл., 83114 (ліцей №48, велика спортивна зала)</t>
  </si>
  <si>
    <t>м.Донецьк – вул.Артема: 132, 134, 165, 167, 169, 169А, 169Б, 169В; вул.Челюскінців: 271, 275, 279;</t>
  </si>
  <si>
    <t>вул.Артема, 140, м.Донецьк, Донецька обл., 83048 (гімназія №70, коридор)</t>
  </si>
  <si>
    <t>м.Донецьк – вул.Артема: 136, 138, 142, 144, 144А, 146, 148; вул.Дмитра Гулія, вул.Університетська: 98А, 99, 104, 105, 106, 106А, 108; вул.Щорса: 81, 81А, 83, 85, 116;</t>
  </si>
  <si>
    <t>вул.Університетська, 112, м.Донецьк, Донецька обл., 83004 (ДП "Донецький ПРОМБУДНДІПРОЕКТ", хол)</t>
  </si>
  <si>
    <t>м.Донецьк – вул.Треньова, вул.Університетська: 101; пров.Россіні: 1, 3, 5, 7, 9;</t>
  </si>
  <si>
    <t>вул.Університетська, 101, м.Донецьк, Донецька обл., 83004 (Коледж харчових технологій, хол)</t>
  </si>
  <si>
    <t>м.Донецьк – вул.Університетська: 107, 109, 116, 118, 118А, 118Б, 120, 120А, 120Б, 120В, 132, 134, 136, 138;</t>
  </si>
  <si>
    <t>вул.Університетська, 103, м.Донецьк, Донецька обл., 83004 (школа №47, коридор)</t>
  </si>
  <si>
    <t>Державний заклад "Дорожня лікарня станції Ясинувата" ДП "Донецька залізниця"</t>
  </si>
  <si>
    <t>вул.Шкільна, 7А, м.Ясинувата, Донецька обл., 86000</t>
  </si>
  <si>
    <t>Комунальна установа охорони здоров’я "Ясинуватська центральна районна лікарня"</t>
  </si>
  <si>
    <t>вул.8 Марта, 1А, м.Ясинувата, Донецька обл., 86000</t>
  </si>
  <si>
    <t>Донецьке казенне експерементальне протезно-ортопедичне підприємство</t>
  </si>
  <si>
    <t>просп.Визволення Донбасу, 11А, м.Донецьк, Донецька обл., 83048</t>
  </si>
  <si>
    <t>Донецька обласна клінічна травматологічна лікарня</t>
  </si>
  <si>
    <t>вул.Артема, 106, м.Донецьк, Донецька обл., 83048</t>
  </si>
  <si>
    <t>Донецька міська клінічна лікарня №1</t>
  </si>
  <si>
    <t>вул.Рози Люксембург, 48, м.Донецьк, Донецька обл., 83048</t>
  </si>
  <si>
    <t>Державний заклад "Дорожня клінічна лікарня станції Донецьк державного підприємства "Донецька залізниця"</t>
  </si>
  <si>
    <t>вул.Університетська, 60, м.Донецьк, Донецька обл., 83114</t>
  </si>
  <si>
    <t>Донецький регіональний центр охорони материнства та дитинства</t>
  </si>
  <si>
    <t>просп.Панфілова, 3, м.Донецьк, Донецька обл., 83114</t>
  </si>
  <si>
    <t>Лікарня з поліклінікою м.Донецька Відділу медичного забезпечення Головного Управління МВС України в Донецькій області</t>
  </si>
  <si>
    <t>вул.Рози Люксембург, 111А, м.Донецьк, Донецька обл., 83114</t>
  </si>
  <si>
    <t>Міський комунальний лікувально-профілактичний заклад міська лікарня №20 м.Донецьк</t>
  </si>
  <si>
    <t>вул.Артема, 185, м.Донецьк, Донецька обл., 83004</t>
  </si>
  <si>
    <t>м.Запоріжжя – вул.Василя Пойденка: 34–36; вул.Гоголя: 120, 124–126, 159, 161, 161Б, 163–163А, 167–169; вул.Гончарова, вул.Залізнична: 3, 4–5, 6А–7, 81А; вул.Залізнична/Фортечна, вул.Запорізька: 18; вул.Олександрівська: 114–114А; вул.Фортечна: 78, 79, 80, 81, 82, 84, 85;</t>
  </si>
  <si>
    <t>вул.Гоголя, 118, м.Запоріжжя, Запорізька обл., 69095 (Запорізький національний університет, корпус №8, головне фойє)</t>
  </si>
  <si>
    <t>м.Запоріжжя – вул.Запорізька: 9А–15; вул.Запорізька/Шкільна, вул.Шкільна: 13, 15–18, 22–24;</t>
  </si>
  <si>
    <t>вул.Запорізька, 1А, м.Запоріжжя, Запорізька обл., 69095 (колегіум №98, спортивний зал 1 поверху)</t>
  </si>
  <si>
    <t>м.Запоріжжя – вул.Запорізька: 4А–6А, 9; вул.Шкільна: 30–34;</t>
  </si>
  <si>
    <t>вул.Шкільна, 36, м.Запоріжжя, Запорізька обл., 69002 (гімназія №2, фойє 1 поверху)</t>
  </si>
  <si>
    <t>м.Запоріжжя – вул.Авангардна, вул.Поштова: 115–119; вул.Приходська: 41; вул.Святого Миколая: 91, 93, 95–95А, 97, 99–105; вул.Слобідська: 31–35; вул.Слобідська/Святого Миколая, вул.Слобідська/Тепла, вул.Тепла, вул.Фортечна: 30, 32, 34, 45; вул.Шкільна: 25;</t>
  </si>
  <si>
    <t>вул.Шкільна, 36, м.Запоріжжя, Запорізька обл., 69002 (гімназія №2, фойє)</t>
  </si>
  <si>
    <t>м.Запоріжжя – вул.Гоголя: 95–99, 107–119, 121Б; вул.Гоголя/Слобідська, вул.Олександрівська: 53, 65–104; вул.Олександрівська/Фортечна, вул.Перша Ливарна: 29, 37, 39; вул.Поштова: 101–109; вул.Приходська: 45А, 58–60; вул.Святого Миколая: 84–90, 92, 94, 96, 98; вул.Святого Миколая/Слобідська, вул.Слобідська: 37–41, 43, 51–55, 70; вул.Фортечна: 38, 42, 44, 51, 52, 54, 58; вул.Фортечна/Поштова, вул.Фортечна/Святого Миколая, вул.Франка, просп.Соборний: 81, 84, 86, 96, 98, 98А, 100, 102, 104, 106, 106А; просп.Соборний/Фортечна</t>
  </si>
  <si>
    <t>вул.Залізнична, 11, м.Запоріжжя, Запорізька обл., 69002 (Запорізький технічний ліцей, фойє)</t>
  </si>
  <si>
    <t>м.Запоріжжя – вул.Гоголя: 100, 143, 145, 147, 149 к.1–149 к.3; вул.Жуковського: 76, 78, 80, 82, 85–87; вул.Приходська: 51, 64; вул.Фортечна: 71, 71А, 73, 75, 76;</t>
  </si>
  <si>
    <t>вул.Гоголя, 118, м.Запоріжжя, Запорізька обл., 69095 (Запорізький національний університет, корпус №8, фойє)</t>
  </si>
  <si>
    <t>м.Запоріжжя – вул.Гоголя: 74, 76, 78–82, 86–94; вул.Жуковського: 61–61А, 63–75, 77, 79, 81–81А, 83; вул.Жуковського/Перша Ливарна, вул.Залізнична: 9–17Б, 21, 23, 54; вул.Інститутська, вул.Костянтина Великого, вул.Костянтина Великого/Інститутська, вул.Перша Ливарна: 46–48; вул.Слобідська: 63–69, 74–82; вул.Слобідська/Жуковського, вул.Фортечна: 60, 62, 64;</t>
  </si>
  <si>
    <t>вул.Жуковського, 70Б, м.Запоріжжя, Запорізька обл., 69002 (Класичний приватний університет, фойє)</t>
  </si>
  <si>
    <t>м.Запоріжжя – вул.Перша Ливарна: 2–27А; вул.Поштова: 75–99; вул.Поштова/Перша Ливарна, вул.Святого Миколая: 64, 66, 68, 70–78; вул.Святого Миколая/Перша Ливарна, вул.Слобідська: 42, 44–46; вул.Шкільна: 44–44А, 46А, 50–52; просп.Соборний: 59, 68; просп.Соборний/Дніпровська</t>
  </si>
  <si>
    <t>просп.Соборний, 74, м.Запоріжжя, Запорізька обл., 69095 (Запорізький національний університет, корпус №5, фойє)</t>
  </si>
  <si>
    <t>м.Запоріжжя – вул.Крива Бухта, вул.Фортечна: 1, 1А, 4, 5; вул.Шкільна: 38–42, 46; вул.Шкільна/Фортечна</t>
  </si>
  <si>
    <t>м.Запоріжжя – вул.Глісерна: 10/1–28; вул.Дніпровська: 2; вул.Дубовий гай, вул.Фортечна: 2; вул.Шкільна: 48, 56;</t>
  </si>
  <si>
    <t>вул.Глісерна, 24А, м.Запоріжжя, Запорізька обл., 69063 (Запорізький центр професійно-технічної освіти водного транспорту, спортивний зал)</t>
  </si>
  <si>
    <t>м.Запоріжжя – вул.Академіка Амосова: 54–60, 62, 64, 66–68; вул.Академіка Чабаненка: 11; вул.Глісерна: 5; вул.Дніпровська: 4–4А; вул.Поштова: 43–57А; вул.Поштова/Тургенєва, вул.Святого Миколая: 26–30, 32–57, 65, 67, 69; вул.Троїцька: 1–3, 5, 7, 9; вул.Троїцька/Святого Миколая: 9/33; вул.Тургенєва: 14–16; пров.Упорний</t>
  </si>
  <si>
    <t>вул.Тургенєва, 33, м.Запоріжжя, Запорізька обл., 69063 (школа №5, спортивний зал)</t>
  </si>
  <si>
    <t>м.Запоріжжя – вул.Гоголя: 66, 70, 85; вул.Дніпровська: 33А; вул.Жуковського: 55–59А; вул.Залізнична: 20, 22, 24; вул.Олександрівська: 51–52, 54; вул.Олександрівська/Академіка Чабаненка: 51/21; вул.Перша Ливарна: 38, 40;</t>
  </si>
  <si>
    <t>вул.Жуковського, 66А, м.Запоріжжя, Запорізька обл., 69063 (Запорізький національний університет, корпус №2, фойє)</t>
  </si>
  <si>
    <t>м.Запоріжжя – вул.Академіка Чабаненка: 32–34; вул.Гоголя: 46–63, 67–69, 73, 75, 77, 83; вул.Гоголя/Тургенєва, вул.Дніпровська: 27–32; вул.Жуковського: 37, 44–51, 60, 62; вул.Олександрівська: 20–49; вул.Олександрівська/Академіка Чабаненка: 50/32; вул.Олександрівська/Тургенєва, вул.Покровська: 33А; вул.Поштова: 32А, 38, 69; вул.Троїцька: 31, 33, 37, 39, 48; вул.Тургенєва: 25–52; вул.Тургенєва/Жуковського, вул.Тургенєва/Тихий, пров.Тихий, просп.Соборний: 43, 52, 58, 60, 62А, 64, 66;</t>
  </si>
  <si>
    <t>м.Запоріжжя – вул.Академіка Амосова: 1–33, 35, 37–41; вул.Військкоматська, вул.Гоголя: 1–28, 34–40; вул.Гоголя/Покровська: 38/33А; вул.Жуковського: 1–26, 33, 42; вул.Жуковського/Покровська, вул.Жуковського/Троїцька, вул.Залізнична: 3А, 5А, 39–53, 55; вул.Земського лікаря Лукашевича: 2–10В, 14, 16, 18, 20; вул.Ламана: 6, 8; вул.Покровська: 35–39; вул.Покровська/Гоголя, вул.Покровська/Жуковського, вул.Поштова: 3–15; вул.Троїцька: 36, 38, 40–42; просп.Соборний: 22, 24, 26;</t>
  </si>
  <si>
    <t>вул.Поштова, 4, м.Запоріжжя, Запорізька обл., 69063 (гімназія №11, фойє)</t>
  </si>
  <si>
    <t>м.Запоріжжя – вул.Академіка Амосова: 34, 36, 50–52, 61, 63, 65, 77–81; вул.Базарна, вул.Базарна/Академіка Амосова, вул.Благовіщенська, вул.Благовіщенська/Академіка Амосова, вул.Благовіщенська/Святого Миколая, вул.Гоголя: 29–31Б, 41–45; вул.Гоголя/Покровська: 43А/33; вул.Жуковського: 29; вул.Земського лікаря Лукашевича: 11–13, 15, 17, 19, 23–25; вул.Земського лікаря Лукашевича/Ламана, вул.Ламана: 3–5А, 7, 9–17; вул.Олександрівська: 7–12; вул.Оріхівська бухта, вул.Покровська: 3–31; вул.Покровська/Святого Миколая, вул.Поштова: 21–27, 35–37, 39; вул.Поштова/Покровська, вул.Святого Миколая: 8–23, 31; вул.Святого Миколая/Благовіщенська, вул.Святого Миколая/Покровська, вул.Троїцька: 4–4Б, 6, 8, 10–26, 32, 34–34А; вул.Троїцька/Святого Миколая: 16/20; просп.Соборний: 21, 23, 29, 36, 38, 42, 44, 46, 50; просп.Соборний/Троїцька</t>
  </si>
  <si>
    <t>вул.Благовіщенська, 45, м.Запоріжжя, Запорізька обл., 69063 (Запорізький професійний торгово-кулінарний ліцей, к.2)</t>
  </si>
  <si>
    <t>м.Запоріжжя – вул.Алапаєвська, вул.Алапаєвська/Саперна, вул.Арбузова, вул.Батарейна: 1–1Б, 5, 7–9, 11, 13, 15–15А, 17, 21, 23, 31–33, 37, 39, 41, 43, 45, 47–47А, 49, 53, 55, 57, 59, 61, 63, 65, 67–67А; вул.Батарейна/Алапаєвська, вул.Батарейна/Літня: 11/20; вул.Батарейна/Технічна, вул.Бєлінського: 1–95, 97, 99–99/2, 101, 103, 105; вул.Бєлінського/Батарейна: 94/25; вул.Бєлінського/Вапняна, вул.Бєлінського/Вахтова, вул.Бєлінського/Гнаровської, вул.Бєлінського/Квіткова, вул.Бєлінського/Рєпіна, вул.Бєлінського/Самарська, вул.Будівельна, вул.Будівельна/Бєлінського, вул.Будівельна/Продольна, вул.Вапняна, вул.Вахтова: 1–33, 35, 37, 39, 41, 43, 45–45/1, 47–47А; вул.Глєбова, вул.Гнаровської, вул.Дежньова, вул.Закарпатська: 1–21; вул.Закарпатська/Батарейна: 21А/33–21/33; вул.Закарпатська/Саперна, вул.Знаменська: 1–14, 16, 18, 20–20/2; вул.Квіткова, вул.Квіткова/Продольна, вул.Київська, вул.Київська/Гнаровської, вул.Київська/Рєпіна, вул.Кобзарська: 15–28; вул.Літня: 1–23; вул.Поліклінична, вул.Продольна: 1–62, 64, 66, 68, 70, 72–72А, 58В2; вул.Продольна/Батарейна, вул.Продольна/Будівельна, вул.Продольна/Вахтова, вул.Рєпіна, вул.Рясна: 13–31; вул.Самарська, вул.Саперна: 1–48, 50, 52, 54, 56, 58–70/2; вул.Саперна/Арбузова, вул.Саперна/Технічна, вул.Танкістів, вул.Технічна: 6–10, 12, 14, 16, 18, 20, 22–30; вул.Тушинська: 1–15, 17А–17Б; вул.Федьковича, вул.Чернишевського: 15–42; вул.Ялинкова: 2–20; вул.Ялинкова/Батарейна, вул.Ялинкова/Саперна</t>
  </si>
  <si>
    <t>вул.Освітянська, 20, м.Запоріжжя, Запорізька обл., 69027 (школа №17, гімнастичний зал)</t>
  </si>
  <si>
    <t>м.Запоріжжя – вул.Батарейна: 2–4А, 6, 10, 12, 14, 16, 18–20/3, 22, 24–30, 36, 38, 40, 42, 44, 46, 48, 50–52А, 54, 56–56А, 58, 60, 62, 64, 66, 68–94; вул.Батарейна/Літня: 18/27; вул.Бєлінського: 96, 98, 100, 102, 104–104А, 106–129; вул.Бєлінського/Батарейна: 96/32; вул.Бєлінського/Стратосферна, вул.Вахтова: 34, 36, 38, 40, 42–42А, 44, 46, 48–75; вул.Вахтова/Технічна, вул.Високогірна, вул.Вузькоколійна, вул.Закарпатська: 22–53; вул.Закарпатська/Батарейна: 23/50; вул.Знаменська: 15–15А, 17–17А, 19, 21–51; вул.Кедрова, вул.Кедрова/Тушинська, вул.Легендарна, вул.Легендарна/Технічна, вул.Легендарна/Тушинська, вул.Літня: 24–50; вул.Літня/Стратосферна, вул.Маршова, вул.Окська, вул.Продольна: 63, 65, 67, 69, 71, 73–88; вул.Саперна: 49, 51, 53, 55–55А, 57; вул.Сланцева, вул.Стратосферна, вул.Технічна: 1–5, 11, 13, 15, 17, 19, 21–21Б, 34–44; вул.Тушинська: 16–17, 18–51; вул.Ялинкова: 22–36; пров.Єльницький, пров.Знаменський</t>
  </si>
  <si>
    <t>вул.Освітянська, 20, м.Запоріжжя, Запорізька обл., 69027 (школа №17, кабінет математики 2)</t>
  </si>
  <si>
    <t>м.Запоріжжя – вул.Азовська: 1–11; вул.Азовська/Дмитра Миргородського, вул.Азовська/Освітянська, вул.Академіка Карпинського: 1–1/2, 3–5, 7, 9–11А, 13–17А, 19А; вул.Академіка Карпинського/Василя Вишиваного, вул.Василя Вишиваного, вул.Василя Вишиваного/Новомосковська, вул.Дмитра Миргородського, вул.Дмитра Миргородського/Академіка Карпинського, вул.Дмитра Миргородського/Зеленогірська, вул.Дмитра Миргородського/Магічна, вул.Дмитра Миргородського/Панаса Саксаганського, вул.Дмитра Миргородського/Сімейна, вул.Зеленогірська: 1–22; вул.Зеленогірська/Василя Вишиваного, вул.Зеленогірська/Освітянська: 22/11, 24/12А; вул.Зорепадна: 1–12; вул.Кобзарська: 4–10; вул.Космічна: 1–1/2, 3–3Б, 5–5Б, 7–7Б; вул.Магічна, вул.Магічна/Освітянська, вул.Новомосковська, вул.Освітянська: 1–3, 5, 7–9А, 11, 15, 17–21А, 23, 27, 29, 31, 33–33А, 35, 37, 39–39/1, 41, 45, 47, 49, 53, 55, 57, 59–71; вул.Освітянська/Зеленогірська, вул.Освітянська/Кобзарська: 57/12; вул.Освітянська/Осипенка, вул.Освітянська/Сімейна, вул.Осипенка: 1–29, 31; вул.Осипенка/Василя Вишиваного, вул.Осипенка/Дмитра Миргородського, вул.Панаса Саксаганського: 1–20; вул.Приватна: 1–35/1, 37–37А, 39, 41; вул.Рясна: 2–12А; вул.Сімейна: 1–10; вул.Уманська, вул.Чернишевського: 2–13А; пров.Оздоровчий</t>
  </si>
  <si>
    <t>вул.Барикадна, 2, м.Запоріжжя, Запорізька обл., 69027 (школа №83, спортивний зал)</t>
  </si>
  <si>
    <t>м.Запоріжжя – вул.Азовська: 13–40; вул.Азовська/Кам’яна, вул.Академіка Карпинського: 2–2А, 6, 8, 12, 18, 20–85А; вул.Академіка Карпинського/Кам’яна, вул.Академіка Карпинського/Крейсерна, вул.Академіка Карпинського/Олександра Вишнівського, вул.Ангарна: 1–3, 5, 9А, 11–15; вул.Балка «Поповка»: 1–25, 27, 29, 31, 33, 35, 37, 39, 41, 43, 45, 47–49, 53, 55, 57, 59, 61, 63, 65, 69, 71, 73–73/1, 75–75А, 77, 79, 81, 83, 85, 87–87/1; вул.Броньова, вул.Броньова/Азовська, вул.Броньова/Академіка Карпинського, вул.Броньова/Зеленогірська, вул.Броньова/Зорепадна, вул.Броньова/Осипенка, вул.Броньова/Приватна, вул.Броньова/Сімейна, вул.Дирижабельна, вул.Зеленогірська: 23–74Б; вул.Зеленогірська/Броньова, вул.Зеленогірська/Кам’яна, вул.Зеленогірська/Олександра Вишнівського, вул.Зеленогірська/Освітянська: 23/14; вул.Зорепадна: 13–49/2; вул.Зорепадна/Кам’яна, вул.Кам’яна, вул.Кам’яна/Академіка Карпинського, вул.Кам’яна/Зеленогірська, вул.Кам’яна/Зорепадна, вул.Кам’яна/Приватна, вул.Космічна: 9, 13, 15, 17, 21, 23–25А, 27–29, 31, 33, 35–43; вул.Крейсерна, вул.Олександра Вишнівського, вул.Олександра Вишнівського/Осипенка, вул.Освітянська: 4–4/2, 6, 10, 12–14, 16–16/2, 22, 24–26, 28, 30, 32, 34–34/1, 36, 38, 40, 42–44, 46, 48, 50–52, 54, 56–56А, 58; вул.Освітянська/Азовська, вул.Освітянська/Кобзарська: 52/14–54/13; вул.Освітянська/Панаса Саксаганського, вул.Освітянська/Приватна, вул.Осипенка: 30, 32–72; вул.Осипенка/Кам’яна, вул.Осипенка/Олександра Вишнівського, вул.Панаса Саксаганського: 21–79; вул.Панаса Саксаганського/Ангарна, вул.Панаса Саксаганського/Крейсерна, вул.Приватна: 36–36А, 38, 40, 42–75; вул.Приватна/Броньова, вул.Приватна/Олександра Вишнівського, вул.Серафимовича: 1–21, 23–23А, 25, 27, 29; вул.Серафимовича/Ангарна, вул.Серафимовича/Олександра Вишнівського, вул.Сімейна: 11–40/1; вул.Сімейна/Кам’яна, вул.Сімейна/Освітянська, вул.Степова: 1–1А; вул.Чернишевського/Освітянська, пров.Мелітопольський</t>
  </si>
  <si>
    <t>вул.Снайперська, 1, м.Запоріжжя, Запорізька обл., 69027 (ЗНВК №70, кабінет обслуговуючої праці 1А)</t>
  </si>
  <si>
    <t>м.Запоріжжя – вул.Антарктична: 15А, 17, 19, 21, 30, 32, 34, 34А, 38, 40, 42, 44, 45, 46, 47, 48, 48А, 49, 50, 50А, 51, 53 (багатоквартирний), 55; вул.Музична: 35А, 35АБВ, 35Б, 35В; вул.Радіо: 24, 26, 36, 38, 51–121/8; вул.Ракетна: 34–44; вул.Юності: 26В, 26Г, 28А, 31, 33, 35, 37, 39, 41, 43, 45, 47, 49, 51, 53, 55, 57, 57/1, 59А, 59(багатоквартирний);</t>
  </si>
  <si>
    <t>вул.Музична, 2, м.Запоріжжя, Запорізька обл., 69083 (школа №88, коридор, 1-й поверх)</t>
  </si>
  <si>
    <t>м.Запоріжжя – вул.Антарктична: 2, 4, 5, 6, 7, 7/2, 8, 8/1, 8/3, 9, 9/2, 10, 11, 12, 13, 14, 14/1, 14/3, 15, 16, 16/1, 18, 18/1, 20, 20/1, 22, 24, 26, 28, 28/1; вул.Балка «Поповка»: 171, 173, 175, 177, 179, 181, 183–183А, 185, 187–187А, 189, 191–193, 195, 197, 199, 201, 203–203/2, 205, 207–207/2, 211, 213, 215, 217–217/2, 219–219/2, 221–221/1, 223, 225, 227, 229, 231–247Б; вул.Генерала Петра Григоренка, вул.Геологічна, вул.Геологічна/Радіо, вул.Луганська, вул.Музична: 2А, 2Б, 2В, 2Г, 2Д, 2К, 2л, 2В/1, 2В/2, 3, 3/1, 4А, 4Б, 4(багатоквартирний), 4/1, 5, 6 (багатоквартирний), 6А, 7, 8(багатоквартирний), 9, 9/1, 11, 11/2, 11/3, 13, 15, 15/1, 15/2, 17, 17/1, 19, 19/1, 19/2, 21, 21/1, 23, 23/2, 25, 25/2, 27, 27А, 27/2, 31А, 31(багатоквартирний), 33А, 33(багатоквартирний); вул.Радіо: 14–23/2, 25–25/1, 27–35/2, 37, 39–49; вул.Радіо/Луганська, вул.Ракетна: 1Б–32/1; вул.Ракетна/Геологічна, вул.Рязанська, вул.Юності: 3, 3/13, 4, 5, 6, 7, 7/2, 8, 8/2, 11, 11/2, 12, 12/2, 12/3, 13, 14, 15, 15/2, 15/12, 16, 17, 17/7, 18, 19, 20, 21, 22, 22/1, 22/2, 23, 24, 24/1, 24/2, 25, 25/1, 26, 26/1, 26/2, 27, 29; вул.Юності/Геологічна</t>
  </si>
  <si>
    <t>вул.Музична, 2, м.Запоріжжя, Запорізька обл., 69083 (школа №88, коридор, 2-й поверх)</t>
  </si>
  <si>
    <t>м.Запоріжжя – вул.Балка «Поповка»: 166–166А, 168–168А, 170, 172, 174, 176, 178, 180, 182–182А, 184, 186, 188, 190, 194, 196, 198, 200, 202–202/2, 204–204/1, 206, 208–210Б, 212, 214, 216, 218, 220, 222, 224, 226, 228, 230, 249–327; вул.Космічна: 87–89, 91–99, 101, 104А, 122;</t>
  </si>
  <si>
    <t>вул.Магара, 5А, м.Запоріжжя, Запорізька обл., 69059 (школа №80, вестибюль, 1-й поверх)</t>
  </si>
  <si>
    <t>вул.Космічна, 129, м.Запоріжжя, Запорізька обл., 69050 (ДНЗ "Запорізький професійний ліцей сервісу", каб.2)</t>
  </si>
  <si>
    <t>м.Запоріжжя – вул.Барикадна: 1–17, 19–25; вул.Барикадна/Весела, вул.Бойова, вул.Бойова/Межова, вул.Весела, вул.Весела/Садова, вул.Весела/Святоволодимирівська, вул.Залізничний будинок 1111км, вул.Індустріальна, вул.Космічна: 2А, 4А–4В, 6–6В, 8–8В, 10–12В, 14–14В, 16, 18, 26–26А; вул.Крамського: 12, 14–37; вул.Культурна: 1–21, 23; вул.Культурна/Весела, вул.Культурна/Лазаретна, вул.Лазаретна: 3–3А, 7, 9, 11, 13, 15, 17; вул.Межова, вул.Меліоративна, вул.Меліоративна/Бойова, вул.Миколи Ласточкіна: 1–49; вул.Миколи Ласточкіна/Меліоративна, вул.Нагірна, вул.Нагірна/Барикадна, вул.Нагірна/Культурна, вул.Нагірна/Садова, вул.Нагірна/Святоволодимирівська, вул.Невська: 12, 14, 18–35; вул.Невська/Миколи Ласточкіна: 12/59; вул.Невська/Річкова, вул.Оріхівська бухта, вул.Пристанська вітка, вул.Річкова: 22–41А; вул.Садова: 1–26; вул.Святоволодимирівська: 1–20; вул.Святоволодимирівська/Лазаретна, вул.Сергія Серікова, вул.Сергія Серікова/Соборний, вул.Степова: 2–8/4, 10–14, 16–20; вул.Степова/Весела, вул.Ст.Запоріжжя-І Залізничний будинок, вул.Тракторна, вул.Шенвізька, пров.Водонапірний, пров.Стрілецький, пров.Тупиковий, пров.Хлібосольний</t>
  </si>
  <si>
    <t>вул.Барикадна, 2, м.Запоріжжя, Запорізька обл., 69027 (школа №83, вестибюль, 1-й поверх)</t>
  </si>
  <si>
    <t>м.Запоріжжя – вул.Барикадна: 18, 27, 29, 31, 33, 37, 43, 45, 47, 49, 51, 53, 55; вул.Барикадна/Васильєва, вул.Барикадна/Лазаретна, вул.Барикадна/Механічна, вул.Васильєва: 1–3/2, 5, 7, 9, 11, 15–17А, 19, 21, 23, 25, 27, 29, 33, 35–71; вул.Васильєва/Снайперська, вул.Волі, вул.Волі/Святоволодимирівська, вул.Волі/Степова, вул.Космічна: 22А, 30, 32, 34, 44–44Б; вул.Культурна: 22, 24–53А; вул.Культурна/Васильєва, вул.Культурна/Волі, вул.Культурна/Механічна, вул.Культурна/Тополіна, вул.Лазаретна: 4–6, 8, 10–10/2, 12, 14, 16, 18–34; вул.Лазаретна/Барикадна, вул.Лазаретна/Степова, вул.Механічна, вул.Механічна/Космічна, вул.Механічна/Садова, вул.Польова: 1А–12; вул.Польова/Васильєва, вул.Польова/Столярна, вул.Садова: 27–58; вул.Садова/Васильєва, вул.Садова/Механічна, вул.Садова/Тополіна, вул.Святоволодимирівська: 21–51, 53; вул.Святоволодимирівська/Волі, вул.Святоволодимирівська/Механічна, вул.Святоволодимирівська/Тополіна, вул.Снайперська: 1–12/2; вул.Снайперська/Столярна, вул.Степова: 9, 15, 21–32Б, 34–34А, 36, 38, 40, 42, 44, 46, 48–48/4, 50, 52; вул.Степова/Васильєва, вул.Степова/Тополіна, вул.Столярна: 41–41А, 43, 45, 49, 51–53, 55, 57, 59, 61–63, 65, 67, 69–71/1, 73, 75, 77, 79; вул.Тополіна, вул.Тополіна/Культурна, вул.Чкалова: 1–18, 24; вул.Чкалова/Васильєва</t>
  </si>
  <si>
    <t>вул.Снайперська, 1, м.Запоріжжя, Запорізька обл., 69027 (ЗНВК №70, методичний кабінет 6)</t>
  </si>
  <si>
    <t>м.Запоріжжя – вул.Аеродромна: 3–46; вул.Аеродромна/Вагонна, вул.Аеродромна/Вокзальна, вул.Аеродромна/Літакова, вул.Аеродромна/Промислова, вул.Аеродромна/Реконструктивна, вул.Вагонна: 47, 49–85; вул.Вагонна/Аеродромна, вул.Вагонна/Польова, вул.Вагонна/Снайперська, вул.Вокзальна, вул.Вокзальна/Польова, вул.Господарча: 13–44; вул.Господарча/Аеродромна, вул.Господарча/Польова, вул.Космічна: 56, 58, 60, 62, 64, 66, 68, 70, 72, 74, 76–76А; вул.Літакова: 20–56; вул.Літакова/Польова, вул.Оранжерейна, вул.Оранжерейна/Вокзальна, вул.Оранжерейна/Літакова, вул.Польова: 13–52, 54, 56; вул.Польова/Вокзальна, вул.Польова/Фізкультурна: 56/35; вул.Промислова: 18–79; вул.Промислова/Чкалова, вул.Реконструктивна: 18–61; вул.Снайперська: 13–43, 45, 47, 49, 51; вул.Снайперська/Вокзальна, вул.Снайперська/Господарча, вул.Снайперська/Реконструктивна, вул.Снайперська/Фізкультурна, вул.Столярна: 44–44А, 46–48, 50, 54, 56, 58, 60, 64, 66, 68, 72, 74, 76, 78, 80–82; вул.Фізкультурна: 17А–19, 21, 23, 27, 29, 31, 33, 35–35А, 37, 41, 43; вул.Фізкультурна/Аеродромна, вул.Чкалова: 21–23, 25, 27, 29, 31–37, 39, 41–41А, 43, 45, 49, 51, 53, 55, 57, 59, 61–63; вул.Чкалова/Промислова, вул.Чкалова/Реконструктивна: 47/18; пров.Оранжерейний</t>
  </si>
  <si>
    <t>вул.Снайперська, 39, м.Запоріжжя, Запорізька обл., 69040 (школа №23, вестибюль, 1-й поверх)</t>
  </si>
  <si>
    <t>м.Запоріжжя – вул.Академіка Карпинського: 87–93; вул.Ангарна: 4, 6–8, 10; вул.Балка «Поповка»: 26А, 28, 30, 32–32/1, 34, 36–36-1, 38, 40, 42–42/1, 44, 46–46-4, 50–52, 54, 56–56/4, 58, 60, 62, 64, 66–68, 70, 72–72-2, 74, 76А, 78, 80, 82, 84, 86, 88–165, 167, 169–169-1; вул.Ботанічна, вул.Городня, вул.Дарвіна/Балка «Поповка», вул.Каштанова, вул.Космічна: 45–55, 57, 59, 61, 63, 65, 67, 69, 71, 73, 75, 77–86, 90; вул.Космічна/Сінна, вул.Олександра Говорухи: 59А–85; вул.Олександра Говорухи/Охайний, вул.Радіо: 4–10; вул.Радіо/Безіменний, вул.Серафимовича: 22, 24, 26, 28, 31–39; вул.Сінна, пров.Безіменний, пров.Дарвіна, пров.Охайний</t>
  </si>
  <si>
    <t>вул.Снайперська, 39, м.Запоріжжя, Запорізька обл., 69040 (школа №23, вестибюль, 2-й поверх)</t>
  </si>
  <si>
    <t>м.Запоріжжя – вул.Авіаційна: 2–20А, 22, 24–24А, 26, 28; вул.Авіаційна/Садова, вул.Амбулаторна, вул.Барикадна: 28, 30–30/2, 32, 34, 38–42, 44, 46–46/1А, 48, 50, 52, 54, 56–57, 59, 61, 63, 65–75/1, 77, 79, 81, 83, 85, 87–87А, 89, 91–91А, 93, 95, 97, 99, 101–101А, 103–103/6, 105, 107–107В, 109, 111, 113, 115–117, 119, 121, 123–123А, 125–125/1, 127–127А, 129, 131–131А, 133–133А; вул.Барикадна/Ливарна, вул.Барикадна/Столярна, вул.Вагонна: 1–46, 48; вул.Вагонна/Степова, вул.Васильєва: 4, 6–6/4, 8, 10, 12–14, 18, 20, 22, 24, 26, 28, 30–32, 34; вул.Васильєва/Садова, вул.Васильєва/Святоволодимирівська, вул.Господарча: 3–9; вул.Культурна: 54–103, 105, 107, 109, 111, 113, 115, 117, 119, 121–121А, 125, 127, 129; вул.Культурна/Ливарна, вул.Культурна/Літакова, вул.Культурна/Ясельна, вул.Ливарна, вул.Ливарна/Амбулаторна, вул.Літакова: 1–17; вул.Любисткова: 3–3А, 5, 7–7А, 9–9А, 11, 13–13А, 15, 17, 19–19А, 21, 23, 25, 27–31, 33, 35, 37–41, 43, 45, 47–47А, 49, 51, 53, 55, 57–57/1, 59, 61, 63; вул.Міжнародна, вул.Міжнародна/Чкалова, вул.Парашутна: 1–28, 30, 32; вул.Парашутна/Садова, вул.Планерна: 1, 3–3А, 5, 11, 13, 19, 21–25, 27, 29; вул.Промислова: 2–14; вул.Реконструктивна: 1–14; вул.Садова: 59–114, 116–118, 120, 122, 124–140; вул.Садова/Вагонна, вул.Садова/Ливарна, вул.Святоволодимирівська: 52, 54–111, 113; вул.Святоволодимирівська/Авіаційна, вул.Святоволодимирівська/Вагонна, вул.Святоволодимирівська/Ливарна, вул.Святоволодимирівська/Столярна, вул.Степова: 33, 35, 37, 39, 41, 43, 45–45А, 47, 49, 51, 53–106, 108, 110, 114, 116, 118, 120, 122, 124, 126, 128, 130–130/1, 132–132А, 134, 136, 138–138А; вул.Степова/Авіаційна, вул.Степова/Вагонна, вул.Степова/Ливарна, вул.Степова/Літакова, вул.Степова/Міжнародна, вул.Степова/Парашутна, вул.Степова/Планерна: 138/21; вул.Степова/Промислова, вул.Степова/Реконструктивна, вул.Степова/Столярна, вул.Степова/Фізкультурна, вул.Степова/Ясельна, вул.Столярна: 1–40А, 42–42/2; вул.Столярна/Барикадна, вул.Столярна/Культурна, вул.Столярна/Садова, вул.Столярна/Степова, вул.Фізкультурна: 2–14; вул.Чкалова: 26, 28–28/3, 30, 38, 40–40А, 42, 44, 46–48, 50, 52, 54, 56, 58, 60, 64–64А, 66, 68, 70, 72, 74, 76, 78, 80, 82, 84–84А, 86, 88, 90; вул.Чкалова/Авіаційна: 80/28; вул.Чкалова/Вагонна, вул.Чкалова/Господарча, вул.Чкалова/Парашутна: 86/32; вул.Чкалова/Реконструктивна: 54/16; вул.Чкалова/Ясельна, вул.Чорноморська, вул.Ясельна: 1–15А; вул.Ясельна/Степова, пров.Мостовий</t>
  </si>
  <si>
    <t>вул.Святоволодимирівська, 90, м.Запоріжжя, Запорізька обл., 69040 (школа №14, спортивний зал)</t>
  </si>
  <si>
    <t>м.Запоріжжя – вул.Електровозна, вул.Крамського: 1–11А, 13; вул.Любисткова: 2–2А, 4, 6–6А, 8–8Б, 10–10А, 12–12Б, 14–14А, 16, 18, 20, 22–22А, 24, 26, 32, 34, 36, 42, 44, 46, 48, 50, 52–52А, 54, 56, 58, 60, 62, 71–106; вул.Любисткова/Прикордонна, вул.Миколи Ласточкіна: 59–288; вул.Миколи Ласточкіна/Крамського, вул.Миколи Ласточкіна/Плавнева, вул.Миколи Ласточкіна/Спартаківська, вул.Миколи Ласточкіна/Тисяча дев’ятсот п’ятого року, вул.Миколи Ласточкіна/Халтуріна, вул.Миколи Ласточкіна/Ціолковського, вул.Невська: 2–11, 13–13А, 15–17; вул.Невська/Миколи Ласточкіна: 17/130; вул.Партизанська, вул.Петра Болбочана, вул.Плавнева, вул.Привокзальна: 10–18А; вул.Прикордонна, вул.Річкова: 1Г–21; вул.Санітарна, вул.Сивашська, вул.Сивашська/Миколи Ласточкіна, вул.Спартаківська, вул.Тисяча дев’ятсот п’ятого року, вул.Урожайна, вул.Урожайна/Миколи Ласточкіна, вул.Халтуріна, вул.Харківська, вул.Ціолковського, вул.Ціолковського/Миколи Ласточкіна, вул.Щедра, вул.Щедра/Миколи Ласточкіна, вул.Ялтинська, вул.Ялтинська/Крамського, пров.Кавказький, пров.Південний, пров.Плавневий</t>
  </si>
  <si>
    <t>вул.Новокузнецька, 18А, м.Запоріжжя, Запорізька обл., 69118 (школа №103, рекреація, 2-й поверх)</t>
  </si>
  <si>
    <t>м.Запоріжжя – вул.Абрикосова, вул.Барикадна: 58/1–58/2, 60–60/4, 62–62/4, 64–64А/4, 76, 78, 80, 82, 84, 86, 88, 90–90/4, 92, 94–94А, 96, 98, 100, 102, 104, 106, 108, 110, 112, 114, 118, 120, 122, 124–124А, 126–126А, 128, 130, 132–132А, 134–151, 153, 155, 157–157А, 159–161, 163, 165–165Є, 167, 169–169А, 171, 173–173/2, 175–175А, 177, 179, 181, 183–189, 191–265; вул.Барикадна/Олександра Говорухи, вул.Барикадна/Пржевальського, вул.Боротьби, вул.Броненосця ’Потьомкін’, вул.Грушева, вул.Кармелюка, вул.Кармелюка/Чкалова, вул.Керченська: 12–36, 38; вул.Керченська/Абрикосова, вул.Кишинівська, вул.Коса, вул.Кропивницького, вул.Кропивницького/Олександра Говорухи, вул.Кропивницького/Святоволодимирівська, вул.Кропивницького/Чкалова, вул.Культурна: 104, 106, 108, 110–110А, 112–112А, 114, 116–116А, 118, 120, 122–124, 126, 128, 130–193, 195, 197–197А, 199, 201–201А; вул.Культурна/Броненосця «Потьомкін», вул.Культурна/Кишинівська, вул.Культурна/Олександра Говорухи, вул.Культурна/Планерна, вул.Культурна/Пржевальського, вул.Культурна/Ростовська, вул.Культурна/Яблучна, вул.Максима Прокуратова, вул.Мінометна, вул.Молдавська, вул.Молдавська/Керченська, вул.Олександра Говорухи: 1–17/20, 19, 21А, 23, 25–25А, 27, 31; вул.Олександра Говорухи/Броненосця «Потьомкін», вул.Планерна: 2, 4, 6–10, 12, 14–18, 20, 26, 28, 30–34; вул.Пржевальського, вул.Російська, вул.Ростовська, вул.Ростовська/Святоволодимирівська, вул.Садова: 115, 119–119А, 121, 123, 142–168/5; вул.Святоволодимирівська: 112–112/8, 114–188, 190, 192, 194, 196, 198, 200, 202–206; вул.Святоволодимирівська/Боротьби, вул.Святоволодимирівська/Олександра Говорухи, вул.Святоволодимирівська/Планерна, вул.Святоволодимирівська/Ростовська, вул.Святоволодимирівська/Яблучна, вул.Сєрова, вул.Сєрова/Чкалова, вул.Степова: 107, 109–109А, 111–113, 115–115/5, 117, 119–119/1, 121–121/25, 123, 125, 127, 129, 131, 133–133/1, 135–135Б, 137–137А, 139–196/3, 198, 200, 202, 204–204/1, 206–206А, 208–208А, 210, 212, 214–216; вул.Степова/Кармелюка, вул.Степова/Кишинівська, вул.Степова/Кропивницького, вул.Степова/Мінометна, вул.Степова/Планерна: 107/24–111/1; вул.Степова/Яблучна, вул.Таманська, вул.Чкалова: 92–178, 180, 182, 184, 186; вул.Чкалова/Абрикосова, вул.Чкалова/Кармелюка, вул.Чкалова/Максима Прокуратова, вул.Чкалова/Пржевальського, вул.Яблучна: 7–7А, 11–13, 15, 21, 23, 25, 27–31, 33, 35, 37–41, 43–49;</t>
  </si>
  <si>
    <t>вул.Парамонова, 6А, м.Запоріжжя, Запорізька обл., 69059 (школа №23, рекреація, ліворуч, 1-й поверх)</t>
  </si>
  <si>
    <t>м.Запоріжжя – вул.Барикадна: 152, 154, 156, 158, 162, 164–164А, 166, 168, 170, 172, 174–174А, 176, 178, 180–180А, 182–182Б, 190, 267–293; вул.Бродського, вул.Грузинська, вул.Дністровська, вул.Дністровська/Кінцева, вул.Керченська: 37–37А, 39–62; вул.Кінцева, вул.Культурна: 194–194А, 196, 198–198/2, 200, 202–217; вул.Олімпійська: 14–16, 20–24; вул.Очаківська, вул.Павлоградська, вул.Павлоградська/Культурна, вул.Павлоградська/Степова, вул.Святоволодимирівська: 189, 191, 193, 195, 197, 199, 201, 208–234; вул.Степова: 197, 199, 201, 203, 205, 207, 209, 211, 213, 217–234; вул.Чкалова: 179, 181–181А, 183, 185, 187–212; вул.Чкалова/Яблучна, вул.Яблучна: 8, 14, 16, 22, 24, 26, 32, 34, 36, 42;</t>
  </si>
  <si>
    <t>вул.Парамонова, 7А, м.Запоріжжя, Запорізька обл., 69059 (школа №38, Шевченківський зал)</t>
  </si>
  <si>
    <t>вул.Магара, 5А, м.Запоріжжя, Запорізька обл., 69059 (школа №80, шкільна їдальня)</t>
  </si>
  <si>
    <t>вул.Північнокільцева, 21, м.Запоріжжя, Запорізька обл., 69104 (школа №7, рекреація, ліворуч, 1-й поверх)</t>
  </si>
  <si>
    <t>м.Запоріжжя – вул.Космічна: 116–118А, 118Г–120; вул.Північнокільцева: 12, 17А, 19–20; вул.Ситова: 5;</t>
  </si>
  <si>
    <t>вул.Північнокільцева, 21, м.Запоріжжя, Запорізька обл., 69104 (школа №7, рекреація, праворуч, 1-й поверх)</t>
  </si>
  <si>
    <t>м.Запоріжжя – вул.Космічна: 118Б, 124А–124Б; вул.Північнокільцева: 23, 25–26; вул.Чумаченка: 3–8, 12–12Б;</t>
  </si>
  <si>
    <t>вул.Чумаченка, 13Б, м.Запоріжжя, Запорізька обл., 69104 (навчально-виховний комплекс №90, спортивна зала)</t>
  </si>
  <si>
    <t>м.Запоріжжя – вул.Космічна: 126, 128–130, 130Б, 132; вул.Лісорозсадник, вул.Оріхівське шосе: 1–1А, 10А, 17–50; вул.Чумаченка: 9–11, 13, 15–15Г, 17–18;</t>
  </si>
  <si>
    <t>вул.Чумаченка, 13Б, м.Запоріжжя, Запорізька обл., 69104 (навчально-виховний комплекс №90, вестибюль, 1-й поверх)</t>
  </si>
  <si>
    <t>м.Запоріжжя – вул.Магара: 4–4Б, 6–6А; вул.Олександра Говорухи: 24, 26, 28–30; вул.Олександра Говорухи/Магара, вул.Парамонова: 4А–4Б, 6; вул.Парамонова/Магара</t>
  </si>
  <si>
    <t>вул.Парамонова, 6А, м.Запоріжжя, Запорізька обл., 69059 (школа №23, рекреація, праворуч, 1-й поверх)</t>
  </si>
  <si>
    <t>м.Запоріжжя – вул.Європейська: 4; вул.Комарова: 1, 5, 7; вул.Парамонова: 1–4, 5, 7, 9, 11; вул.Північнокільцева: 4, 6, 8;</t>
  </si>
  <si>
    <t>вул.Європейська, 14А, м.Запоріжжя, Запорізька обл., 69104 (гімназія №8, спортивна зала 1/2)</t>
  </si>
  <si>
    <t>м.Запоріжжя – вул.Європейська: 8, 10, 12; вул.Північнокільцева: 10; вул.Ситова: 9–9А, 11–11Б, 13Б;</t>
  </si>
  <si>
    <t>вул.Північнокільцева, 16А, м.Запоріжжя, Запорізька обл., 69104 (школа №84, вестибюль, 1-й поверх)</t>
  </si>
  <si>
    <t>м.Запоріжжя – вул.Північнокільцева: 18, 22–22А, 24–24А; вул.Ситова: 9Б; вул.Чумаченка: 14–14А, 16, 20;</t>
  </si>
  <si>
    <t>вул.Північнокільцева, 16А, м.Запоріжжя, Запорізька обл., 69104 (школа №84, вестибюль, 2-й поверх)</t>
  </si>
  <si>
    <t>м.Запоріжжя – вул.Авіаційна: 21, 23, 25, 27–27А, 29–56; вул.Авіаційна/Польова, вул.Аеродромна: 48–60; вул.Комарова: 4, 6–6А; вул.Олександра Говорухи: 18, 20, 22, 33, 35–35/2, 37–37А, 41–51; вул.Парамонова: 8, 10, 12–19; вул.Парашутна: 29, 31, 33–50; вул.Польова: 53, 55, 57–76; вул.Польова/Авіаційна, вул.Польова/Парашутна, вул.Польова/Фізкультурна: 58/36; вул.Польова/Ясельна, вул.Снайперська: 44, 46, 48, 50, 52–79; вул.Снайперська/Парашутна, вул.Фізкультурна: 20–20А, 22, 24–26, 28, 30, 32, 34, 36–36А, 38–40, 42, 44; вул.Фізкультурна/Снайперська, вул.Чкалова: 65, 67, 69, 71, 73, 75, 77, 79, 81, 83, 85, 87, 89, 91; вул.Чкалова/Авіаційна: 30; вул.Чкалова/Парашутна: 85/29; вул.Ясельна: 17–50; вул.Ясельна/Снайперська</t>
  </si>
  <si>
    <t>вул.Парамонова, 6А, м.Запоріжжя, Запорізька обл., 69059 (школа №23, рекреація, праворуч, 2-й поверх)</t>
  </si>
  <si>
    <t>м.Запоріжжя – вул.Комарова: 3, 9–13; вул.Чумаченка: 36–40/8, 43, 47; вул.Чумаченка/Комарова</t>
  </si>
  <si>
    <t>вул.Парамонова, 7А, м.Запоріжжя, Запорізька обл., 69059 (школа №38, велика спортивна зала)</t>
  </si>
  <si>
    <t>м.Запоріжжя – вул.Європейська: 9, 14, 16, 18, 20, 22; вул.Чумаченка: 34–34А;</t>
  </si>
  <si>
    <t>м.Запоріжжя – вул.Ситова: 13–13А, 15–17; вул.Чумаченка: 16А, 22, 26А, 28, 30–30А; вул.Чумаченка/Ситова</t>
  </si>
  <si>
    <t>вул.Північнокільцева, 16А, м.Запоріжжя, Запорізька обл., 69104 (школа №84, актовий зал)</t>
  </si>
  <si>
    <t>м.Запоріжжя – вул.Комарова: 21–29А; вул.Олімпійська: 26А; вул.Чумаченка: 45;</t>
  </si>
  <si>
    <t>вул.Парамонова, 7А, м.Запоріжжя, Запорізька обл., 69059 (школа №38, Шевченківський зал 1/2)</t>
  </si>
  <si>
    <t>м.Запоріжжя – вул.Європейська: 26–26А, 28А–28Б; вул.Олімпійська: 18–18А, 26Б; вул.Чумаченка: 41–41А; вул.Чумаченка/Європейська</t>
  </si>
  <si>
    <t>вул.Європейська, 14А, м.Запоріжжя, Запорізька обл., 69104 (гімназія №8, рекреація, ліворуч, 1-й поверх)</t>
  </si>
  <si>
    <t>м.Запоріжжя – вул.Європейська: 11–11А, 13А, 15; вул.Олімпійська: 4–6; вул.Чумаченка: 25А–25Б, 27, 29, 31;</t>
  </si>
  <si>
    <t>вул.Олімпійська, 2, м.Запоріжжя, Запорізька обл., 69104 (гімназія №6, шкільна їдальня)</t>
  </si>
  <si>
    <t>м.Запоріжжя – вул.Олімпійська: 1; вул.Чумаченка: 23–25, 26;</t>
  </si>
  <si>
    <t>вул.Олімпійська, 2, м.Запоріжжя, Запорізька обл., 69104 (гімназія №6, спортивний зал)</t>
  </si>
  <si>
    <t>м.Запоріжжя – вул.Європейська: 17, 19, 21, 28, 30–44; вул.Олімпійська: 8–12;</t>
  </si>
  <si>
    <t>м.Запоріжжя – вул.Дослідна станція</t>
  </si>
  <si>
    <t>вул.Дослідна станція, 74, м.Запоріжжя, Запорізька обл., 69031 (Гуртожиток, вестибюль, 1-й поверх)</t>
  </si>
  <si>
    <t>просп.40-річчя Перемоги, 27, м.Запоріжжя, Запорізька обл., 69118 (школа №97, спортивний зал)</t>
  </si>
  <si>
    <t>м.Запоріжжя – вул.Автозаводська: 10–12; вул.Новокузнецька: 1, 5Б–5В; просп.40-річчя Перемоги: 15–25А;</t>
  </si>
  <si>
    <t>просп.40-річчя Перемоги, 27, м.Запоріжжя, Запорізька обл., 69118 (школа №97, актовий зал)</t>
  </si>
  <si>
    <t>просп.40-річчя Перемоги, 27, м.Запоріжжя, Запорізька обл., 69118 (школа №97, зал ритміки)</t>
  </si>
  <si>
    <t>м.Запоріжжя – вул.Водограйна: 7; вул.Новокузнецька: 3, 5–5А, 5Г, 13–15А, 17, 21;</t>
  </si>
  <si>
    <t>просп.40-річчя Перемоги, 27, м.Запоріжжя, Запорізька обл., 69118 (школа №97, шкільна їдальня)</t>
  </si>
  <si>
    <t>м.Запоріжжя – вул.Автозаводська: 16–20; вул.Новокузнецька: 4, 10;</t>
  </si>
  <si>
    <t>вул.Новокузнецька, 18А, м.Запоріжжя, Запорізька обл., 69118 (школа №103, рекреація, 1-й поверх)</t>
  </si>
  <si>
    <t>м.Запоріжжя – вул.Автозаводська: 22–36, 40;</t>
  </si>
  <si>
    <t>вул.Новокузнецька, 18А, м.Запоріжжя, Запорізька обл., 69118 (школа №103, актовий зал)</t>
  </si>
  <si>
    <t>просп.40-річчя Перемоги, 59, м.Запоріжжя, Запорізька обл., 69118 (гімназія №107, рекреація, 2-й блок, 1-й поверх)</t>
  </si>
  <si>
    <t>м.Запоріжжя – вул.Нагнибіди: 11–11Б; просп.40-річчя Перемоги: 63–67;</t>
  </si>
  <si>
    <t>просп.40-річчя Перемоги, 59, м.Запоріжжя, Запорізька обл., 69118 (гімназія №107, рекреація, 3-й блок, 1-й поверх)</t>
  </si>
  <si>
    <t>м.Запоріжжя – вул.Водограйна: 10–18; вул.Новокузнецька: 27, 29–31;</t>
  </si>
  <si>
    <t>просп.40-річчя Перемоги, 59, м.Запоріжжя, Запорізька обл., 69118 (гімназія №107, 2-й поверх, рекреація 3-й блок)</t>
  </si>
  <si>
    <t>вул.Новокузнецька, 18А, м.Запоріжжя, Запорізька обл., 69118 (школа №103, шкільна їдальня)</t>
  </si>
  <si>
    <t>вул.Стешенка, 19, м.Запоріжжя, Запорізька обл., 69118 (навчально-виховний оздоровчий комплекс №110, рекреація, 3-й блок, 1-й поверх)</t>
  </si>
  <si>
    <t>м.Запоріжжя – вул.Новокузнецька: 28А, 34–44; вул.Стешенка: 15–17;</t>
  </si>
  <si>
    <t>вул.Стешенка, 19, м.Запоріжжя, Запорізька обл., 69118 (навчально-виховний оздоровчий комплекс №110, шкільна їдальня)</t>
  </si>
  <si>
    <t>м.Запоріжжя – вул.Автозаводська: 48–60; вул.Стешенка: 23–25;</t>
  </si>
  <si>
    <t>вул.Стешенка, 19, м.Запоріжжя, Запорізька обл., 69118 (навчально-виховний оздоровчий комплекс №110, рекреація, 3-й блок, 2-й поверх)</t>
  </si>
  <si>
    <t>Навчально-науковий медичний центр "Університетська клініка" Запорізького державного медичного університету</t>
  </si>
  <si>
    <t>вул.Академіка Амосова, 83, м.Запоріжжя, Запорізька обл., 69063</t>
  </si>
  <si>
    <t>Комунальне некомерційне підприємство "Пологовий будинок №3" Запорізької міської ради</t>
  </si>
  <si>
    <t>вул.Святого Миколая, 27, м.Запоріжжя, Запорізька обл., 69063</t>
  </si>
  <si>
    <t>Комунальна установа "Запорізький обласний шкірно-венерологічний клінічний диспансер" Запорізької обласної ради</t>
  </si>
  <si>
    <t>вул.Академіка Амосова, 67, м.Запоріжжя, Запорізька обл., 69063</t>
  </si>
  <si>
    <t>Комунальна установа "Запорізька обласна клінічна лікарня" Запорізької обласної ради</t>
  </si>
  <si>
    <t>вул.Оріхівське шосе, 10, м.Запоріжжя, Запорізька обл., 69050</t>
  </si>
  <si>
    <t>Комунальна установа "Обласна клінічна психіатрична лікарня" Запорізької обласної ради</t>
  </si>
  <si>
    <t>вул.Оріхівське шосе, 10А, м.Запоріжжя, Запорізька обл., 69050</t>
  </si>
  <si>
    <t>Комунальна установа "Запорізький обласний клінічний онкологічний диспансер" Запорізької обласної ради</t>
  </si>
  <si>
    <t>вул.Культурна, 177А, м.Запоріжжя, Запорізька обл., 69040</t>
  </si>
  <si>
    <t>Комунальне некомерційне підприємство "Міська лікарня №1" Запорізької міської ради</t>
  </si>
  <si>
    <t>вул.Чумаченка, 21А, м.Запоріжжя, Запорізька обл., 69104</t>
  </si>
  <si>
    <t>Комунальне некомерційне підприємтсво "Міська лікарня №7" Запорізької міської ради</t>
  </si>
  <si>
    <t>вул.Привокзальна, 9, м.Запоріжжя, Запорізька обл., 69600</t>
  </si>
  <si>
    <t>Комунальна установа "Обласний клінічний ендокринологічний диспансер" Запорізької обласної ради</t>
  </si>
  <si>
    <t>Військова частина А3309 (Запорізький військовий госпіталь)</t>
  </si>
  <si>
    <t>вул.Поштова, 2, м.Запоріжжя, Запорізька обл., 69063</t>
  </si>
  <si>
    <t>смт Мирне – вул.Будівельна, вул.Виноградна, вул.Дружби, вул.Лісовий Гай, вул.Мира: 11–14; вул.Паркова: 13–19А; вул.Садова, вул.Шкільна: 20; ОК "Біла Акація-1Є" вулиця Центральна</t>
  </si>
  <si>
    <t>вул.Шкільна, 1, смт Мирне, Мелітопольський р-н, Запорізька обл., 72350 (школа, актова зала)</t>
  </si>
  <si>
    <t>с.Астраханка, с.Борисівка</t>
  </si>
  <si>
    <t>вул.Заводська, 41, с.Астраханка, Мелітопольський р-н, Запорізька обл., 72344 (будинок культури, актова зала)</t>
  </si>
  <si>
    <t>вул.Сорок років Перемоги, 1, с.Свободне, Мелітопольський р-н, Запорізька обл., 72388 (сільський клуб, актова зала)</t>
  </si>
  <si>
    <t>с.Вознесенка – вул.Дружби: 1–39, 41; вул.ім.Г.М.Зубенка: 1–150, 153, 155, 157, 159, 161, 163, 165, 167–167А, 169–173А, 175; вул.Кримська: 1–210, 212, 214; вул.Миру: 1–202, 203, 207, 209, 211, 217, 219, 221, 223, 226–227, 229, 231, 233–235, 237, 239, 241–243А, 247; вул.Молодіжна: 1–95; вул.Польова: 1–119, 121, 123, 125, 127, 129, 133, 135, 137, 139, 141, 143, 145–145А; вул.Степова: 1–38;</t>
  </si>
  <si>
    <t>вул.ім.Г.М.Зубенка, 121В, с.Вознесенка, Мелітопольський р-н, Запорізька обл., 72360 (будинок культури, актова зала)</t>
  </si>
  <si>
    <t>вул.Шкільна, 23Б, с.Вознесенка, Мелітопольський р-н, Запорізька обл., 72360 (школа, спортивна зала)</t>
  </si>
  <si>
    <t>вул.Маяковського, 22, с.Костянтинівка, Мелітопольський р-н, Запорізька обл., 72364 (спеціалізована школа "Прометей", фойє)</t>
  </si>
  <si>
    <t>вул.Головна, 20/9, с.Костянтинівка, Мелітопольський р-н, Запорізька обл., 72364 (музична школа, актова зала)</t>
  </si>
  <si>
    <t>с.Костянтинівка – вул.Весняна: 1–109; вул.Калініна Авіаконструктора, вул.Маяковського: 1–105, 107, 109, 111, 113, 115, 117; вул.Миру: 1–57, 59, 61, 63; вул.Одинця: 1–97; вул.Степова: 3–22, 42, 44; вул.Центральна: 2–105А, 107А–107Б, 111, 113–113А, 115–115А, 117; вул.Шкільна: 2–120; пров.Калініна Авіаконструктора, пров.Макаренко</t>
  </si>
  <si>
    <t>вул.Маяковського, 22, с.Костянтинівка, Мелітопольський р-н, Запорізька обл., 72364 (школа "Прометей", актова зала)</t>
  </si>
  <si>
    <t>с.Костянтинівка – вул.Весняна: 110–124, 131; вул.Головна: 95, 97, 99, 101, 103, 105–107, 109, 111–148; вул.Маяковського: 106, 108, 110–110А, 112, 114, 116, 118–223; вул.Миру: 58, 60, 62, 64–113, 115, 117, 119, 121, 123, 125, 127, 129, 131, 137–137А, 139–139А, 141, 143, 145–145А, 147; вул.Одинця: 98–186, 188, 190, 192, 194, 196, 198, 200, 202, 204, 206; вул.Соборна, вул.Степова: 29–39, 43, 92, 98, 110–110А; вул.Центральна: 106, 108–110, 112 к.1, 114, 116, 118–233, 235–235А; вул.Шкільна: 121–240, 242, 244, 246, 248–250, 252А, 256; пров.Гагаріна, пров.Соборний</t>
  </si>
  <si>
    <t>вул.Шкільна, 147, с.Костянтинівка, Мелітопольський р-н, Запорізька обл., 72364 (гімназія "Таврія", каб.5)</t>
  </si>
  <si>
    <t>с.Костянтинівка – вул.Весняна: 126–128, 135–265; вул.Лесі Українки, вул.Лугова, вул.Миру: 114, 116, 118, 120, 122, 124, 126–126А, 128–128А, 130, 132–136, 138А, 140, 142, 144, 146, 148–327; вул.Одинця: 187, 189, 191, 193, 195, 197, 199, 201, 203, 205, 207–285; вул.Партизанська, вул.Першотравнева, вул.Сагайдачного, вул.Степова: 40, 49–91, 93–97, 99–105, 111–156; вул.Трудова, вул.Центральна: 234, 236–387; вул.Шкільна: 241, 243, 245, 247, 251, 253–255А, 257–436; пров.Красуцького, пров.Науменко, пров.Парковий, пров.Шкільний</t>
  </si>
  <si>
    <t>пров.Парковий, 2/1, с.Костянтинівка, Мелітопольський р-н, Запорізька обл., 72365 (ліцей "Ерудит", актова зала)</t>
  </si>
  <si>
    <t>вул.Гаглазіна, 1/1, с.Мордвинівка, Мелітопольський р-н, Запорізька обл., 72362 (будинок культури, актова зала)</t>
  </si>
  <si>
    <t>с.Новгородківка, с.Маяк, с-ще Степне</t>
  </si>
  <si>
    <t>вул.Центральна, 6, с.Новгородківка, Мелітопольський р-н, Запорізька обл., 72370 (будинок культури, каб.2)</t>
  </si>
  <si>
    <t>вул.Миру, 17, с.Високе, Мелітопольський р-н, Запорізька обл., 72371 (школа, актова зала)</t>
  </si>
  <si>
    <t>с-ще Нове, с-ще Зелене, с.Піщанське</t>
  </si>
  <si>
    <t>вул.Дружби, 2, с-ще Нове, Мелітопольський р-н, Запорізька обл., 72380 (сільський клуб, зал)</t>
  </si>
  <si>
    <t>с.Данило-Іванівка</t>
  </si>
  <si>
    <t>вул.Шкільна, 21А, с.Данило-Іванівка, Мелітопольський р-н, Запорізька обл., 72384 (школа, актова зала)</t>
  </si>
  <si>
    <t>с-ще Садове, с.Тащенак</t>
  </si>
  <si>
    <t>пров.Західний, 42А, с-ще Садове, Мелітопольський р-н, Запорізька обл., 72382 (школа, хол)</t>
  </si>
  <si>
    <t>с.Новобогданівка – вул.Богдана Хмельницького, вул.Весняна, вул.Вишнева, вул.Водоп’янова, вул.Гагаріна, вул.Дніпровська, вул.Дорожня, вул.Друга Московська, вул.Дружби, вул.Красіна, вул.Миру, вул.Молодіжна, вул.Перша Московська, вул.Пушкіна, вул.Самоварова, вул.Спортивна, вул.Степова, вул.Центральна, вул.Чернишевського, вул.Ювілейна, військова частина А-2985, с.Першостепанівка, с.Привільне(Новобогданівська с/р)</t>
  </si>
  <si>
    <t>вул.Центральна, 40, с.Новобогданівка, Мелітопольський р-н, Запорізька обл., 72330 (будинок культури, актова зала)</t>
  </si>
  <si>
    <t>с.Новобогданівка – вул.Гвардійська, вул.Горького, вул.Магістральна, вул.Нова, вул.Першого Травня, вул.Поштова, вул.Сорок років Перемоги, вул.Червона, вул.Шевченка</t>
  </si>
  <si>
    <t>вул.Шевченка, 13, с.Новобогданівка, Мелітопольський р-н, Запорізька обл., 72330 (школа, хол)</t>
  </si>
  <si>
    <t>с-ще Відродження</t>
  </si>
  <si>
    <t>вул.Горького, 11, с-ще Відродження, Мелітопольський р-н, Запорізька обл., 72331 (сільський клуб, актова зала)</t>
  </si>
  <si>
    <t>с.Троїцьке</t>
  </si>
  <si>
    <t>вул.Миру, 1, с.Троїцьке, Мелітопольський р-н, Запорізька обл., 72332 (сільський клуб, глядацька зала)</t>
  </si>
  <si>
    <t>с.Новомиколаївка, с.Зеленчук, с.Першотравневе</t>
  </si>
  <si>
    <t>вул.Миру, 4, с.Новомиколаївка, Мелітопольський р-н, Запорізька обл., 72353 (сільський клуб, хол)</t>
  </si>
  <si>
    <t>с.Південне, с.Східне, с-ще Трудове</t>
  </si>
  <si>
    <t>вул.Шкільна, 1А, с-ще Трудове, Мелітопольський р-н, Запорізька обл., 72354 (будинок культури, фойє)</t>
  </si>
  <si>
    <t>с.Новопилипівка, с.Оленівка, с-ще Соснівка</t>
  </si>
  <si>
    <t>вул.Центральна, 29, с.Новопилипівка, Мелітопольський р-н, Запорізька обл., 72351 (будинок культури, актова зала)</t>
  </si>
  <si>
    <t>вул.Пушкіна, 40, с.Тихонівка, Мелітопольський р-н, Запорізька обл., 72352 (сільський клуб, актова зала)</t>
  </si>
  <si>
    <t>с.Полянівка, с.Золота Долина, с.Мар’ївка</t>
  </si>
  <si>
    <t>вул.Центральна, 11Б, с.Полянівка, Мелітопольський р-н, Запорізька обл., 72372 (будинок культури, актова зала)</t>
  </si>
  <si>
    <t>с.Верховина, с.Лазурне</t>
  </si>
  <si>
    <t>вул.Молодіжна, 8, с.Лазурне, Мелітопольський р-н, Запорізька обл., 72373 (початкова школа, фойє)</t>
  </si>
  <si>
    <t>вул.Миру, 72, с.Промінь, Мелітопольський р-н, Запорізька обл., 72343 (школа, актова зала)</t>
  </si>
  <si>
    <t>с.Відрадне, с.Волошкове, с.Українське, с.Ясне</t>
  </si>
  <si>
    <t>вул.Кобецької, 51/3, с.Ясне, Мелітопольський р-н, Запорізька обл., 72342 (школа, актова зала)</t>
  </si>
  <si>
    <t>с.Світлодолинське, с.Кам’янське, с.Прилуківка, с.Травневе</t>
  </si>
  <si>
    <t>вул.Шкільна, 14, с.Світлодолинське, Мелітопольський р-н, Запорізька обл., 72340 (школа, актова зала)</t>
  </si>
  <si>
    <t>с.Орлове</t>
  </si>
  <si>
    <t>вул.Шкільна, 8, с.Орлове, Мелітопольський р-н, Запорізька обл., 72341 (школа, актова зала)</t>
  </si>
  <si>
    <t>с.Семенівка – вул.Криворотько, вул.Лугова, вул.Межова, вул.Мелітопольська, вул.Михайлівська, вул.Молошна, вул.Підгірна, вул.Шевчука, пров.Дачний другий, пров.Дачний перший, пров.Мелітопольський, пров.Михайлівський, пров.Південний, пров.Поштовий</t>
  </si>
  <si>
    <t>вул.Першотравнева, 1А, с.Семенівка, Мелітопольський р-н, Запорізька обл., 72355 (будинок культури, малий зал)</t>
  </si>
  <si>
    <t>вул.Річна, 105, с.Тамбовка, Мелітопольський р-н, Запорізька обл., 72394 (сільський клуб, актова зала)</t>
  </si>
  <si>
    <t>с.Обільне</t>
  </si>
  <si>
    <t>вул.Аграрна, 1/1, с.Обільне, Мелітопольський р-н, Запорізька обл., 72356 (сільський клуб, кінозал)</t>
  </si>
  <si>
    <t>вул.Таврійська, 74, с.Терпіння, Мелітопольський р-н, Запорізька обл., 72333 (бібліотека, читальна зала)</t>
  </si>
  <si>
    <t>с.Терпіння – вул.Будівельна, вул.Вишнева, вул.Дружби, вул.Зелена, вул.Кочубея, вул.Лісова, вул.Нова, вул.Перемоги, вул.Піщана, вул.Польова, вул.Пушкіна, вул.Садова, вул.Сізова, вул.Степна, вул.Трудова: 1–51, 203; вул.Українська, вул.Успішна, ОК «Садівники Аматори»</t>
  </si>
  <si>
    <t>вул.Сізова, 43, с.Терпіння, Мелітопольський р-н, Запорізька обл., 72333 (будинок культури, актова зала)</t>
  </si>
  <si>
    <t>с-ще Зарічне</t>
  </si>
  <si>
    <t>вул.Першотравнева, 48А, с-ще Зарічне, Мелітопольський р-н, Запорізька обл., 72336 (школа, хол)</t>
  </si>
  <si>
    <t>с.Спаське</t>
  </si>
  <si>
    <t>вул.Вишнева, 67А, с.Спаське, Мелітопольський р-н, Запорізька обл., 72334 (школа, фойє)</t>
  </si>
  <si>
    <t>вул.Шкільна, 20А, с.Федорівка, Мелітопольський р-н, Запорізька обл., 72335 (школа, актова зала)</t>
  </si>
  <si>
    <t>с.Північне</t>
  </si>
  <si>
    <t>вул.Мічуріна, 2А, с.Північне, Мелітопольський р-н, Запорізька обл., 72369 (сільський клуб, актова зала)</t>
  </si>
  <si>
    <t>вул.Молодіжна, 18, с-ще Фруктове, Мелітопольський р-н, Запорізька обл., 72383 (школа, хол)</t>
  </si>
  <si>
    <t>с.Долинське, с.Ромашки, с.Удачне</t>
  </si>
  <si>
    <t>вул.Широка, 74, с.Долинське, Мелітопольський р-н, Запорізька обл., 72381 (школа, хол)</t>
  </si>
  <si>
    <t>смт Мирне – вул.Абрикосова, вул.Автомобільна, вул.Бузкова, вул.Вишнева, вул.Зелена, вул.Зелена друга, вул.Квіткова, вул.Кільцева, вул.Ливарна, вул.Лісова друга, вул.Мира: 5–10, 15–23; вул.Образцова, вул.Олега Олексенка, вул.Паркова: 1–11; вул.Південна, вул.Північна, вул.Садова друга, вул.Соняшна, вул.Соснова, вул.Тіниста друга, вул.Трудова, вул.Фруктова, вул.Центральна, вул.Центральна друга, вул.Шкільна: 3–19; вул.23 Жовтня імені, ОК «Дубрава», ОК "Станкостроітель" вулиця Дружби, ОК «Станкостроітель» вулиця Центральна, СТ ОК «Ливарник»</t>
  </si>
  <si>
    <t>вул.Шкільна, 1, смт Мирне, Мелітопольський р-н, Запорізька обл., 72350 (школа, рекреація)</t>
  </si>
  <si>
    <t>м.Мелітополь – вул.Бєлякова: 273, 275, 277–346 к.Б; вул.Болгарська, вул.Генічеська, вул.Істоміна, вул.Леваневського, вул.Лесі Українки, вул.Макарова, вул.Нахімова, вул.Панаса Мирного, вул.Толбухіна, вул.Ялтинська, пров.Панаса Мирного, просп.Богдана Хмельницького: 80, 88, 98; 1226 км, 686 км</t>
  </si>
  <si>
    <t>шосе Каховське, 8/2, м.Мелітополь, Запорізька обл., 72311 (Мелітопольський інститут державного та муніципального управління, каб.11)</t>
  </si>
  <si>
    <t>просп.Богдана Хмельницького, 62, м.Мелітополь, Запорізька обл., 72311 (дитячий сад №20, музична зала)</t>
  </si>
  <si>
    <t>м.Мелітополь – вул.Генерала Петрова, вул.Івана Алексєєва: 25–29; вул.Івана Богуна, вул.Мелітопольських дивізій, вул.Нова, пров.Дачний, пров.Мурманський, пров.Садовий: 9–9 к.А;</t>
  </si>
  <si>
    <t>вул.Івана Богуна, 46, м.Мелітополь, Запорізька обл., 72311 (мала академія наук, спортивний зал)</t>
  </si>
  <si>
    <t>м.Мелітополь – вул.Бадигіна, вул.Бєлоусова, вул.Зої Космодем’янської, вул.Лисконоженка, вул.Олега Кошового, вул.Павла Сивицького: 66, 68, 70, 74, 76, 78, 80, 82, 84, 86, 88, 90–135; вул.Південна, пров.Абрикосовий, пров.Бєлоусова, пров.1-й Бадигіна, пров.2-й Бадигіна, пров.3-й Бадигіна, пров.4-й Бадигіна</t>
  </si>
  <si>
    <t>вул.Михайла Оратовського, 147, м.Мелітополь, Запорізька обл., 72306 (школа №8, вестибюль 1-го поверху)</t>
  </si>
  <si>
    <t>м.Мелітополь – вул.Бердянська, вул.Бєлякова: 105, 107, 109, 111, 113, 115, 119–119 к.А, 121–272, 274, 276; вул.Грибоєдова, вул.Курчатова, вул.Михайла Оратовського, вул.Моторна, вул.Павла Сивицького: 52, 54, 56, 58, 60, 62, 64; вул.Ушакова, пров.Бєлякова, просп.Богдана Хмельницького: 105–109;</t>
  </si>
  <si>
    <t>вул.Михайла Оратовського, 147, м.Мелітополь, Запорізька обл., 72306 (школа №8, вестибюль 2-го поверху)</t>
  </si>
  <si>
    <t>м.Мелітополь – вул.Берегова, вул.Бєлякова: 1–104 к.А, 106, 108, 110, 112, 114–114 к.А, 116–118, 120; вул.Крилова, вул.Піщанська, вул.Сімферопольська, пров.Бадигіна, пров.Крилова, пров.Михайла Оратовського, пров.Павла Сивицького, пров.1-й Крилова, пров.2-й Крилова</t>
  </si>
  <si>
    <t>вул.Бєлякова, 105А, м.Мелітополь, Запорізька обл., 72306 (дитячий сад №49, музична зала)</t>
  </si>
  <si>
    <t>м.Мелітополь – вул.Абдалієва, вул.Дружби, просп.Богдана Хмельницького: 89–97, 99–103;</t>
  </si>
  <si>
    <t>вул.Генерала Петрова, 69А, м.Мелітополь, Запорізька обл., 72311 (філія школи №24, вестибюль 1-го поверху)</t>
  </si>
  <si>
    <t>м.Мелітополь – вул.Зелена, вул.Каспійська: 51, 53, 55–55 к.1, 57–104; вул.Монастирська: 135, 137–211; вул.Павла Сивицького: 1–51, 53, 55, 57, 59, 61, 63, 65, 67, 69, 73, 75, 77, 79, 81, 83, 85, 87, 89–89 к.А; вул.Сєдовців: 107, 109, 111, 113–184 к.1; вул.Станіславського: 86, 88, 90–92, 94, 96–157; вул.Сухова: 102, 104, 106, 108, 110, 112, 114, 116, 118, 120, 122, 124–187; пров.Вакуленчука, пров.Каспійський, пров.Сєдовців, пров.1-й Монастирський, пров.2-й Монастирський</t>
  </si>
  <si>
    <t>вул.Монастирська, 185, м.Мелітополь, Запорізька обл., 72319 (школа №6, актовий зал)</t>
  </si>
  <si>
    <t>вул.Садова, 47, м.Мелітополь, Запорізька обл., 72309 (школа №24, вестибюль 1-го поверху)</t>
  </si>
  <si>
    <t>м.Мелітополь – вул.Садова: 22–22 к.А, 24, 26, 28, 30, 32, 34, 36–109; вул.Садстанції: 12; вул.Шмідта: 1–13, 15–15 к.2, 17, 25; пров.Садовий: 1–8, 10–56;</t>
  </si>
  <si>
    <t>вул.Садова, 47, м.Мелітополь, Запорізька обл., 72309 (школа №24, вестибюль 2-го поверху)</t>
  </si>
  <si>
    <t>м.Мелітополь – вул.Сєдовців: 1 к.1–106, 108, 110, 112; вул.Станіславського: 2–85, 87, 89, 93, 95; просп.Богдана Хмельницького: 39, 41–41 к.А, 43–47, 49, 51, 53, 57, 59, 61–63, 65, 67, 69;</t>
  </si>
  <si>
    <t>просп.Богдана Хмельницького, 41, м.Мелітополь, Запорізька обл., 72309 (Мелітопольське училище культури, вестибюль)</t>
  </si>
  <si>
    <t>м.Мелітополь – вул.Героїв України: 31–34, 36–36 к.3, 38; вул.Чернишевського: 28, 30, 32, 42–49, 52, 58–58 к.А; просп.Богдана Хмельницького: 19, 36, 38–38-40, 40, 42; майдан Перемоги</t>
  </si>
  <si>
    <t>вул.Бейбулатова, 12, м.Мелітополь, Запорізька обл., 72312 (гімназія №5, вестибюль 1-го поверху)</t>
  </si>
  <si>
    <t>м.Мелітополь – вул.Грецька: 51–124; вул.Іллі Стамболі: 41, 43, 45, 49, 53–55, 57, 59, 61, 63, 65, 67, 69–70, 76, 78, 80, 82, 84, 86, 88, 90, 92, 94, 96, 98, 100, 102–104, 106, 108, 110–112, 114, 116, 118, 120; вул.Каспійська: 1–50, 52, 54, 56; вул.Монастирська: 1–134, 136; вул.Сухова: 1–101, 103, 105, 107, 109, 111, 113, 115, 117, 119–119 к.А, 121, 123–123 к.2; просп.Богдана Хмельницького: 23–25, 27–29, 31–31 к.А, 33, 35, 37;</t>
  </si>
  <si>
    <t>просп.Богдана Хмельницького, 44, м.Мелітополь, Запорізька обл., 72312 (коледж таврійського державного агротехнологічного університету, вестибюль 1-го поверху)</t>
  </si>
  <si>
    <t>м.Мелітополь – вул.Грецька: 1–50; вул.Іллі Стамболі: 71–75, 77, 79, 81, 83, 85, 87, 89, 91, 93, 95, 97, 99, 101, 105, 107, 109, 113, 115, 117, 119, 121–180 к.А; вул.Каховська, вул.Кримська, вул.Лабораторна, вул.Молочна, вул.Олександра Невського: 38, 40–40 к.1, 42, 44, 46–48, 50, 52–52 к.1, 54–54 к.А, 56, 58, 60, 62–80, 82–306; вул.Річкова, пров.Азовський, пров.Зелений, пров.Кримський, пров.Південний, пров.Північний, пров.Річковий, пров.Східний, пров.1-й Військкоматський, пров.2-й Військкоматський</t>
  </si>
  <si>
    <t>вул.Олександра Невського, 115, м.Мелітополь, Запорізька обл., 72314 (ТОВ "УМВЕЛЬТ Мелітополь", актова зала)</t>
  </si>
  <si>
    <t>м.Мелітополь – вул.Героїв України: 1–27; вул.Гетьманська: 1–25, 27, 29, 31, 33, 35, 37, 39, 41, 43, 45, 47, 49, 51, 55, 57, 59, 61, 63–63 к.1, 65, 67, 69, 71, 73–73 к.А, 75, 77, 79, 85, 89, 95, 97, 101, 103, 105; вул.Єврейська, вул.Іллі Стамболі: 2–40, 42, 44, 46–48, 52, 56, 58–58 к.А, 60, 62, 64, 66, 68; вул.Костенка, вул.Михайла Грушевського: 23–46; вул.Паркова, вул.Пасова, вул.Петропавлівська, вул.Університетська: 35–35 к.2, 37, 39, 43; вул.Чернишевського: 51, 53–57, 59–111; пров.Петропавлівський, пров.2-й Чернишевського, пров.3-й Чернишевського</t>
  </si>
  <si>
    <t>вул.Гетьманська, 20, м.Мелітополь, Запорізька обл., 72312 (Мелітопольський державний педагогічний університет, вестибюль 1-го поверху)</t>
  </si>
  <si>
    <t>м.Мелітополь – вул.Дмитра Донцова, вул.Інтеркультурна: 1 к.1–34, 36, 38, 40, 42–46, 48, 50, 52, 60, 66–66 к.А, 68; вул.Михайла Грушевського: 1–20; вул.Олександра Невського: 1–37, 39, 41, 43, 45–45 к.5, 49, 51, 53–53 к.А, 55, 57, 59, 61; вул.Покровська: 1–20, 22–24, 26, 28, 32, 36, 38, 40, 42, 44, 46; вул.Староміська, вул.Університетська: 2–33, 36–36 к.9, 38, 41–42, 44;</t>
  </si>
  <si>
    <t>вул.Гетьманська, 93, м.Мелітополь, Запорізька обл., 72312 (школа №25, актова зала)</t>
  </si>
  <si>
    <t>м.Мелітополь – вул.Івана Алексєєва: 3 к.А, 10, 14–18, 19–24 к.А, 30–30 к.А; вул.Петра Дорошенка: 76–78; пров.Фучика</t>
  </si>
  <si>
    <t>вул.Івана Алексєєва, 22, м.Мелітополь, Запорізька обл., 72319 (школа-інтернат №2, вестибюль 2-го поверху)</t>
  </si>
  <si>
    <t>м.Мелітополь – вул.Григорія Чухрая, вул.Сирцова, вул.Фучика, вул.Шмідта: 14, 16, 18–24, 26–63, 68–112; вул.8 Березня</t>
  </si>
  <si>
    <t>вул.Петра Дорошенка, 92, м.Мелітополь, Запорізька обл., 72319 (дитячий сад №30, музична зала)</t>
  </si>
  <si>
    <t>м.Мелітополь – вул.Бєляєва: 68–255; вул.Івана Алексєєва: 4–8 к.А, 10 к.А, 18 к.А; вул.Ярослава Мудрого: 1–8, 11–12, 33–122; пров.Ярослава Мудрого</t>
  </si>
  <si>
    <t>вул.Ярослава Мудрого, 13, м.Мелітополь, Запорізька обл., 72319 (школа №1, вестибюль)</t>
  </si>
  <si>
    <t>вул.Ярослава Мудрого, 13, м.Мелітополь, Запорізька обл., 72319 (школа №1, спортивний зал)</t>
  </si>
  <si>
    <t>м.Мелітополь – вул.Героїв України: 67, 158, 168, 172, 174, 176, 245; вул.Гетьманська: 137–137 к.А; пров.Компресорний</t>
  </si>
  <si>
    <t>вул.Ярослава Мудрого, 10А, м.Мелітополь, Запорізька обл., 72319 (дитячий сад №14, музична зала)</t>
  </si>
  <si>
    <t>м.Мелітополь – вул.Героїв України: 52–65 к.1, 75–87, 89, 105, 123, 131–143, 149–157 к.А, 159–167, 169–171 к.А, 173, 175, 177–188; вул.Гетьманська: 141, 143;</t>
  </si>
  <si>
    <t>вул.Героїв України, 53, м.Мелітополь, Запорізька обл., 72319 (спортивна шахова школа №2, турнірна зала)</t>
  </si>
  <si>
    <t>м.Мелітополь – вул.Гетьманська: 26, 28, 30, 32, 34, 36–36 к.2, 38, 40, 42, 44, 46, 48, 50, 52–54, 56, 58, 60, 62, 64, 66, 68, 70, 72, 74, 76, 78, 80–84, 86–88, 90–92, 96–96 к.А, 98–100, 102, 104, 106–116, 119, 121, 123–123 к.1, 125, 127, 129;</t>
  </si>
  <si>
    <t>вул.Героїв України, 42, м.Мелітополь, Запорізька обл., 72319 (спортивна школа №1, спортивний зал, 2-й поверх)</t>
  </si>
  <si>
    <t>м.Мелітополь – вул.Героїв України: 35, 37–37 к.А, 39–51, 68, 88, 90–96, 122, 128–130, 144;</t>
  </si>
  <si>
    <t>вул.Героїв України, 42, м.Мелітополь, Запорізька обл., 72319 (спортивна школа №1, спортивний зал, 1-й поверх)</t>
  </si>
  <si>
    <t>вул.Гетьманська, 135, м.Мелітополь, Запорізька обл., 72319 (музична школа №1, вестибюль 2-го поверху)</t>
  </si>
  <si>
    <t>м.Мелітополь – вул.Гетьманська: 118, 120, 122, 124, 126, 128, 130–136, 138–140, 142, 144–241; вул.Олександра Фесюка, вул.Олександра Чигріна, вул.Петра Дорошенка: 30 к.1–51 к.2; вул.Південно-Лінійна, вул.Покровська: 135–181;</t>
  </si>
  <si>
    <t>вул.Петра Дорошенка, 38, м.Мелітополь, Запорізька обл., 72319 (школа №11, вестибюль 2-го поверху)</t>
  </si>
  <si>
    <t>м.Мелітополь – вул.Бейбулатова, вул.Інтеркультурна: 35, 37, 39, 41, 47, 49, 51, 55–59, 61–65, 67, 69–122 к.А, 124, 126–126 к.2, 128, 130, 132, 134–140, 142, 144, 146–158, 164–168 к.Б; вул.Університетська: 48–73, 75, 77, 79, 83–87, 89, 91, 93, 95, 97, 99, 101, 103; вул.Фролова, вул.Чернишевського: 1–27, 29, 31, 33–35; пров.Дніпровський, пров.Київський, пров.Ростовський, пров.1-й Чернишевського, просп.Богдана Хмельницького: 3, 5–17, 20–22, 26, 30, 32, 34–34 к.А;</t>
  </si>
  <si>
    <t>просп.Богдана Хмельницького, 18, м.Мелітополь, Запорізька обл., 72312 (Таврійський державний агротехнологічний університет, вестибюль 1-го поверху)</t>
  </si>
  <si>
    <t>м.Мелітополь – вул.Бориса Михайлова: 1–40, 42, 44, 46, 48, 50–50 к.А, 52, 54–54 к.Б; вул.Гетьмана Сагайдачного: 1–68, 72–190; вул.Ломоносова: 1–78, 80, 82, 84; вул.Петра Дорошенка: 3–11; вул.Покровська: 21, 25, 27, 29–31, 33–35, 37–37 к.1, 39, 41, 43, 45, 47–110 к.1; пров.Балківський, пров.1-й Гетьмана Сагайдачного, просп.Богдана Хмельницького: 2, 4;</t>
  </si>
  <si>
    <t>просп.Богдана Хмельницького, 1, м.Мелітополь, Запорізька обл., 72312 (спорткомплекс таврійського державного агротехнологічного університету, спортивний зал)</t>
  </si>
  <si>
    <t>м.Мелітополь – просп.50-річчя Перемоги: 36 к.1–36 к.9;</t>
  </si>
  <si>
    <t>вул.Олеся Гончара, 111, м.Мелітополь, Запорізька обл., 72313 (дитячий сад №29, спортивний зал)</t>
  </si>
  <si>
    <t>м.Мелітополь – вул.Олеся Гончара: 27, 29, 31, 33, 35, 37–107; просп.50-річчя Перемоги: 22–26 к.2, 28;</t>
  </si>
  <si>
    <t>вул.Пушкіна, 77, м.Мелітополь, Запорізька обл., 72301 (школа №4, вестибюль)</t>
  </si>
  <si>
    <t>м.Мелітополь – вул.Коцюбинського, вул.Некрасова, вул.Олександра Довженка: 81, 83, 85–85 к.А, 87, 89–134; вул.Олеся Гончара: 1–26, 28, 30, 32, 34, 36, 113–113 к.А; вул.Пушкіна: 1–140, 142; вул.Селянська, вул.Толстого, вул.Чехова, вул.Шевченка, пров.Гоголя, пров.Пушкіна, пров.Селянський, пров.Толстого, пров.1-й Коцюбинського, пров.1-й Некрасова, пров.1-й Чехова, пров.2-й Коцюбинського, пров.2-й Некрасова, пров.2-й Чехова</t>
  </si>
  <si>
    <t>вул.Пушкіна, 77, м.Мелітополь, Запорізька обл., 72301 (школа №4, вестибюль 1-го поверху)</t>
  </si>
  <si>
    <t>м.Мелітополь – вул.Марії Батракової, вул.Підгірна, вул.Пушкіна: 141–141 к.1, 143–480; вул.Червоногірська, вул.23 Жовтня, пров.Марії Батракової, пров.Підгірний</t>
  </si>
  <si>
    <t>вул.Олександра Довженка, 7, м.Мелітополь, Запорізька обл., 72301 (клуб "Молодіжний", вестибюль)</t>
  </si>
  <si>
    <t>вул.Героїв Крут, 14, м.Мелітополь, Запорізька обл., 72301 (школа-інтернат №1, вестибюль)</t>
  </si>
  <si>
    <t>м.Мелітополь – вул.Героїв Сталінграда: 1–5, 15–48; вул.Осипенко: 53–88, 93, 95–97, 101; вул.Силікатна, пров.1-й Осипенко, пров.1-й Силікатний, пров.2-й Осипенко, пров.2-й Силікатний, просп.50-річчя Перемоги: 13–17;</t>
  </si>
  <si>
    <t>просп.50-річчя Перемоги, 19, м.Мелітополь, Запорізька обл., 72313 (промислово-економічний коледж, вестибюль)</t>
  </si>
  <si>
    <t>м.Мелітополь – вул.Героїв Сталінграда: 7–13; вул.Гоголя: 95, 97, 130–142; вул.Осипенко: 90; просп.50-річчя Перемоги: 17 к.1–19 к.А;</t>
  </si>
  <si>
    <t>просп.50-річчя Перемоги, 21, м.Мелітополь, Запорізька обл., 72313 (технічна школа, вестибюль)</t>
  </si>
  <si>
    <t>м.Мелітополь – вул.Гризодубової: 50, 52, 56–66; вул.Казарцева: 17, 19; вул.Осипенко: 92, 94; просп.50-річчя Перемоги: 27, 29–33 к.А;</t>
  </si>
  <si>
    <t>вул.Гризодубової, 49, м.Мелітополь, Запорізька обл., 72313 (школа №14, вестибюль 1-го поверху)</t>
  </si>
  <si>
    <t>м.Мелітополь – вул.Гризодубової: 39–39 к.А, 51, 55; вул.Казарцева: 2–14; вул.Осипенко: 103; просп.50-річчя Перемоги: 35, 37, 39, 41, 43;</t>
  </si>
  <si>
    <t>вул.Гризодубової, 54, м.Мелітополь, Запорізька обл., 72313 (школа №15, спортивний зал)</t>
  </si>
  <si>
    <t>м.Мелітополь – бульв.30-річчя Перемоги: 1, 3, 5, 7, 19, 21, 23; вул.Казарцева: 16, 18, 20; просп.50-річчя Перемоги: 21;</t>
  </si>
  <si>
    <t>бульв.30-річчя Перемоги, 7А, м.Мелітополь, Запорізька обл., 72318 (музична школа №2, вестибюль)</t>
  </si>
  <si>
    <t>м.Мелітополь – вул.Брів-ла-Гайард, проїзд Карвацького, просп.50-річчя Перемоги: 38, 40, 66–68;</t>
  </si>
  <si>
    <t>вул.Брів-ла-Гайард, 17, м.Мелітополь, Запорізька обл., 72318 (дитячий сад №44, спортивний зал)</t>
  </si>
  <si>
    <t>м.Мелітополь – бульв.30-річчя Перемоги: 22; пров.Професора Тоцького, просп.50-річчя Перемоги: 42, 44–54, 56, 58–64 к.1;</t>
  </si>
  <si>
    <t>бульв.30-річчя Перемоги, 28, м.Мелітополь, Запорізька обл., 72318 (Мелітопольський будівельний центр професійно-технічної освіти, гуртожиток)</t>
  </si>
  <si>
    <t>м.Мелітополь – бульв.30-річчя Перемоги: 2, 4, 6, 28, 36, 40, 42–50; вул.Ломоносова: 240, 242, 244–244 к.А; вул.Севастопольська, вул.Сопіна: 167–258; пров.Олександра Тишлера</t>
  </si>
  <si>
    <t>бульв.30-річчя Перемоги, 28, м.Мелітополь, Запорізька обл., 72318 (Мелітопольський будівельний центр професійно-технічної освіти, їдальня)</t>
  </si>
  <si>
    <t>вул.Сопіна, 200, м.Мелітополь, Запорізька обл., 72305 (навчально-виховний комплекс №16, вестибюль 1-го поверху)</t>
  </si>
  <si>
    <t>м.Мелітополь – бульв.30-річчя Перемоги: 12–18, 20, 26, 32–34, 38, 40 к.1–40 к.3; вул.Автомобільна, вул.Незалежності, вул.Свободи, просп.50-річчя Перемоги: 55, 57;</t>
  </si>
  <si>
    <t>вул.Сопіна, 200, м.Мелітополь, Запорізька обл., 72305 (навчально-виховний комплекс №16, вестибюль 2-го поверху)</t>
  </si>
  <si>
    <t>м.Мелітополь – вул.Бориса Михайлова: 123–265 к.А, 268, 270 к.А, 272, 274, 276, 278, 280, 282–316 к.А, 318, 318 к.Б; вул.Гризодубової: 13, 19, 21, 23, 25, 27, 29–37, 42; вул.Менделєєва, вул.Мечникова, вул.Олександра Тишлера: 1–13, 16, 18, 20, 22, 24, 26, 28–28 к.А; вул.Павла Дзяковича, вул.Чкалова: 169–222, 224, 226–226 к.1, 228–230, 234, 236, 238, 240, 242, 244; пров.Бориса Михайлова, пров.Гризодубової, пров.Ломоносова, пров.Павла Дзяковича, пров.Сопіна</t>
  </si>
  <si>
    <t>вул.Ломоносова, 151, м.Мелітополь, Запорізька обл., 72313 (гімназія №19, спортивний зал)</t>
  </si>
  <si>
    <t>м.Мелітополь – бульв.30-річчя Перемоги: 25, 27, 29; вул.Гризодубової: 44–48; вул.Ломоносова: 79, 81, 83, 85–239 к.1, 241, 243, 245–294, 296–296 к.2, 298–298 к.2, 300, 304, 306, 308, 310, 312, 314–314 к.Б, 318, 320, 322, 324; вул.Осипенко: 98; вул.Сопіна: 1–165;</t>
  </si>
  <si>
    <t>вул.Ломоносова, 151, м.Мелітополь, Запорізька обл., 72313 (гімназія №19, вестибюль 1-го поверху)</t>
  </si>
  <si>
    <t>м.Мелітополь – вул.Бориса Михайлова: 41, 43, 45, 47, 49, 51, 53, 55–122; вул.Гетьмана Сагайдачного: 69, 192–270; вул.Гризодубової: 1–12, 14–18, 20, 22, 24, 26, 28; вул.Нестеренка, вул.Олександра Тишлера: 15, 17, 19, 21, 23, 25, 27, 29–45, 47; вул.Професора Танатара: 1–34, 36, 38, 40, 42, 44, 46, 48, 50, 52, 54, 56, 58; вул.Українська: 1–34, 36 к.3–36 к.4, 38, 40, 42, 44, 46, 48–50, 52, 54, 56, 58, 60, 62; вул.Чайковського: 1–47, 49, 51, 55; пров.Елеваторний, пров.Макаренка, пров.2-й Гетьмана Сагайдачного, пров.3-й Чайковського</t>
  </si>
  <si>
    <t>вул.Гетьмана Сагайдачного, 262, м.Мелітополь, Запорізька обл., 72304 (школа №23, вестибюль 1-го поверху)</t>
  </si>
  <si>
    <t>м.Мелітополь – вул.Герцена, вул.Миру, вул.Олександра Тишлера: 46, 48–104 к.А; вул.Північно-Лінійна, вул.Професора Танатара: 35, 37, 39–39 к.А, 41, 43, 45, 47–47 к.А, 49, 51, 53, 55, 57, 59–108, 114–152; вул.Українська: 35, 37, 39, 41, 43, 45, 47, 51, 53, 55, 57, 59, 61, 63–168; вул.Чайковського: 48, 50, 52–54, 56–197; вул.Штевнєва, пров.Професора Танатара, пров.Чайковського, пров.Штевнєва, пров.1-й Північно-Лінійний, пров.1-й Чайковського, пров.2-й Північно-Лінійний, пров.2-й Чайковського</t>
  </si>
  <si>
    <t>вул.Чайковського, 61, м.Мелітополь, Запорізька обл., 72304 (палац культури залізничників, каб.8)</t>
  </si>
  <si>
    <t>м.Мелітополь – вул.Декабристів, вул.Дмитра Грищенка, вул.Лінійна, вул.Малюги: 1–109, 111; вул.Ногайська, вул.Скіфська: 1 к.1–176, 178; пров.Паровозний, пров.Степовий, пров.2-й Лінійний, пров.2-й Ногайський, пров.3-й Лінійний, пров.3-й Ногайський, пров.4-й Лінійний, пров.4-й Ногайський</t>
  </si>
  <si>
    <t>пров.2-й Лютневий, 32, м.Мелітополь, Запорізька обл., 72316 (школа №22, вестибюль 1-го поверху)</t>
  </si>
  <si>
    <t>м.Мелітополь – вул.Бєлікіна, вул.Будівельна: 1–34, 36, 38, 40, 42, 44, 46, 48, 50–50 к.А, 52, 54, 56, 58, 60, 62, 64, 66, 68, 70, 72–76, 78, 80–80 к.А, 82, 84, 86, 88, 90, 92, 100, 104–130; вул.Володимира Тимошенка, вул.Мініна, вул.Пирогова, вул.Пожарського, вул.Скіфська: 177, 180–222; вул.Степова, вул.Тимирязєва, вул.Черепанових, вул.Шкільна, пров.Володимира Тимошенка, пров.Декабристів, пров.Мініна, пров.2-й Лютневий: 13, 15, 17, 19, 21, 24–30 к.А;</t>
  </si>
  <si>
    <t>пров.2-й Лютневий, 32, м.Мелітополь, Запорізька обл., 72316 (школа №22, вестибюль 2-го поверху)</t>
  </si>
  <si>
    <t>м.Мелітополь – вул.Авіаторів, вул.Агробудівельна, вул.Бориса Михайлова: 267, 269, 271, 273, 275, 277, 279, 281, 317 к.А, 318 к.А, 320–350; вул.Запорізька: 47, 49, 51, 53, 55, 57, 59, 61, 63–200; вул.Західно-Лінійна: 2 к.А; вул.Локомотивна, вул.Північна, вул.Професора Танатара: 109–113, 154–162; вул.Тополина, вул.Ціолковського, вул.Чкалова: 223, 225, 227–227 к.А, 231–233, 235, 237, 239, 241, 243, 245–456; вул.9 Січня, пров.Павла Ловецького, пров.Північно-Лінійний, пров.Сєрова, пров.Український, пров.Ціолковського, пров.1-й Північний</t>
  </si>
  <si>
    <t>вул.Сєрова, 62А, м.Мелітополь, Запорізька обл., 72305 (школа №20, лівий вестибюль 1-го поверху)</t>
  </si>
  <si>
    <t>м.Мелітополь – вул.Залізнична, вул.Павла Ловецького, вул.Сєрова</t>
  </si>
  <si>
    <t>вул.Сєрова, 62А, м.Мелітополь, Запорізька обл., 72305 (школа №20, правий вестибюль 1-го поверху)</t>
  </si>
  <si>
    <t>м.Мелітополь – вул.Гвардійська: 1, 3, 5, 7, 9, 11, 13, 15, 17–19, 21, 23, 25, 27, 29, 31, 33, 35, 40; вул.Західно-Лінійна: 2;</t>
  </si>
  <si>
    <t>вул.Гвардійська, 5/1, м.Мелітополь, Запорізька обл., 72300 (школа №2, музична зала)</t>
  </si>
  <si>
    <t>м.Мелітополь – вул.Гвардійська: 2, 4, 6, 8, 10, 12, 14, 16, 20, 22, 24, 26, 28, 30, 32, 34, 36, Гуртожиток; В/Ч</t>
  </si>
  <si>
    <t>вул.Гвардійська, 26/1, м.Мелітополь, Запорізька обл., 72300 (дитячий сад №8, методкабінет)</t>
  </si>
  <si>
    <t>м.Мелітополь – вул.Амет-Хана Султана, вул.Зіндельса, вул.Індустріальна, вул.Інтеркультурна: 195–203, 209–211, 213, 215–292 к.А, 294, 296, 298–302, 304, 306–308, 310, 312, 314, 316–318, 322, 324, 326, 328, 330–330 к.А, 332, 334, 336, 338, 340, 342, 344, 346–346 к.А, 348, 350, 352–382; вул.Лютнева: 1–163, 165, 167, 171, 173, 175, 177, 179, 181–181 к.А, 183, 185, 187; вул.Мічуріна, вул.Харківська, вул.Юр’ївська, пров.1-й Лютневий, пров.2-й Лютневий: 1–12, 14, 16, 18, 20, 22–22 к.А;</t>
  </si>
  <si>
    <t>вул.Інтеркультурна, 400А, м.Мелітополь, Запорізька обл., 72316 (школа №7, вестибюль 1-го поверху)</t>
  </si>
  <si>
    <t>м.Мелітополь – вул.Будівельна: 77, 79, 81, 83, 85, 87, 89, 91, 93–99, 101, 188–268 к.А; вул.Малинова, вул.Островського: 29–147; вул.Перекопська, вул.Польова, вул.Сковороди, вул.Черешнева, пров.Залізничний, пров.Черешневий</t>
  </si>
  <si>
    <t>вул.Вишнева, 84, м.Мелітополь, Запорізька обл., 72302 (школа №13, вестибюль 1-го поверху)</t>
  </si>
  <si>
    <t>м.Мелітополь – вул.Академіка Корольова: 135–189 к.А, 191–193 к.А, 195, 197–197 к.А, 199, 201–202, 205, 207–302 к.1; вул.Ватутіна, вул.Виноградна: 26–28, 30–154; вул.Вишнева, вул.Івана Франка: 107, 109–109 к.А, 111–111 к.А, 113, 115, 117–121, 123, 125–212; вул.Котляревського, вул.Маяковського, вул.Молодіжна: 25–27, 29–31, 33–33 к.А, 35, 37–37 к.А, 39, 41–176;</t>
  </si>
  <si>
    <t>вул.Вишнева, 84, м.Мелітополь, Запорізька обл., 72302 (школа №13, вестибюль 2-го поверху)</t>
  </si>
  <si>
    <t>м.Мелітополь – вул.Айвазовського, вул.Академіка Корольова: 1–120; вул.Академіка Патона, вул.Будівельна: 35, 37, 39–39 к.А, 41, 43, 45, 47–47 к.А, 49; вул.Інтеркультурна: 412–412 к.А; вул.Лютнева: 194, 196, 198, 200, 202, 220–229; вул.Пилипа Орлика, пров.Айвазовського</t>
  </si>
  <si>
    <t>вул.Лютнева, 194, м.Мелітополь, Запорізька обл., 72316 (Мелітопольське вище професійне училище, вестибюль)</t>
  </si>
  <si>
    <t>м.Мелітополь – вул.Будівельна: 51, 53, 55–55 к.А, 57, 59, 61, 63, 65, 67, 69–69 к.А, 71, 132–186; вул.Інтеркультурна: 394–396; вул.Колосова, вул.Лютнева: 164, 166, 168–170, 172, 174, 176, 178, 180, 182, 184, 186, 188–193, 195, 197, 199, 201, 203–219, 235–489; вул.Медова, вул.Радищева, вул.Рєпіна, пров.Радищева, пров.Рєпіна</t>
  </si>
  <si>
    <t>вул.Гагаріна, 6, м.Мелітополь, Запорізька обл., 72316 (Мелітопольське вище професійне училище, вестибюль)</t>
  </si>
  <si>
    <t>м.Мелітополь – вул.Гагаріна</t>
  </si>
  <si>
    <t>вул.Гагаріна, 6, м.Мелітополь, Запорізька обл., 72316 (Мелітопольське вище професійне училище, актова зала)</t>
  </si>
  <si>
    <t>м.Мелітополь – вул.Боброва, вул.Івана Франка: 1–64, 66, 68, 70, 72, 74, 76, 78, 80, 82, 84, 86, 88, 90, 92, 94, 96–96 к.А, 98, 100, 102–102 к.А, 104, 106, 108, 110, 112, 114, 116–116 к.А, 122, 124; вул.Інтеркультурна: 414–424 к.А; вул.Лютнева: 231–233; вул.Малюги: 110, 112–274; пров.1-й Івана Франка, пров.1-й Малюги, пров.2-й Івана Франка, пров.2-й Малюги, пров.3-й Малюги</t>
  </si>
  <si>
    <t>вул.Інтеркультурна, 400А, м.Мелітополь, Запорізька обл., 72316 (школа №7, вестибюль 2-го поверху)</t>
  </si>
  <si>
    <t>м.Мелітополь – вул.Агрегатна, вул.Академіка Корольова: 121–133, 190, 194, 196, 198, 200, 203–204, 206–206 к.А; вул.Виноградна: 1–25, 29; вул.Івана Франка: 65, 67, 69, 71, 73, 75, 77–77 к.А, 79, 81, 83, 85, 87, 89, 91, 93, 95, 97, 99, 101, 103, 105; вул.Інтеркультурна: 293, 295, 297, 303, 305, 309, 311, 313, 315–315 к.А, 319 к.А–321 к.А, 323, 325, 327, 329, 331, 333, 335, 337, 339, 341, 343, 345, 347, 349, 351, 388–393, 398–410 к.215; вул.Короленка, вул.Молодіжна: 1–24, 28, 32, 34–34 к.А, 36–36 к.А, 38, 40–40 к.А; вул.Островського: 1–27 к.Б; вул.Серафимовича, пров.Академіка Корольова, пров.Молодіжний, пров.1-й Академіка Корольова, пров.1-й Будівельний, пров.2-й Академіка Корольова, пров.2-й Будівельний</t>
  </si>
  <si>
    <t>вул.Інтеркультурна, 390, м.Мелітополь, Запорізька обл., 72316 (Мелітопольське вище професійне училище, вестибюль 1-го поверху)</t>
  </si>
  <si>
    <t>с.Семенівка – вул.Аеродромна, вул.Дружби, вул.Зелена, вул.Миру, вул.Молодіжна, вул.М’якотіна, вул.Першотравнева, вул.Південна, вул.Садова, вул.Степова, вул.Таврична, пров.Дружби, пров.Шкільний, КО "Холодмаш-1", КО "Холодмаш-4", ОК "Врожай-2000", ОК «Імпульс», ОК «Компрессор-К», ОК "Меліоратор", ОК «Мечта 1989», ОК "Перлина", ОК «Політ», ОК "Раздол", ОК "Ранок", ОК "Ранок-357", ОК «Редут», ОК "Світанок-2", ОК "Таврія-СТ", ОК "Черешенька", Промислова зона № 7, Промислова зона 2/4, Промислова зона 5, СТ "Ягідка МДПМК-162"</t>
  </si>
  <si>
    <t>вул.Першотравнева, 57, с.Семенівка, Мелітопольський р-н, Запорізька обл., 72355 (будинок сільської ради, актовий зал)</t>
  </si>
  <si>
    <t>Комунальна установа "Мелітопольська центральна районна лікарня" Мелітопольської районної ради Запорізької області</t>
  </si>
  <si>
    <t>вул.Кізіярська, 55, м.Мелітополь, Запорізька обл., 72318</t>
  </si>
  <si>
    <t>Відокремлений підрозділ "Лікарня №1" комунальної установи "Територіальне медичне об’єднання "Багатопрофільна лікарня інтенсивних методів лікування та швидкої медичної допомоги"</t>
  </si>
  <si>
    <t>просп.Богдана Хмельницького, 46, м.Мелітополь, Запорізька обл., 72309</t>
  </si>
  <si>
    <t>Відокремлений підрозділ "Лікарня №2" комунальної установи "Територіальне медичне об’єднання "Багатопрофільна лікарня інтенсивних методів лікування та швидкої медичної допомоги"</t>
  </si>
  <si>
    <t>вул.Брів-ла-Гайард, 19, м.Мелітополь, Запорізька обл., 72318</t>
  </si>
  <si>
    <t>Комунальна установа "Мелітопольський міський пологовий будинок" Мелітопольської міської ради Запорізької області</t>
  </si>
  <si>
    <t>вул.Кізіярська, 37, м.Мелітополь, Запорізька обл., 72301</t>
  </si>
  <si>
    <t>Комунальна установа "Мелітопольський онкологічний диспансер" Запорізької обласної ради</t>
  </si>
  <si>
    <t>вул.Героїв України, 33, м.Мелітополь, Запорізька обл., 72312</t>
  </si>
  <si>
    <t>Комунальна установа "Мелітопольський психіатричний диспансер" Запорізької обласної ради</t>
  </si>
  <si>
    <t>вул.Кізіярська, 31, м.Мелітополь, Запорізька обл., 72301</t>
  </si>
  <si>
    <t>Комунальна установа "Мелітопольський протитуберкульозний диспансер Запорізької обласної ради</t>
  </si>
  <si>
    <t>вул.Чкалова, 1В, м.Мелітополь, Запорізька обл., 72305</t>
  </si>
  <si>
    <t>Державна установа "Мелітопольська установа виконання покарань (№ 144)"</t>
  </si>
  <si>
    <t>вул.Олександра Невського, 81, м.Мелітополь, Запорізька обл., 72314</t>
  </si>
  <si>
    <t>м.Брянка – вул.Будьонного, вул.Дворцова, вул.Клавдії Прядко, вул.Ново-Артема: 20–23А; пл.Леніна: 1, 4–6; Мікрорайон Тополя: 1–11;</t>
  </si>
  <si>
    <t>вул.Дворцова, 1, м.Брянка, Луганська обл., 94100 (Палац культури імені Жовтневої революції, к.50, 2-й поверх)</t>
  </si>
  <si>
    <t>м.Брянка – Мікрорайон Тополя: 21–43;</t>
  </si>
  <si>
    <t>вул.Дворцова, 1А, м.Брянка, Луганська обл., 94100 (школа №1, фойє)</t>
  </si>
  <si>
    <t>м.Брянка – вул.Артема, вул.Донбасівська: 1–1А, 37–56; вул.Московська: 1–4, 11; вул.Ново-Артема: 1–18; вул.Пирогова, вул.Пролетарська, вул.Сибірська, вул.Ферганська, вул.Шахтарської дивізії: 1–23А; пл.Леніна: 2–3, 11–12; пров.Пирогова</t>
  </si>
  <si>
    <t>вул.Артема, 8, м.Брянка, Луганська обл., 94100 (Будинок дитячої та юнацької творчості, хол)</t>
  </si>
  <si>
    <t>м.Брянка – вул.Білоруська, вул.Володимирська, вул.Воронезька, вул.Короленка, вул.Смоленська, вул.Українська, вул.Чукотська, вул.Шкільна, вул.14 поселення, вул.8 поселення, пров.Авдаківський, пров.Білоруський, пров.Володимирський, пров.Донбасівський, пров.Короленка, пров.Смоленський</t>
  </si>
  <si>
    <t>вул.Смоленська, 3, м.Брянка, Луганська обл., 94100 (гімназія №3, хол)</t>
  </si>
  <si>
    <t>м.Брянка – вул.Глінки, вул.Іркутська, вул.Ленінського комсомолу, вул.Ломоносова, вул.Макаренка, вул.Нова, вул.Олеко Дундича, вул.Осоавіахіма, вул.Північна, вул.Чернишевського, вул.12 поселення, пров.Ленінського комсомолу, пров.Радянський</t>
  </si>
  <si>
    <t>вул.Олеко Дундича, 1А, м.Брянка, Луганська обл., 94100 (ТОВ "Флагман", хол)</t>
  </si>
  <si>
    <t>м.Брянка – вул.Академіка Корольова, вул.Барбюса, вул.Берінга, вул.Бехтерєва, вул.Володі Дубініна, вул.Гагаріна, вул.Гарібальді, вул.Джапарідзе, вул.Жовтнева, вул.Заводська, вул.Зої Космодем’янської, вул.Індустріальна, вул.Кам’янка, вул.Карельська, вул.Красна, вул.Майколони, вул.Московська: 5–9, 26–50; вул.Ново-Московська, вул.Поповича, вул.Поштова, вул.Сакко і Ванцетті, вул.Соцзмагання, вул.Старо-Московська, вул.Юліуса Фучіка, вул.13 поселення, пров.Берінга, пров.Гагаріна</t>
  </si>
  <si>
    <t>вул.Майколони, 1, м.Брянка, Луганська обл., 94100 (комбінат комунальних послуг, їдальня)</t>
  </si>
  <si>
    <t>м.Брянка – вул.Більшовик, вул.Васнецова, вул.Грибоїдова, вул.Динамо, вул.Докучаєвська, вул.Донбасівська: 30; вул.Залізняка: 1–6, 7–46; вул.Земнухова: 19–22, 30, 38А–39А, 41–45, 47, 51–53, 62–78; вул.Левітана, вул.Литовська, вул.Міуська, вул.Новобудова, вул.Павленка, вул.Павліка Морозова, вул.Полярна, вул.Рудникова, вул.Телеграфна, вул.Тітова, вул.Трамвайна, вул.Фадєєва, вул.Челюскіна, вул.Червона Зірка, вул.Чернігівська, вул.Щепкіна, вул.Югославська, вул.1 поселення: 2–5, 8–17; вул.1-а Литовська, вул.10 поселення, вул.2-а Литовська, вул.9 поселення, пров.Динамо, пров.Залізняка, пров.Рудниковий, пров.Телеграфний, пров.Тітова, пров.Трамвайний, пров.Червона зірка, пров.Чернігівський, пров.Югославський</t>
  </si>
  <si>
    <t>вул.Грибоїдова, 1, м.Брянка, Луганська обл., 94106 (школа №2, хол)</t>
  </si>
  <si>
    <t>м.Брянка – вул.Балтійська: 2А–3, 5, 6–9, 11, 13–14, 16–17, 21, 23А, 70–97; вул.Богдана Хмельницького, вул.Братська, вул.Будівельна, вул.Володарського, вул.Лугова, вул.Молодіжна, вул.Оборонна, вул.Павлова, вул.Ціолковського, вул.Ювілейна, пров.Ціолковського, смт Глибокий</t>
  </si>
  <si>
    <t>вул.Балтійська, 1, м.Брянка, Луганська обл., 94102 (офіс ГТОВ "Практик", актова зала)</t>
  </si>
  <si>
    <t>м.Брянка – Мікрорайон-4: 1–23, 27;</t>
  </si>
  <si>
    <t>Мікрорайон-4, 23, м.Брянка, Луганська обл., 94113 (центральна бібліотека, читальний зал)</t>
  </si>
  <si>
    <t>м.Брянка – вул.Балтійська: 1–2, 4–4А, 5А, 10, 12, 15–15А, 17А–20, 21А–23, 24–69А; вул.Папаніна, Мікрорайон-4: 24–26, 30–32, 52–54, 56–62;</t>
  </si>
  <si>
    <t>Мікрорайон-4, 28, м.Брянка, Луганська обл., 94113 (школа №23, хол)</t>
  </si>
  <si>
    <t>м.Брянка – Мікрорайон-4: 33–51, 55;</t>
  </si>
  <si>
    <t>Мікрорайон-4, 41, м.Брянка, Луганська обл., 94113 (школа №9, хол)</t>
  </si>
  <si>
    <t>м.Брянка – вул.Саксаганського: 2–39; Мікрорайон Молодіжний</t>
  </si>
  <si>
    <t>Мікрорайон Молодіжний, 2, м.Брянка, Луганська обл., 94113 (станція юних техніків, зал клубу "Аміго")</t>
  </si>
  <si>
    <t>Мікрорайон Молодіжний, 5, м.Брянка, Луганська обл., 94113</t>
  </si>
  <si>
    <t>м.Брянка – вул.Геологів, вул.Дорожників, вул.Ілліча, вул.Клари Цеткін, вул.Котовського, вул.Латвійська, вул.Льотчика Попова, вул.Матросова, вул.Мічуріна, вул.Народна, вул.Нікітінська, вул.Ризька, вул.Ростовська, вул.Сєдова, вул.Сонячна, вул.Суворова, вул.Фурманова, вул.Харківська, вул.Чайковського, пров.Вуглерозвідки, пров.Ілліча, пров.Матросова, пров.Мічуріна, пров.Полтавський, пров.Ростовський, пров.Сєдова, пров.Суворова, пров.Фурманова, пров.Харківський</t>
  </si>
  <si>
    <t>вул.Шахтарської дивізії, 1, м.Брянка, Луганська обл., 94105 (школа №10, хол)</t>
  </si>
  <si>
    <t>м.Брянка – вул.Брянський роз’їзд, вул.Горобинова, вул.Івана Кудрі, вул.Курська, вул.Орловська, вул.Рудоремонтна, вул.Сумська, вул.Тіниста, вул.Шахтарської дивізії: 24–78; вул.Щетиніна, вул.Яблунева, вул.21 з’їзду КПРС, пров.Курський, пров.Шосейний, пров.Щетиніна, Квартал ім. 30-річчя Перемоги</t>
  </si>
  <si>
    <t>вул.Шахтарської дивізії, 27, м.Брянка, Луганська обл., 94105 (дитяча школа мистецтв №1, хол)</t>
  </si>
  <si>
    <t>м.Брянка – вул.Водопровідна, вул.Доватора, вул.Залізнична, вул.Карла Маркса, вул.Львівська, вул.Нахімова, вул.Одоєвського, вул.Південна, вул.Пожарського, вул.Потьомкіна, вул.Серафимовича, вул.Сурікова, вул.Фрунзе, вул.Шолохова, пров.Залізничний, пров.Південний, пров.Серафимовича</t>
  </si>
  <si>
    <t>вул.Карла Маркса, 21, м.Брянка, Луганська обл., 94101 (технікум, хол)</t>
  </si>
  <si>
    <t>м.Брянка – вул.Ангарська, вул.Бєлінського, вул.Виноградна, вул.Героя Соцпраці Димитрова, вул.Громової, вул.Декабристів, вул.Добролюбова, вул.Довженка, вул.Інтернаціональна, вул.Казахстанська, вул.Кам’янська, вул.Космічна, вул.Кузіна, вул.Кутузова, вул.Леніна, вул.Лермонтова, вул.Лесі Українки, вул.Магнітогорська, вул.Ніколаєва, вул.Одеська, вул.Островського, вул.Полюсна, вул.Рятувальна, вул.Свердлова, вул.Сталінградська, вул.Ушакова, вул.Чкалова, вул.Шевченка, вул.1 поселення: 6; вул.5 поселення, вул.6 поселення, вул.8-е Березня, пров.Виноградний, пров.Героя Соцпраці Димитрова, пров.Горького, пров.Громової, пров.Декабристів, пров.Казахстанський, пров.Кам’янський, пров.Орловський, пров.Польовий, пров.Рятувальний</t>
  </si>
  <si>
    <t>вул.Леніна, 17, м.Брянка, Луганська обл., 94101 (клуб імені Леніна, фойє)</t>
  </si>
  <si>
    <t>м.Брянка – вул.Братів Кобенків, вул.Гоголя, вул.Достоєвського, вул.Єгорова, вул.Єрмака, вул.Калініна, вул.Кільцева, вул.Кристальна, вул.Курганна, вул.Мінська, вул.Подольська, вул.Празька, вул.Тельмана, вул.Толстого, вул.Тургенєва, вул.Чапаєва, вул.2 поселення, вул.4 поселення, пров.Брянський, пров.Кільцевий, пров.Празький, пров.Чапаєва, Квартал ім. Лєвтєрова</t>
  </si>
  <si>
    <t>вул.Мінська, 1, м.Брянка, Луганська обл., 94101 (школа №4, 2-й поверх)</t>
  </si>
  <si>
    <t>м.Брянка – вул.Байкальська, вул.Донецька, вул.Загородня, вул.Карла Лібкнехта, вул.Красногорська, вул.Радгоспна, вул.Степова, пров.Красногорський, пров.Східний</t>
  </si>
  <si>
    <t>вул.Красногорська, 15, м.Брянка, Луганська обл., 94101 (клуб імені Шевченка, фойє)</t>
  </si>
  <si>
    <t>м.Брянка – вул.Ветеринарна, вул.Дзержинського, вул.Енгельса, вул.Зарічна, вул.Західна, вул.Кар’єрна, вул.Комінтерна, вул.Комунарська, вул.Криворізька, вул.Крилова, вул.Кубинська, вул.Куйбишева, вул.Луганська, вул.Мавкшеєвка, вул.Менделєєва, вул.Московська: 51–109; вул.Набережна, вул.Некрасова, вул.Онезька, вул.Оренбурзька, вул.Панфілова, вул.Паризької Комуни, вул.Піонерська, вул.Пригородня, вул.Садова, вул.Севастопольська, вул.Серп і Молот, вул.Туполєва, вул.Урицького, вул.Червоний прапор, вул.Шишкіна, вул.20 років Жовтня, пров.Дзержинського, пров.Достоєвського, пров.Зарічний, пров.Красний, пров.Куйбишева, пров.Лізи Чайкіної, пров.Лозовий, пров.Некрасова, пров.Павловський, пров.Північний, пров.Піонерський, пров.Садовий, пров.Урицького, пров.Червоний прапор, пров.Шкільний, пров.20 років Жовтня</t>
  </si>
  <si>
    <t>вул.Енгельса, 1, м.Брянка, Луганська обл., 94103 (школа №19, хол)</t>
  </si>
  <si>
    <t>м.Брянка – вул.Академіка Курчатова, вул.Бацева, вул.Горького, вул.Замківська, вул.Івана Франка, вул.Кавказька, вул.Карнавальна, вул.Комарова, вул.Ладозька, вул.Луначарського, вул.Менжинського, вул.Осипенка, вул.Переїзна, вул.Переяславська, вул.Полтавська, вул.Попова, вул.Станіславського, вул.Суходол, вул.Терешкової, вул.Челябінська, вул.Черкаська, вул.Якубовського, вул.12 років Жовтня, пров.Богдана Хмельницького, пров.Терешкової</t>
  </si>
  <si>
    <t>вул.Замківська, 1, м.Брянка, Луганська обл., 94107 (Замківський клуб, фойє)</t>
  </si>
  <si>
    <t>м.Брянка – вул.Азовська, вул.Аненська, вул.Аненська 1-а лінія, вул.Аненська 2-а лінія, вул.Аненська 3-я лінія, вул.Аненська 4-а лінія, вул.Аненська 5-а лінія, вул.Аненська 6-а лінія, вул.Аненська 7-а лінія, вул.Арсентьєва, вул.Волоколамська, вул.Гірничорятувальна, вул.Дніпровська, вул.Зелена, вул.Земнухова: 2–11, 25–29, 31–32, 40, 46, 48, 54; вул.Каспійська, вул.Комуністична, вул.Корчагіна, вул.Красіна, вул.Краснопіллівська, вул.Крупської, вул.Ленська, вул.Литвинова, вул.Лісна, вул.Партизанська, вул.Повітрянофлотська, вул.Пржевальського, вул.Рудя, вул.Серпуховська, вул.Сормовська, вул.Філатова, вул.Шаумяна, вул.Шахтарська, вул.Щербакова, вул.40 років Жовтня, пров.Гірничорятувальний, пров.Партизанський</t>
  </si>
  <si>
    <t>вул.Аненська, 1, м.Брянка, Луганська обл., 94104 (школа №17, вестибюль)</t>
  </si>
  <si>
    <t>м.Брянка – вул.Андрєєва, вул.Гайдара, вул.Гастелло, вул.Дарницька, вул.Калінінградська, вул.Коцюбинського, вул.Ленінградська, вул.Лозова, вул.Мініна, вул.Орджонікідзе, вул.Орлова, вул.Петровського, вул.Підгірна, вул.Пугачова, вул.Сідельникова, вул.Соціалістична, вул.Травнева, вул.Червоноармійська, вул.Шаляпіна, вул.Шахтна, вул.Шекспіра, вул.Яблочкіна, вул.1-го Травня, пров.Шекспіра</t>
  </si>
  <si>
    <t>вул.Пугачова, 20, м.Брянка, Луганська обл., 94108 (Сабівський клуб, к.11)</t>
  </si>
  <si>
    <t>м.Брянка – вул.Амурська, вул.Жуковського, вул.Кірова, вул.Комсомольська, вул.Лева Толстого, вул.Маяковського, вул.Молодогвардійська: 1–50; вул.Олега Кошового, вул.Свободи, вул.Святогорська, вул.Смирнова: 5–44; вул.Червонофлотська</t>
  </si>
  <si>
    <t>вул.Маяковського, 23, м.Брянка, Луганська обл., 94102 (клуб імені Кірова, к.27)</t>
  </si>
  <si>
    <t>м.Брянка – вул.Алмазна, вул.Молодогвардійська: 51–74; вул.Олімпійська, вул.Пархоменка, вул.Переїзд 3-й км, вул.Саксаганського: 40–112; вул.Смирнова: 46–104; вул.Чичеріна, пров.Пархоменка</t>
  </si>
  <si>
    <t>вул.Молодогвардійська, 65, м.Брянка, Луганська обл., 94102 (школа №5, хол)</t>
  </si>
  <si>
    <t>смт Южна Ломуватка</t>
  </si>
  <si>
    <t>вул.Ульянових, 1, смт Южна Ломуватка, м.Брянка, Луганська обл., 94194 (клуб, фойє)</t>
  </si>
  <si>
    <t>смт Ломуватка</t>
  </si>
  <si>
    <t>вул.Залізнична, 4, смт Ломуватка, м.Брянка, Луганська обл., 94193 (школа №13, хол)</t>
  </si>
  <si>
    <t>смт Вергулівка</t>
  </si>
  <si>
    <t>вул.Центральна, 1, смт Вергулівка, м.Брянка, Луганська обл., 94195 (клуб шахти Вергулівська, фойє)</t>
  </si>
  <si>
    <t>смт Ганнівка</t>
  </si>
  <si>
    <t>вул.Бабушкіна, клуб, смт Ганнівка, м.Брянка, Луганська обл., 94191 (клуб, фойє)</t>
  </si>
  <si>
    <t>м.Кіровськ – вул.Баумана, вул.Восточна, вул.Гоголя, вул.Горноспасательна, вул.Горняцька, вул.Д.Бєдного, вул.Комарова, вул.Красний Горняк, вул.Миру, вул.Недєліна, вул.Октября, вул.Островського, вул.Севастопольська, вул.Філатова, вул.Чапаєва, вул.Черняховського, вул.23 партз’їзду: 31, 33, 35, 40–44; пров.Гоголя, пров.Горноспасательний, пров.Совхозний, пров.Черняховського</t>
  </si>
  <si>
    <t>вул.Філатова, 5, м.Кіровськ, Луганська обл., 93805 (школа №5, каб.1, 1-й поверх)</t>
  </si>
  <si>
    <t>м.Кіровськ – вул.Бєлякова, вул.Володарського, вул.Герцена, вул.Глінки, вул.Димитрова, вул.Дружби, вул.Жуковського, вул.Інтернаціональна, вул.Кільцева, вул.Комсомольська, вул.Кутузова, вул.Лермонтова, вул.Лобачевського, вул.Л.Чайкіної, вул.Менделєєва, вул.Молодої Гвардії, вул.Набережна, вул.Нагорна, вул.Нахімова, вул.Орджонікідзе, вул.Пирогова, вул.Разіна, вул.Раскової, вул.Репіна, вул.Річна, вул.Стаханова, вул.Суворова, вул.Урицького, вул.Чкалова, пров.Дарвіна, пров.Жуковського, пров.Менделєєва, пров.Орджонікідзе, пров.Сєдова, кв. 30-лєт Побєди</t>
  </si>
  <si>
    <t>вул.Лермонтова, 16А, м.Кіровськ, Луганська обл., 93806 (школа №6, коридор, 1-й поверх)</t>
  </si>
  <si>
    <t>м.Кіровськ – вул.Гризодубової, вул.Дзержинського, вул.Кар’єрна, вул.Ленінградська, вул.Мічуріна, вул.Осипенко, вул.Пархоменка, вул.Перова, вул.Щорса, пров.Кар’єрний, пров.Мічуріна, пров.Шкільний, кв. 50-лєт Піонерської організації</t>
  </si>
  <si>
    <t>вул.Войкова, 66, м.Кіровськ, Луганська обл., 93808 (школа №1, їдальня, 1-й поверх)</t>
  </si>
  <si>
    <t>м.Кіровськ – вул.Б.Хмельницького, вул.Волгоградська, вул.Гастелла, вул.Готвальда, вул.Достоєвського, вул.Заводська, вул.Коваленка, вул.Крилова, вул.Куйбишева, вул.Матросова, вул.Петровського, вул.Рибалко, вул.Франка, вул.Чернишевського, вул.Шахтарська</t>
  </si>
  <si>
    <t>вул.Войкова, 66, м.Кіровськ, Луганська обл., 93808 (школа №1, вестибюль, 1-й поверх)</t>
  </si>
  <si>
    <t>м.Кіровськ – вул.Войкова: 19–66; вул.Луначарського, вул.Павлова, вул.Пушкіна, вул.Садова, вул.Свердлова, вул.Строітельна, вул.Театральна, вул.Шевченка, пров.Пушкіна, кв. 60 лєт Октября: 12–16;</t>
  </si>
  <si>
    <t>вул.Театральна, 1Б, м.Кіровськ, Луганська обл., 93801 (міський палац, фойє, 1-й поверх)</t>
  </si>
  <si>
    <t>м.Кіровськ – кв. 60 лєт Октября: 6–11, 17–22;</t>
  </si>
  <si>
    <t>квартал 60 лєт Октября, 23, м.Кіровськ, Луганська обл., 93801 (школа №2, фойє, 1-й поверх)</t>
  </si>
  <si>
    <t>м.Кіровськ – вул.Борисова: 1; вул.Погуляєва: 3А, 5–5А; вул.23 партз’їзду: 1; кв. 60 лєт Октября: 3–5;</t>
  </si>
  <si>
    <t>квартал 60 лєт Октября, 3А, м.Кіровськ, Луганська обл., 93801 (міський музей, виставочна зала, 1-й поверх)</t>
  </si>
  <si>
    <t>м.Кіровськ – вул.Войкова: 1–14; вул.Красноармійська, вул.Ольхова, вул.Семашка, вул.Чайковського, пров.Чайковського, кв. 50-лєт СССР</t>
  </si>
  <si>
    <t>вул.Правди, 10, м.Кіровськ, Луганська обл., 93801 (транспортний технікум, їдальня, 1-й поверх)</t>
  </si>
  <si>
    <t>м.Кіровськ – вул.Белінського, вул.Волочаївська, вул.Декабристів, вул.Калініна, вул.Кірова, вул.Макаренка, вул.Менжинського, вул.Правди, вул.С.Лазо, вул.Совєтська: 8–68; вул.Толбухіна, вул.23 партз’їзду: 3А, 5, 16–30, 32, 34, 36–38; пров.Калініна, пров.Макаренка, пров.Менжинського, кв. Центральний: 1, 3–4, 6–7, 9;</t>
  </si>
  <si>
    <t>вул.Макаренка, 26, м.Кіровськ, Луганська обл., 93801 (школа №3, вчительська, 1-й поверх)</t>
  </si>
  <si>
    <t>м.Кіровськ – вул.Борисова: 3–35; вул.Красний Забойщик, вул.Леніна: 10–19; вул.Металістів, вул.Партизанська, вул.Совєтська: 1–7; вул.23 партз’їзду: 4, 10; кв. Центральний: 2, 5, 8;</t>
  </si>
  <si>
    <t>вул.Леніна, 1, м.Кіровськ, Луганська обл., 93801 (центр позашкільної роботи, фойє, 1-й поверх)</t>
  </si>
  <si>
    <t>м.Кіровськ – вул.Артема, вул.Батаршина, вул.Ватутіна, вул.Добролюбова, вул.Дубініна, вул.Індустріальна, вул.Карташова, вул.Короленка, вул.К.Цеткін, вул.Леніна: 2А–9; вул.Маяковського, вул.П.Морозова, вул.Погуляєва: 3Б; вул.Путілова, вул.Свободи, вул.Тельмана, вул.Транспортна, вул.Фурманова, вул.Ціолковського, вул.Челюскінців, вул.Чехова, пров.Чехова</t>
  </si>
  <si>
    <t>вул.Леніна, 8, м.Кіровськ, Луганська обл., 93801 (гімназія, спортзала, 1-й поверх)</t>
  </si>
  <si>
    <t>м.Кіровськ – вул.Аеродромна, вул.Воровського, вул.Гончарова, вул.Грибоєдова, вул.Желєзнодорожна, вул.Крупської, вул.Леніна: 21–74; вул.Л.Українки, вул.О.Кошового, вул.Панфілова, вул.Паризької Комуни, вул.Піонерська, вул.Пугачова, вул.Тургєнєва, пров.Л.Українки, пров.О.Кошового</t>
  </si>
  <si>
    <t>вул.Пугачова, 2, м.Кіровськ, Луганська обл., 93805 (професійний ліцей, фойє, 1-й поверх)</t>
  </si>
  <si>
    <t>м.Кіровськ – вул.Горького, вул.З.Космодем’янської, вул.К.Лібкнехта, вул.Кольцова, вул.Котовського, вул.Ломоносова, вул.Л.Толстого, вул.Молодіжна, вул.Некрасова, вул.Пестеля, вул.Побєди, вул.Радищева, вул.Рилєєва, вул.Р.Люксембург, вул.Руднєва, вул.Салтикова-Щедріна, вул.Северна, вул.Спартака, вул.Сурикова, вул.Тимірязєва, вул.Шкільна, вул.Южна, вул.Ярославського, пров.Комунальний, пров.Л.Толстого, пров.Радищева, пров.Ушакова, пров.8-го Марта</t>
  </si>
  <si>
    <t>вул.Некрасова, 2, м.Кіровськ, Луганська обл., 93803 (навчально-виховний комплекс №16, гардеробна, 1-й поверх)</t>
  </si>
  <si>
    <t>смт Червоногвардійське, с-ще Криничне, с-ще Тавричанське</t>
  </si>
  <si>
    <t>вул.Московська, 1, смт Червоногвардійське, м.Кіровськ, Луганська обл., 93892 (навчально-виховний комплекс №18, коридор, 2-й поверх)</t>
  </si>
  <si>
    <t>смт Донецький – вул.Водопровідна, вул.Воровського, вул.Горького, вул.Димитрова, вул.Желєзнодорожна, вул.Калініна, вул.Кірова, вул.Кринична, вул.Леніна, вул.Лісна, вул.Московська, вул.Набережна, вул.Пугачова, вул.Пушкіна, вул.Севастопольська, вул.Сіфонна, вул.Совєтів, вул.Степова, вул.Чапаєва, вул.Шахтарської дивізії, пров.Горького, пров.Кірова, пров.Московський, пров.Севастопольський</t>
  </si>
  <si>
    <t>вул.Московська, 23, смт Донецький, м.Кіровськ, Луганська обл., 93890 (школа №21, каб.1, 1-й поверх)</t>
  </si>
  <si>
    <t>смт Донецький – вул.Ватутіна, вул.Електровозна, вул.Комсомольська, вул.Мілова, вул.Новостройка, вул.Октябрьська, вул.Осипенка, вул.Пархоменка, вул.Совєтська, вул.Фурманова, вул.Чкалова, вул.Шевченка, пров.Легендарний, пров.Пархоменка 1, пров.Пархоменка 3, пров.Чкалова, пров.Шевченка, кв. 30 лєт Побєди</t>
  </si>
  <si>
    <t>вул.Московська, 23, смт Донецький, м.Кіровськ, Луганська обл., 93890 (школа №21, актова зала, 1-й поверх)</t>
  </si>
  <si>
    <t>смт Новотошківське</t>
  </si>
  <si>
    <t>вул.Олега Ватажка, 10, смт Новотошківське, Попаснянський р-н, Луганська обл., 93891 (навчально-виховний комплекс №10, фойє, 1-й поверх)</t>
  </si>
  <si>
    <t>м.Первомайськ – вул.Бахмутського, вул.Київська: 1–21, 23; вул.Крупська, вул.Лисичанська, вул.Макаренка: 1–14; вул.Петровського, вул.Польова, вул.19 Партз’їзду, квартал 40 років Победи: 10–11;</t>
  </si>
  <si>
    <t>вул.Бахмутського, 1, м.Первомайськ, Луганська обл., 93200 (Первомайський професійний гірничий ліцей імені О.І.Бахмутського, актовий зал, 1-й поверх)</t>
  </si>
  <si>
    <t>м.Первомайськ – вул.КІМ, вул.Островського: 4–7; вул.Свердлова: 18–26;</t>
  </si>
  <si>
    <t>вул.Київська, 7, м.Первомайськ, Луганська обл., 93200 (спеціалізована школа №6, вестибюль, 1-й поверх)</t>
  </si>
  <si>
    <t>м.Первомайськ – вул.Островського: 1–3; квартал 40 років Победи: 2, 18–19;</t>
  </si>
  <si>
    <t>вул.Воровського, 22, м.Первомайськ, Луганська обл., 93200 (ПАТ "Первомайське ШПУ по бурінню стволів і свердловин", кабінет нарядної)</t>
  </si>
  <si>
    <t>м.Первомайськ – вул.Воровського, вул.Ілліча: 7–15; вул.Щорса: 2–9; квартал 40 років Победи: 3–9, 12, 15–16;</t>
  </si>
  <si>
    <t>вул.Ілліча, 1А, м.Первомайськ, Луганська обл., 93200 (КУ "Територіальний центр соціального обслуговування", музичний зал, 2-й поверх)</t>
  </si>
  <si>
    <t>м.Первомайськ – вул.Деповська, вул.Кінна, вул.Кооперативна, вул.Краснодарська, вул.Л. Толстого, вул.Леваневського, вул.М. Гвардії, вул.Матросова, вул.Менжинського, вул.Некрасова, вул.Переїзна, вул.Пожарна, вул.Пугачова, вул.Пушкіна, вул.Связі, вул.Семафорна, вул.Фадєєва, вул.Чапаєва, вул.Штольна, вул.1 Мая, пров.Севастопольський</t>
  </si>
  <si>
    <t>вул.Кооперативна, 6, м.Первомайськ, Луганська обл., 93203 (спортивний зал дитячо-юнацької спортивної школи, спортивний зал)</t>
  </si>
  <si>
    <t>м.Первомайськ – вул.Брянська, вул.Гоголя, вул.Жуковського, вул.Красна, вул.Лермонтова, вул.Панфілова, вул.Паркова, вул.Партизан, вул.Р. Люксембург, вул.Річна, вул.Робоча, вул.Рубєжна, вул.Сєнна, вул.Совхозна, вул.Строітельна, вул.Технічна, вул.Трудова, вул.Южна</t>
  </si>
  <si>
    <t>вул.Партизан, 1А, м.Первомайськ, Луганська обл., 93203 (ВП "Спецуправління", фойє, 2-й поверх)</t>
  </si>
  <si>
    <t>м.Первомайськ – вул.Базарна, вул.І. Франка, вул.Курська, вул.Кутузова, вул.Леніна: 27, 29, 35–37, 39, 41–47, 49, 51; вул.Ломоносова, вул.Нахімова, вул.Спортивна, вул.Ст. Разіна, вул.Тимошенка, вул.Тухачевського, вул.Ушакова, вул.Федоричева</t>
  </si>
  <si>
    <t>вул.Тельмана, 9, м.Первомайськ, Луганська обл., 93205 (ДП "Первомайськпогрузтранс", кімната красний уголок)</t>
  </si>
  <si>
    <t>м.Первомайськ – вул.Байдукова, вул.Воронова, вул.Динамітна, вул.Динамо, вул.Енгельса, вул.Ентузіастів, вул.Западна, вул.Зелена, вул.К. Маркса, вул.Кавказька, вул.Ліхачова, вул.Мічуріна, вул.Молодіжна, вул.Піонерська: 12, 14, 16, 18, 20, 22, 24–91; вул.Потьомкіна, вул.Совєтська: 45–140; вул.Чкалова, вул.Шаум’яна, вул.20 Партз’їзду, пров.Заводський, пров.Сквозний</t>
  </si>
  <si>
    <t>вул.Совєтська, 162, м.Первомайськ, Луганська обл., 93205 (ТДВ "Первомайський електромеханічний завод імені К.Маркса", приміщення клубу)</t>
  </si>
  <si>
    <t>м.Первомайськ – вул.Гаражна, вул.Герцена, вул.Д. Бєдного, вул.Депутатська, вул.Донбаська, вул.Кар’єрна, вул.Коваленка, вул.Комунар, вул.Кубанська, вул.Леніна: 1–21, 23; вул.Литвінова, вул.Луганка, вул.Нагорна, вул.Піонерська: 1–11, 13–13А, 15, 17, 19, 21, 23; вул.Пригородна, вул.Серго, вул.Совєтська: 1–44; вул.Тіниста</t>
  </si>
  <si>
    <t>вул.Коваленка, 9, м.Первомайськ, Луганська обл., 93205 (ВП "Ремонтно-механічний завод імені Бахмутського", кімната красний уголок, 1-й поверх)</t>
  </si>
  <si>
    <t>м.Первомайськ – вул.Аніченка, вул.Висока, вул.Глінки, вул.Гражданська, вул.Дачна, вул.Донська, вул.Інтернаціональна, вул.Комсомольська, вул.Севастопольська, вул.Степана Месечко, вул.Степна: 1–63, 68–89А, 91, 93, 95, 99–99А, 101, 103, 105, 107, 109, 111, 113, 115, 117, 121–123, 125, 127, 129, 131, 133, 135, 139, 141, 147–151, 153, 155, 157, 159; вул.Чехова</t>
  </si>
  <si>
    <t>вул.Аніченка, 5А, м.Первомайськ, Луганська обл., 93205 (залізничний вокзал, зал очікування)</t>
  </si>
  <si>
    <t>м.Первомайськ – вул.Артема, вул.Вишнева, вул.Ізвєсткова, вул.Клименка, вул.Кольцева, вул.Комінтерна, вул.Ольхова, вул.Первомайська, вул.Піщана, вул.Профсоюзна, вул.Садова, вул.Складова, вул.Степна: 64, 90, 92, 94, 96–98, 100, 102–102Б, 104, 106, 108, 110, 112–112А, 114, 116, 118–120, 124, 126, 128, 130, 132, 134, 136–138А, 140, 142–146, 152–152Б, 154, 156, 158, 160–267; вул.Терьошина, вул.Тичини, вул.Труда, вул.Тургенєва, вул.Урицького, вул.Фрунзе, вул.Часів Яр, вул.Шахтарська</t>
  </si>
  <si>
    <t>вул.Садова, 28А, м.Первомайськ, Луганська обл., 93207 (спортивний зал с-ща Сокологорівка, спортивний зал, 1-й поверх)</t>
  </si>
  <si>
    <t>м.Первомайськ – вул.Б. Хмельницького, вул.Верхня, вул.Волгоградська, вул.Врубівка, вул.Говорова, вул.Донецька, вул.Зарєчна, вул.Калініна, вул.Красіна, вул.Красноармійська, вул.Кринична, вул.Нижня, вул.Нова, вул.Октябрська, вул.Орджонікідзе, вул.Пархоменка, вул.Полтавська, вул.Пролетарська, вул.Стаханова</t>
  </si>
  <si>
    <t>вул.Терьошина, 15, м.Первомайськ, Луганська обл., 93207 (школа №8, їдальня, 1-й поверх)</t>
  </si>
  <si>
    <t>м.Золоте – вул.Войкова, вул.Лізи Чайкіної, вул.Миру, вул.Олека Дундича</t>
  </si>
  <si>
    <t>вул.Миру, 1А, м.Золоте, Попаснянський р-н, Луганська обл., 93297 (Палац культури імені Островського, фойє, 2-й поверх)</t>
  </si>
  <si>
    <t>м.Золоте – вул.Артема, вул.Ватутіна, вул.Вишнева, вул.Гоголя, вул.Забійщик, вул.Інтернаціональна, вул.Комунальна, вул.Корчагіна, вул.Котляревського, вул.Котовського, вул.Крилова, вул.Крупська, вул.Кутузова, вул.Первомайська, вул.Пирогова, вул.Поштова, вул.Поштова 1007км, вул.Проізводствєнна, вул.Пушкіна, вул.Свердлова, вул.Стаханова, вул.Торгова, вул.Тургенєва, вул.Філатова, вул.Чапаєва, вул.Челюскіна, вул.1007 км, пров.Корчагіна</t>
  </si>
  <si>
    <t>вул.Войкова, 3А, м.Золоте, Попаснянський р-н, Луганська обл., 93299 (школа №4, коридор, 1-й поверх)</t>
  </si>
  <si>
    <t>м.Золоте – вул.Верхньо Дачна, вул.Довженка, вул.Друга Вільна, вул.Друга Райдужна, вул.Експериментальна, вул.Зарічна, вул.Затишна, вул.Кленова, вул.Набережна, вул.Нагорна, вул.Надєжда, вул.Нахімова, вул.Оріхова, вул.Остапа Вишні, вул.Павла Тичини, вул.Перша Вільна, вул.Перша Райдужна, вул.Підстанція, вул.Польова, вул.Романенка, вул.Стандартна, вул.Студенська, вул.Хуторна, вул.Широка</t>
  </si>
  <si>
    <t>вул.Кленова, 14, м.Золоте, Попаснянський р-н, Луганська обл., 93298 (клуб імені Дзержинського, зал)</t>
  </si>
  <si>
    <t>м.Золоте – вул.Ломоносова, вул.Мічуріна, вул.Нєкрасова, вул.Садова, вул.Степова, вул.Театральна, вул.Чернишевського, вул.Чехова, вул.Шахтарська</t>
  </si>
  <si>
    <t>вул.Театральна, 2, м.Золоте, Попаснянський р-н, Луганська обл., 93297 (школа №14, спортивний зал, 1-й поверх)</t>
  </si>
  <si>
    <t>м.Золоте – вул.Базарна, вул.Больнична, вул.Верхньо Гірська, вул.Верхньо Електрична, вул.Видна, вул.Виноградна, вул.Висока, вул.Вісімнадцята, вул.Водокачка, вул.Вугільна, вул.Горняцька, вул.Електрична, вул.Жуковського, вул.Клубна, вул.Кузнечна, вул.Лємєщенка, вул.Мирна, вул.Нижньо Дачна, вул.Нижньо Електрична, вул.Нижньо Центральна, вул.Підлісна, вул.Попова, вул.Прирічна, вул.Прудова, вул.Річна, вул.Центральна, вул.Яблунева, вул.8 Марта</t>
  </si>
  <si>
    <t>вул.Центральна, 51А, м.Золоте, Попаснянський р-н, Луганська обл., 93294 (клуб "Шахтар", фойє)</t>
  </si>
  <si>
    <t>квартал Сонячний, 12, м.Золоте, Попаснянський р-н, Луганська обл., 93295 (Золотовська багатопрофільна гімназія, спортивний зал, 1-й поверх)</t>
  </si>
  <si>
    <t>м.Золоте – вул.Богдана Хмельницького, вул.Весняна, вул.Джерельна, вул.Дубровка, вул.Макаренка, вул.Медична, вул.Молодіжна, вул.Привокзальна, вул.Сєвєрна, вул.Травнева</t>
  </si>
  <si>
    <t>вул.Медична, 18, м.Золоте, Попаснянський р-н, Луганська обл., 93295 (Палац культури "Красний Октябрь", фойє)</t>
  </si>
  <si>
    <t>м.Золоте – вул.Гайова, вул.Герцена, вул.Горького, вул.Зелена, вул.Івана Франка, вул.Калинова, вул.Лесі Українки, вул.Лєрмонтова, вул.Льва Толстого, вул.Малишки, вул.Менделєєва: 8–31; вул.Михайла Коцюбинського, вул.Новий Зубок, вул.Футбольна, вул.Чайковського, вул.Шкільна</t>
  </si>
  <si>
    <t>вул.Михайла Коцюбинського, 28, м.Золоте, Попаснянський р-н, Луганська обл., 93295 (школа №5, їдальня)</t>
  </si>
  <si>
    <t>м.Золоте – вул.Абрикосова, вул.Бахмутського, вул.Бузкова, вул.Гагаріна, вул.Донецька, вул.Дружби, вул.Железнодорожна, вул.Заводська, вул.Ігнатьєва, вул.Каштанова, вул.Лісова, вул.Московська, вул.Народна, вул.Павлова, вул.Привольнянська, вул.Рєпіна, вул.Рудченка, вул.Соборна, вул.Транспортна, вул.Трудова, вул.Шевченка</t>
  </si>
  <si>
    <t>вул.Молодіжна, 1, м.Золоте, Попаснянський р-н, Луганська обл., 93295 (АПК шахти "Карбоніт", хол)</t>
  </si>
  <si>
    <t>м.Гірське – вул.Больнична, вул.Вавілова, вул.Віктора Дмитренко, вул.Восточна, вул.Донецька, вул.Енгельса, вул.Євгена Петренко, вул.Желєзнодоріжна, вул.К. Маркса, вул.Квіткова, вул.Комарова, вул.Коцюбинського, вул.Кринична, вул.Л. Шевцової, вул.Мала, вул.Михайла Грушевського, вул.Нахімова, вул.Осипенко, вул.Польова, вул.Путева, вул.С. Тюленіна, вул.Совхозна, вул.Сонячна, вул.Тімірязєва, вул.Ушакова, вул.Центральна, вул.Чехова</t>
  </si>
  <si>
    <t>вул.Центральна, 26, м.Гірське, Попаснянський р-н, Луганська обл., 93292 (Гірська школа мистецтв, навчальний клас, 1-й поверх)</t>
  </si>
  <si>
    <t>м.Гірське – вул.Анастасії Трощілової, вул.Бєлінського, вул.Василя Стуса, вул.Гоголя, вул.Горноспасательна, вул.Зелена, вул.Івана Ревенко, вул.Лермонтова, вул.Маяковського, вул.Медова, вул.Мічуріна, вул.Некрасова, вул.Островського, вул.Петра Малєєва, вул.Підлісна, вул.Робоча, вул.Садова, вул.Солов’їна, вул.Станціонна, вул.Транспортна, вул.Українська, вул.Хмари, вул.Чайковського, вул.Чернопятко, вул.Шахтарської слави, вул.Шевченко, пров.Мічуріна, пров.Островського, пров.Садовий</t>
  </si>
  <si>
    <t>вул.Івана Данькова, 21, м.Гірське, Попаснянський р-н, Луганська обл., 93292 (АПК шахти "Гірська", 1-й поверх)</t>
  </si>
  <si>
    <t>м.Гірське – вул.Абрикосова, вул.Гагаріна, вул.Донбаська, вул.Достоєвського, вул.Западна, вул.Ломоносова, вул.Матросова, вул.О. Кошового, вул.Олександра Гаруса, вул.П. Болото, вул.Поштова, вул.Прудна, вул.Радіщева, вул.Свердлова, вул.Суворова, вул.Фабрична, вул.Фестивальна, вул.Філатова, вул.Чернишевського, вул.Чкалова, вул.Шахтаря, вул.Ювілейна, пров.Прудний</t>
  </si>
  <si>
    <t>вул.Гагаріна, 13А, м.Гірське, Попаснянський р-н, Луганська обл., 93292 (Палац культури "Україна", фойє)</t>
  </si>
  <si>
    <t>м.Гірське – вул.Дружби, вул.І. Франко, вул.Калинова, вул.Мира, вул.Стадіонна</t>
  </si>
  <si>
    <t>вул.Гагаріна, 19, м.Гірське, Попаснянський р-н, Луганська обл., 93292 (Гірська багатопрофільна гімназія, спортивний зал, 1-й поверх)</t>
  </si>
  <si>
    <t>м.Гірське – вул.Благодатна, вул.Виноградна, вул.Вишнева, вул.Добролюбова, вул.Кільцева, вул.Л. Українки, вул.Л. Чайкіної, вул.Лісна, вул.Мелова, вул.Незалежності, вул.Первомайська, вул.Пирогова, вул.Підгірна, вул.Пригородна, вул.Пушкіна, вул.Свободна, вул.Соборна, вул.Степна, вул.8-го Марта, пров.Вугільний, пров.Гірський, пров.Лісний, пров.Первомайський, пров.Пригородний, пров.Пушкіна, пров.Шкільний, пров.8-го Марта</t>
  </si>
  <si>
    <t>вул.Первомайська, 88, м.Гірське, Попаснянський р-н, Луганська обл., 93293 (школа №15, хол, 1-й поверх)</t>
  </si>
  <si>
    <t>смт Тошківка – вул.Гагаріна, вул.Горького, вул.Желізнодорожна, вул.Зелена, вул.Калинова, вул.Квіткова, вул.Кольцева, вул.Кринична, вул.Мічуріна, вул.Підгорна, вул.Підлісна, вул.Польова, вул.Садова, вул.Челюскіна, вул.Шевченка, вул.8 Марта, квартал Цуприка</t>
  </si>
  <si>
    <t>вул.Челюскіна, 2, смт Тошківка, Попаснянський р-н, Луганська обл., 93281 (клуб "Маяк", фойє)</t>
  </si>
  <si>
    <t>смт Тошківка – вул.Артема, вул.Весняна, вул.Вишнева, вул.Восточна, вул.Гоголя, вул.Донецька, вул.Зарічна, вул.Затишна, вул.Лермонтова, вул.Лісова, вул.Миру, вул.Нова, вул.Привокзальна, вул.Пушкіна, вул.Райдужна, вул.Спортивна, вул.Степна, вул.Чехова, вул.Чкалова, вул.Шахтарська, вул.Шкільна</t>
  </si>
  <si>
    <t>вул.Шкільна, 1А, смт Тошківка, Попаснянський р-н, Луганська обл., 93280 (школа, хол, 1-й поверх)</t>
  </si>
  <si>
    <t>смт Нижнє – вул.Барбарисова, вул.Березнева, вул.Вишнева, вул.Волохська, вул.Гагаріна, вул.Донецька, вул.Дороніна, вул.Клубна, вул.Колхозна, вул.Міокова, вул.Мічуріна, вул.Паркова, вул.Підгорна, вул.Поштова, вул.Пушкіна, вул.Садова, вул.Слободська, вул.Тернова, вул.Торгова, вул.Тридцята, вул.Центральна, вул.Чорноп’ятко, вул.Шевченко, пров.І. Франка, пров.Калиновий, пров.Красний, пров.Меловий, пров.Мостовий, пров.Пригородний, пров.Шахтний, пров.Шкільний</t>
  </si>
  <si>
    <t>вул.Слободська, 6Б, смт Нижнє, Попаснянський р-н, Луганська обл., 93290 (клуб "Супутник", хол, 1-й поверх)</t>
  </si>
  <si>
    <t>вул.Шкільна, 16, смт Нижнє, Попаснянський р-н, Луганська обл., 93291 (Нижнєнський навчально-виховний комплекс, спортивна кімната, 1-й поверх)</t>
  </si>
  <si>
    <t>м.Рубіжне – вул.Будівельників: 34–34А; просп.Московський: 21–23А, 25, 29А;</t>
  </si>
  <si>
    <t>вул.Будівельників, 32, м.Рубіжне, Луганська обл., 93012 (Державний заклад "Луганський державний медичний університет", актова зала, 2-й поверх)</t>
  </si>
  <si>
    <t>м.Рубіжне – вул.Будівельників: 30Б; вул.Володимирська: 45Б–45В, 47, 49–51; просп.Московський: 19, 27–27А;</t>
  </si>
  <si>
    <t>вул.Будівельників, 32, м.Рубіжне, Луганська обл., 93012 (Державний заклад "Луганський державний медичний університет", спортивна зала, 2-й поверх)</t>
  </si>
  <si>
    <t>м.Рубіжне – вул.Володимирська: 44, 46, 48; просп.Московський: 8, 12–14, 24А, 26;</t>
  </si>
  <si>
    <t>вул.Володимирська, 51, м.Рубіжне, Луганська обл., 93012 (Центральна міська бібліотека, хол)</t>
  </si>
  <si>
    <t>м.Рубіжне – вул.Визволителів: 73–73Б, 75–75А, 77–77А, 116; вул.30 років Перемоги: 2–4; просп.Московський: 1–5А;</t>
  </si>
  <si>
    <t>просп.Переможців, 28, м.Рубіжне, Луганська обл., 93011 (школа №2, хол, 1-й поверх)</t>
  </si>
  <si>
    <t>м.Рубіжне – вул.Биченкова, вул.Б.Хмельницького: 102, 104, 106–150; вул.Героїв Чорнобиля: 85–124; вул.Енергетиків, вул.Іванова: 109–182; вул.Колгоспна, вул.Мєндєлєєва: 56–63; вул.Некрасова, вул.Парківська: 31, 33–37А, 39, 41, 43, 47, 49, 51, 53–55, 57, 59, 61, 63, 65, 67, 69, 71, 79; вул.Східна, вул.Тургєнєва: 18, 20, 22, 24–87; вул.Українська: 29–69; пров.Б.Хмельницького, пров.Енергетиків, пров.Лермонтова, пров.Л.Чайкіної, пров.Некрасова, пров.О. Тєплова, пров.О.Кошового, пров.Трикотажників, пров.Український, пров.Чайковського, пров.Шмідта</t>
  </si>
  <si>
    <t>вул.Мєндєлєєва, 49, м.Рубіжне, Луганська обл., 93010 (комунальне підприємство "РВУВКГ", червоний куточок, 2-й поверх)</t>
  </si>
  <si>
    <t>м.Рубіжне – вул.Визволителів: 61, 63, 67–67А, 102–104В; вул.Мєндєлєєва: 37Б–37В, 39, 41–45А, 47–47А; вул.Миру: 44;</t>
  </si>
  <si>
    <t>вул.Мєндєлєєва, 47В, м.Рубіжне, Луганська обл., 93010 (клуб боксу "Ринг" ДЮСШ №1, хол)</t>
  </si>
  <si>
    <t>вул.Визволителів, 53, м.Рубіжне, Луганська обл., 93010 (школа №7, фойє, 1-й поверх)</t>
  </si>
  <si>
    <t>м.Рубіжне – вул.В. Даля, вул.Ватутіна: 1–21, 23, 25, 27; вул.Визволителів: 9, 11, 13, 15, 40, 42, 44; вул.Вишнева, вул.Героїв Чорнобиля: 1–80; вул.І. Богуна, вул.І. Котляревського: 8–47; вул.Іванова: 9, 11–108; вул.К.Маркса, вул.Краснікова, вул.Лазутіна: 24, 26, 28, 30–91; вул.Матросова: 1, 3, 5, 7, 9, 11, 13, 15, 17, 19, 21, 23, 25, 27, 31, 33, 35, 37, 39, 41; вул.О. Тєплова: 21–90; вул.Парківська: 32, 38, 40, 42, 44–46, 48, 50, 52, 56, 58, 60, 62, 64, 66, 68, 70, 72–78, 80–84; вул.Радіщева: 64–99; вул.Смирнова, вул.Степова, вул.Тургєнєва: 1–17, 19, 21, 23; вул.Фрунзе, вул.Шевченка: 40–85А; пров.Абрикосовий, пров.Бузковий, пров.В. Алєксєєва, пров.В. Даля, пров.Героїв Чорнобиля, пров.Заводський, пров.І. Богуна, пров.І. Котляревського, пров.К.Маркса, пров.Монтажників, пров.Нахімова: 13–30; пров.Невського, пров.Партизанський, пров.Слободський: 41–74; пров.Суворова, пров.Толстого, пров.Шкільний</t>
  </si>
  <si>
    <t>вул.Смирнова, 27, м.Рубіжне, Луганська обл., 93003 (школа №1, їдальня, 1-й поверх)</t>
  </si>
  <si>
    <t>вул.В. Сосюри, 9, м.Рубіжне, Луганська обл., 93008 (школа №5, фойє, 1-й поверх)</t>
  </si>
  <si>
    <t>м.Рубіжне – вул.Горького, вул.Дачна, вул.Заводська, вул.Кутузова: 3–9; вул.Озерна: 1–57; вул.Почаївська: 13, 15, 17–19, 32–42; вул.Тимірязєва, вул.Хіміків: 11–21; вул.Чехова: 13–22; вул.Чкалова: 1–7, 14, 16–20, 22, 27–60; вул.Южная, пров.Дачний, пров.Тимірязєва, пров.Чкалова</t>
  </si>
  <si>
    <t>вул.Южная, 2, м.Рубіжне, Луганська обл., 93001 (КП "Рубіжанський фізкультурно-спортивний комплекс", хол, 1-й поверх)</t>
  </si>
  <si>
    <t>м.Рубіжне – вул.Забіркіно, вул.Кутузова: 2–2А; вул.Озерна: 58–151; вул.Підлісна, вул.Польова, вул.Почаївська: 3–10, 14, 16, 20–28А; вул.Соснова, вул.Франка, вул.Хіміків: 2А–5; вул.Чехова: 5–9; вул.Чкалова: 9–13, 15–15А, 21, 23–25; пров.В. Бишенка, пров.Виноградний, пров.Озерний, пров.Підлісний, пров.Світанковий</t>
  </si>
  <si>
    <t>вул.Чехова, 11, м.Рубіжне, Луганська обл., 93001 (Філія МКУ "Палац культури", вестибюль, 1-й поверх.)</t>
  </si>
  <si>
    <t>м.Рубіжне – вул.Будівельників: 30–30А; вул.Володимирська: 39А–39Г, 43, 45–45А; вул.30 років Перемоги: 12А;</t>
  </si>
  <si>
    <t>вул.Будівельників, 28, м.Рубіжне, Луганська обл., 93012 (школа №10, фойє, 1-й поверх, праве крило)</t>
  </si>
  <si>
    <t>м.Рубіжне – вул.Будівельників: 26, 55; вул.Володимирська: 42; вул.30 років Перемоги: 10–12, 14–16; квартал Сонячний</t>
  </si>
  <si>
    <t>вул.Будівельників, 28, м.Рубіжне, Луганська обл., 93012 (школа №10, фойє, 1-й поверх, ліве крило)</t>
  </si>
  <si>
    <t>м.Рубіжне – вул.Миру: 28–30, 36–38; просп.Московський: 7–7Б, 9–11Б; просп.Переможців: 20, 20Б;</t>
  </si>
  <si>
    <t>пл.Володимирська, 1, м.Рубіжне, Луганська обл., 93010 (МКУ "Палац культури", мала зала, 2-й поверх)</t>
  </si>
  <si>
    <t>м.Рубіжне – вул.Миру: 24–26, 34А; вул.30 років Перемоги: 4Б–6; просп.Переможців: 16А, 20А, 20В, 26, 30–30А, 32–41;</t>
  </si>
  <si>
    <t>пл.Володимирська, 1, м.Рубіжне, Луганська обл., 93010 (МКУ "Палац культури", фойє, 2-й поверх)</t>
  </si>
  <si>
    <t>м.Рубіжне – вул.Б.Хмельницького: 91–93; вул.Визволителів: 67Б–67В; вул.Володимирська: 30–32А; вул.Мєндєлєєва: 20–30; просп.Переможців: 16, 25–25А, 27–29А, 31–31А;</t>
  </si>
  <si>
    <t>вул.Мєндєлєєва, 35, м.Рубіжне, Луганська обл., 93010 (школа №8, вестибюль, 1-й поверх)</t>
  </si>
  <si>
    <t>м.Рубіжне – вул.Б.Хмельницького: 88–90А, 94–96; вул.Визволителів: 19–39, 41, 43, 45–50, 52–54, 56–60, 62, 64–66, 68–72, 74, 76, 78–82; вул.Володимирська: 2, 10, 11/13–12, 14–16, 18–20, 24–24А, 26, 28–28А; вул.Д. Береста, вул.Дойчева, вул.Лазутіна: 3–23, 25, 27, 29; вул.містечко ІТР, вул.О. Бондаренка, вул.Померанчука: 3–22; вул.Пушкіна: 4–6А; вул.Руденка, пров.Клубний, пров.Рубіжанський, просп.Переможців: 1–5, 7, 9, 11, 13–15, 17–19, 23;</t>
  </si>
  <si>
    <t>пров.Клубний, 12, м.Рубіжне, Луганська обл., 93003 (Рубіжанський політехнічний коледж, хол, 1-й поверх)</t>
  </si>
  <si>
    <t>м.Рубіжне – вул.Будівельників: 2–9, 15, 27–29; вул.Б.Хмельницького: 4–69, 71, 73; вул.Залізнична, вул.Західна, вул.Ліньовська, вул.Лісна, вул.Луганська, вул.Мєндєлєєва: 8А, 10А; вул.Першотравнева, вул.Померанчука: 26–155; вул.Садова, вул.Спортивна, вул.Студентська: 4, 23; вул.Трудова, вул.Фестивальна, пров.Залізничний, пров.Західний, пров.Кінцевий, пров.Ліньовський, пров.Лісний, пров.Першотравневий, пров.Пісчаний, пров.Футбольний</t>
  </si>
  <si>
    <t>вул.Померанчука, 28, м.Рубіжне, Луганська обл., 93009 (Рубіжанський індустріально-педагогічний технікум, вестибюль, 1-й поверх)</t>
  </si>
  <si>
    <t>м.Рубіжне – вул.Б.Хмельницького: 70, 72, 74–85; вул.Володимирська: 7–9, 11, 13, 17, 21–23, 25–25В, 27А–27В; вул.Короленка, вул.Мєндєлєєва: 14В, 18; вул.Пушкіна: 15–28; вул.Студентська: 10–22, 24–28А, 32Б; вул.Червоноармійська, пров.Червоноармійський</t>
  </si>
  <si>
    <t>вул.Володимирська, 19, м.Рубіжне, Луганська обл., 93009 (школа №6, їдальня, 2-й поверх)</t>
  </si>
  <si>
    <t>м.Рубіжне – вул.Володимирська: 27, 29, 34–36А; вул.Мєндєлєєва: 32А–33В, 37–37А; вул.Миру: 22–22В;</t>
  </si>
  <si>
    <t>вул.Володимирська, 31, м.Рубіжне, Луганська обл., 93009 (Інститут хімічних технологій СНУ імені В.Даля, хол, 1-й поверх)</t>
  </si>
  <si>
    <t>м.Рубіжне – вул.Будівельників: 18–22, 39 к.1–39 к.2; вул.Мєндєлєєва: 3–3А; вул.Студентська: 33–33Б, 35; пров.Зелений, пров.Робочий</t>
  </si>
  <si>
    <t>вул.Будівельників, 39, м.Рубіжне, Луганська обл., 93009 (Державний заклад "Луганський державний медичний університет", їдальня, 1-й поверх.)</t>
  </si>
  <si>
    <t>м.Рубіжне – вул.Будівельників: 12–14; вул.Мєндєлєєва: 2, 4–8, 9–10, 12–14А, 16–16А; вул.Студентська: 29–32А, 34;</t>
  </si>
  <si>
    <t>вул.Будівельників, 39, м.Рубіжне, Луганська обл., 93009 (Державний заклад "Луганський державний медичний університет", хол, 1-й поверх.)</t>
  </si>
  <si>
    <t>Центральна міська лікарня</t>
  </si>
  <si>
    <t>вул.Доватора, 1, м.Брянка, Луганська обл., 94101</t>
  </si>
  <si>
    <t>Міська лікарня №5</t>
  </si>
  <si>
    <t>вул.Аненська, 11А, м.Брянка, Луганська обл., 94104</t>
  </si>
  <si>
    <t>Міська лікарня №3</t>
  </si>
  <si>
    <t>вул.Цілинна, 7А, смт Южна Ломуватка, м.Брянка, Луганська обл., 94194</t>
  </si>
  <si>
    <t>Брянківська виправна колонія управління Державної пенітенціарної служби України в Луганській області (№11)</t>
  </si>
  <si>
    <t>вул.Залізняка, 6А, м.Брянка, Луганська обл., 94106</t>
  </si>
  <si>
    <t>Первомайська багатопрофільна міська лікарня</t>
  </si>
  <si>
    <t>вул.Тимошенко, 13, м.Первомайськ, Луганська обл., 93205</t>
  </si>
  <si>
    <t>Первомайський перинатальний центр зі стаціонаром</t>
  </si>
  <si>
    <t>вул.Тимошенко, 15, м.Первомайськ, Луганська обл., 93205</t>
  </si>
  <si>
    <t>Комунальна установа "Рубіжанська центральна міська лікарня"</t>
  </si>
  <si>
    <t>вул.Студентська, 19, м.Рубіжне, Луганська обл., 93009</t>
  </si>
  <si>
    <t>Луганський виправний центр управління Державної пенітенціарної служби України в Луганській області (№134)</t>
  </si>
  <si>
    <t>вул.Залізняка, 6Б, м.Брянка, Луганська обл., 94106</t>
  </si>
  <si>
    <t>м.Львів – вул.Блажкевич І., вул.Калнишевського П.: 4, 6–33; вул.Кругова, вул.Мундяк М., вул.Роксоляни: 2–18, 24, 43А–43В; вул.Суботівська: 8;</t>
  </si>
  <si>
    <t>вул.Блажкевич І., 14, м.Львів, Львівська обл., 79052 (Львівське міжрегіональне вище професійне училище залізничного транспорту, їдальня)</t>
  </si>
  <si>
    <t>м.Львів – вул.Білогорська восьма, вул.Білогорська друга, вул.Білогорська перша, вул.Білогорська п’ята, вул.Білогорська сьома, вул.Білогорська третя, вул.Білогорська четверта, вул.Білогорська шоста, вул.Білогорща, вул.Гайовської Л., вул.Іванюти М., вул.Лаврівського І., вул.Смакули О., вул.Стадників, вул.Сушко-Скачківської Х.</t>
  </si>
  <si>
    <t>вул.Білогорща, 23, м.Львів, Львівська обл., 79052 (Міський народний дім "Білогорща", актова зала)</t>
  </si>
  <si>
    <t>м.Львів – вул.Повітряна: 92–126А; вул.Роксоляни: 21–23, 25–33, 71–75;</t>
  </si>
  <si>
    <t>вул.Роксоляни, 35, м.Львів, Львівська обл., 79052 (Середня загальноосвітня школа №65 м.Львова, вестибюль ліва сторона)</t>
  </si>
  <si>
    <t>м.Львів – вул.Роксоляни: 43, 51–65А, 77–87Б; вул.Широка: 98;</t>
  </si>
  <si>
    <t>вул.Роксоляни, 35, м.Львів, Львівська обл., 79052 (Середня загальноосвітня школа №65 м.Львова, вестибюль права сторона)</t>
  </si>
  <si>
    <t>м.Львів – вул.Бандрівського Д., вул.Левандівська: 5, 9–9А, 11–13А, 14А–36А; вул.Ливарна, вул.Озерна, вул.Папоротна, вул.Параджанова С.</t>
  </si>
  <si>
    <t>вул.Сяйво, 18, м.Львів, Львівська обл., 79052 (Середня загальноосвітня школа №67 м.Львова, хол, 2-й поверх)</t>
  </si>
  <si>
    <t>м.Львів – вул.Алмазна, вул.Ботанічна, вул.Ганкевича Л., вул.Геца Л., вул.Дучимінської О., вул.Заболотна, вул.Залізнична: 11, 13, 15–23, 25; вул.Каганця М., вул.Кузнярівка, вул.Мацієвича Л., вул.Машиністів, вул.Повітряна: 4–23, 25; вул.Слюсарська, вул.Сушка Р.</t>
  </si>
  <si>
    <t>вул.Сяйво, 18, м.Львів, Львівська обл., 79052 (Середня загальноосвітня школа №67 м.Львова, спортивний зал)</t>
  </si>
  <si>
    <t>м.Львів – вул.Вигоди: 3–46; вул.Загородня, вул.Мирна, вул.Моторна, вул.Олесницького Є., вул.Повітряна: 24, 26–55; вул.Пропелерна, вул.Скромна, вул.Чечета Г., вул.Чижевського Д.</t>
  </si>
  <si>
    <t>вул.Сяйво, 99, м.Львів, Львівська обл., 79052 (Середня загальноосвітня школа №67 м.Львова, хол, 1-й поверх)</t>
  </si>
  <si>
    <t>вул.Бортнянського Д., 30/32, м.Львів, Львівська обл., 79039 (Львівський коледж м’ясної та молочної промисловості НУХТ, спортивний зал)</t>
  </si>
  <si>
    <t>м.Львів – вул.Бортнянського Д., вул.Гушалевича І., вул.Левандівська: 1–2, 6–8, 10, 14; вул.Луцького О., вул.Магазинова, вул.Сорохтея О., вул.Шевченка Т.: 9, 11, 13, 15, 17, 19, 33, 35, 37, 39, 41, 41А, 43, 43А, 43Б, 45/47, 49, 49А, 53, 55, 57, 59, 61, 63, 63/65, 67, 67А, 73, 73Д, 75А, 75Б, 77, 79, 81, 91, 107, 109, 113, 115; вул.Юнаківа М.,ген., вул.Ярослава Мудрого: 21, 27, 29; вул.Ясна</t>
  </si>
  <si>
    <t>вул.Бортнянського Д., 30/32, м.Львів, Львівська обл., 79039 (Львівський коледж м’ясної та молочної промисловості НУХТ, актова зала)</t>
  </si>
  <si>
    <t>м.Львів – вул.Голубовича С.: 6–28; вул.Городоцька: 50, 52, 54, 56, 58, 60, 62, 68, 70, 72, 74, 76, 78, 80; вул.Кооперативна, вул.Марка Вовчка: 4–18, 20, 22, 24–24А, 26, 28, 30, 32, 34, 36, 38, 40; вул.Морозенка Н., вул.Одеська, вул.Ярослава Мудрого: 1, 3, 5, 5А, 7, 7А, 9, 9А, 11, 11А, 15; пл.Князя Святослава</t>
  </si>
  <si>
    <t>вул.Степанівни О., 13, м.Львів, Львівська обл., 79016 (Львівська українська гуманітарна гімназія ім.Олени Степанів, спортивний зал)</t>
  </si>
  <si>
    <t>м.Львів – вул.Братів Міхновських: 26, 28–35; вул.Вернигори, вул.Головацького Я., вул.Голубовича С.: 35–48; вул.Городоцька: 82, 84, 86, 88, 90, 94; вул.Декарта Р., вул.Марка Вовчка: 3, 19, 21, 23, 25, 27, 29, 31, 33, 35, 37–37А, 39, 41–47; вул.Перова В., вул.Степанівни О.: 21–23, 33–33Б;</t>
  </si>
  <si>
    <t>вул.Степанівни О., 13, м.Львів, Львівська обл., 79016 (Львівська українська гуманітарна гімназія ім.Олени Степанів, Арт-клас)</t>
  </si>
  <si>
    <t>м.Львів – вул.Братів Климових, вул.Бруснівська, вул.Дідушка В., вул.Естонська, вул.Кочегарська, вул.Невелика, вул.Олешківська, вул.Робсона П., вул.Сяйво: 15–21, 101–127; вул.Таллінська, вул.Тісна, вул.Широка: 9А–37;</t>
  </si>
  <si>
    <t>вул.Широка, 1, м.Львів, Львівська обл., 79052 (Народний дім мікрорайону Левандівка м.Львова, актова зала)</t>
  </si>
  <si>
    <t>м.Львів – вул.Гайова, вул.Косинського К., вул.Ловецька, вул.Нечая Д., вул.Підлісна, вул.Потебні О., вул.Рудненська, вул.Чагарникова, вул.Широка: 81–89, 100;</t>
  </si>
  <si>
    <t>вул.Широка, 83, м.Львів, Львівська обл., 79052 (Вище професійне училище №20, хол)</t>
  </si>
  <si>
    <t>м.Львів – вул.Сірка І.: 9–25; вул.Суботівська: 2–7А, 9–16;</t>
  </si>
  <si>
    <t>вул.Широка, 83, м.Львів, Львівська обл., 79052 (Вище професійне училище №20 м.Львова, їдальня)</t>
  </si>
  <si>
    <t>м.Львів – вул.Калнишевського П.: 1–3, 4А; вул.Низинна: 2–4; вул.Широка: 90–96;</t>
  </si>
  <si>
    <t>вул.Широка, 77А, м.Львів, Львівська обл., 79052 (ДНЗ"Львівське вище професійне училище інформаційно-комп’ютерних технологій", хол)</t>
  </si>
  <si>
    <t>м.Львів – вул.Низинна: 5–25; вул.Повітряна: 58–68, 78, 82, 85; вул.Широка: 52–59, 65, 67, 69, 71, 73–75;</t>
  </si>
  <si>
    <t>вул.Широка, 79, м.Львів, Львівська обл., 79052 (ДНЗ "Львівське вище професійне художнє училище", вестибюль)</t>
  </si>
  <si>
    <t>м.Львів – вул.Гніздовського Я., вул.Повітряна: 75–77, 79–81, 83, 88–89; вул.Сірка І.: 2–8; вул.Широка: 63–64, 66, 68, 70, 72, 76–77;</t>
  </si>
  <si>
    <t>вул.Широка, 79, м.Львів, Львівська обл., 79052 (ДНЗ "Львівське вище професійне художнє училище", хол, 1-й поверх)</t>
  </si>
  <si>
    <t>м.Львів – вул.Вигоди: 48–62; вул.Кондратюка Ю., вул.Орельська: 3–43; вул.Самарська, вул.Сластіона О., вул.Сяйво: 4–6, 11А–11Б, 23; вул.Темницьких</t>
  </si>
  <si>
    <t>вул.Вигоди, 27, м.Львів, Львівська обл., 79052 (Ліцей "Гроно" Львівської міської ради, спортивний зал)</t>
  </si>
  <si>
    <t>м.Львів – вул.Ангарна, вул.Доробок, вул.На Чвертях, вул.Немирівська, вул.Низинна: 27–60; вул.Орельська: 43А–53; вул.Пілотів, вул.Планерна, вул.Сяйво: 11, 13;</t>
  </si>
  <si>
    <t>вул.Вигоди, 27, м.Львів, Львівська обл., 79052 (Ліцей "Гроно" Львівської міської ради, хол)</t>
  </si>
  <si>
    <t>м.Львів – вул.Братів Міхновських: 2–25, 27–27А; вул.Городоцька: 98, 100, 102, 104, 106, 110, 122; вул.Залізнична: 2–6, 8–10, 12, 14–14А, 24, 32–48; вул.Затишна, вул.Коротка, вул.Стародубська, вул.Степанівни О.: 42–52; вул.Стороженка О., вул.Хотинська, вул.Чоловського О., вул.Шараневича І., вул.Щекавицька</t>
  </si>
  <si>
    <t>вул.Хотинська, 6, м.Львів, Львівська обл., 79018 (Львівський художній ліцей при ЛНАМ, спортивний зал)</t>
  </si>
  <si>
    <t>м.Львів – вул.Виговського І.: 1–3А, 5–5Б, 7, 9–9А; вул.Городоцька: 134, 136, 138, 140, 142, 144, 146, 148, 150, 162, 168, 168А, 241, 241А, 241Б, 243, 245, 245А, 247, 249, 251, 253, 253А, 257, 257А; вул.Кузневича Г., вул.Фабрична</t>
  </si>
  <si>
    <t>вул.Виговського І., 7А, м.Львів, Львівська обл., 79022 (Середня загальноосвітня школа №77 м.Львова, рекреація, 1 поверх, ліва сторона)</t>
  </si>
  <si>
    <t>м.Львів – вул.Виговського І.: 4–4А, 6, 8, 10–21, 24–24Б, 26–26В, 30; вул.Головатого А., вул.Кричевського М.: 3–50, 279;</t>
  </si>
  <si>
    <t>вул.Виговського І., 7А, м.Львів, Львівська обл., 79022 (Середня загальноосвітня школа №77 м.Львова, рекреація, 1 поверх, права сторона)</t>
  </si>
  <si>
    <t>м.Львів – вул.Вівсяна, вул.Вільхова, вул.Городоцька: 189, 200, 200А, 202, 206, 206А, 208, 210, 210А, 212, 214, 216, 218, 218А; вул.Гречана, вул.Грузинська, вул.Дозвільна, вул.Житня, вул.Журавлина, вул.Ірчана, вул.Кавказька, вул.Ліщинова, вул.Лукича І., вул.Луцька, вул.Малицької К., вул.Патона Є.: 6, 8, 10, 14; вул.Пшенична, вул.Рівненська, вул.Самбірська, вул.Церетелі А.</t>
  </si>
  <si>
    <t>вул.Дозвільна, 3, м.Львів, Львівська обл., 79040 (Середня загальноосвітня школа №68 м.Львова, вестибюль)</t>
  </si>
  <si>
    <t>м.Львів – вул.Гіацинтова, вул.Городоцька: 309, 311, 313, 315, 317, 319; вул.Каховська: 6–15; вул.Ряшівська: 1–5; вул.Трещаківського Л., вул.Тюльпанова</t>
  </si>
  <si>
    <t>вул.Дозвільна, 3, м.Львів, Львівська обл., 79040 (Середня загальноосвітня школа №68 м.Львова, актова зала)</t>
  </si>
  <si>
    <t>м.Львів – вул.Баштанна, вул.Виговського І.: 23, 25; вул.Любінська: 98, 102; вул.Яворницького Д.: 1А–7Б;</t>
  </si>
  <si>
    <t>вул.Караджича В., 29, м.Львів, Львівська обл., 79054 (Львівський фізико-математичний ліцей-інтернат при ЛНУ ім. І.Франка, хол)</t>
  </si>
  <si>
    <t>м.Львів – вул.Вагонна, вул.Гірника О., вул.Годованця М., вул.Любінська: 74, 76, 80, 84, 94, 96; вул.Мостова, вул.Паровозна, вул.Сигнальна, вул.Яворницького Д.: 8–12;</t>
  </si>
  <si>
    <t>вул.Яворницького Д., 8Б, м.Львів, Львівська обл., 79054 (ДП "Львівський лісгосп", їдальня)</t>
  </si>
  <si>
    <t>м.Львів – вул.Агабек Заде, вул.Городоцька: 188, 190, 259, 263, 265, 267, 271, 273, 275, 277, 287, 289, 291, 293, 301, 303, 305; вул.Лютнева, вул.Підгаєцька, вул.Полтави П., вул.Флінти З.</t>
  </si>
  <si>
    <t>вул.Полтави П., 32, м.Львів, Львівська обл., 79022 (Середня загальноосвітня школа №60 м.Львова, вестибюль)</t>
  </si>
  <si>
    <t>м.Львів – вул.Патона Є.: 2–2/2, 2/4–2/5, 2/7, 4/1, 6А; вул.Сигнівка: 2, 4, 9–52А;</t>
  </si>
  <si>
    <t>вул.Полтави П., 32, м.Львів, Львівська обл., 79022 (Середня загальноосвітня школа №60 м.Львова, їдальня)</t>
  </si>
  <si>
    <t>м.Львів – вул.Бакинська, вул.Величка С., вул.Городоцька: 295, 297; вул.Дальня, вул.Дрогобицька, вул.Дубнівська, вул.Корсунська, вул.Патона Є.: 2/3, 2/6, 12; вул.Сигнівка: 3, 5–7;</t>
  </si>
  <si>
    <t>вул.Полтави П., 32, м.Львів, Львівська обл., 79022 (Середня загальноосвітня школа №60 м.Львова, спортивний зал)</t>
  </si>
  <si>
    <t>м.Львів – вул.Авіаційна, вул.Болбочана П.,полк., вул.Ганцова В., вул.Гарматія Л., вул.Городоцька: 234, 234А, 238, 238Б, 238В, 240, 274, 276, 278, 280; вул.Збиральна, вул.Зимновідська, вул.Камінна, вул.Каховська: 17–39; вул.Конюшинна, вул.Курмановича В., ген., вул.Патона Є.: 16, 18, 20, 24, 28–28А, 34, 36; вул.П’ясецького А., вул.Сполучна, вул.Станційна, вул.Тернова, вул.5-й парк</t>
  </si>
  <si>
    <t>вул.Патона Є., 32, м.Львів, Львівська обл., 79040 (ТзОВ "Львівський медичний інститут", вестибюль)</t>
  </si>
  <si>
    <t>м.Львів – вул.Виговського І.: 29, 39–41, 58, 60, 64, 66, 68, 70; вул.Євського С., вул.Корякська, вул.Кричевського М.: 51–141; вул.Любінська: 104, 148, 150, 152; вул.Синявського О., вул.Солов’їна, вул.Чуваська</t>
  </si>
  <si>
    <t>вул.Караджича В., 7, м.Львів, Львівська обл., 79054 (Ліцей № 75 ім.Лесі Українки Львівської міської ради, хол)</t>
  </si>
  <si>
    <t>м.Львів – вул.Виговського І.: 25А, 27, 31–37; вул.Караджича В., вул.Мисливська</t>
  </si>
  <si>
    <t>вул.Караджича В., 7, м.Львів, Львівська обл., 79054 (Ліцей № 75 ім.Лесі Українки Львівської міської ради, їдальня)</t>
  </si>
  <si>
    <t>м.Львів – вул.Зоряна, вул.Петлюри С.: 39, 47, 49–51; вул.Підміська, вул.Садова: 13–15, 25–29;</t>
  </si>
  <si>
    <t>вул.Петлюри С., 4А, м.Львів, Львівська обл., 79054 (ЛКП "Залізничнетеплоенерго", зала "Світлиця")</t>
  </si>
  <si>
    <t>м.Львів – вул.Виговського І.: 72; вул.Любінська: 160Б; вул.Патона Є.: 9, 13, 19;</t>
  </si>
  <si>
    <t>вул.Патона Є., 7, м.Львів, Львівська обл., 79040 (Ліцей №15 Львівської міської ради, вестибюль молодша школа)</t>
  </si>
  <si>
    <t>м.Львів – вул.Любінська: 156, 160, 162, 164, 168, 171, 173, 173А, 175, 177, 177А, 179, 181А, 181Б, 189, 191; вул.Патона Є.: 21–23, 25–27, 31–33, 35;</t>
  </si>
  <si>
    <t>вул.Патона Є., 7, м.Львів, Львівська обл., 79040 (Ліцей №15 Львівської міської ради, спортивний зал)</t>
  </si>
  <si>
    <t>м.Львів – вул.Дагестанська, вул.Землеробна, вул.Любінська: 181, 183, 183А, 185, 187; вул.Патона Є.: 4–4А, 4/2, 15, 17; вул.Ряшівська: 7–27А; вул.Скнилівська, вул.Солом’янка</t>
  </si>
  <si>
    <t>вул.Патона Є., 7, м.Львів, Львівська обл., 79040 (Ліцей №15 Львівської міської ради, вестибюль старша школа)</t>
  </si>
  <si>
    <t>м.Львів – вул.Голубина, вул.Ластів’яча, вул.Любінська: 89, 89А, 89Б, 91, 91А, 91Б, 91В, 95, 97, 97А, 97Б, 99, 99А; вул.Насінна</t>
  </si>
  <si>
    <t>вул.Любінська, 93А, м.Львів, Львівська обл., 79054 (Львівська гімназія "Євшан", вестибюль, ліве крило)</t>
  </si>
  <si>
    <t>вул.Любінська, 93А, м.Львів, Львівська обл., 79054 (Львівська гімназія "Євшан", вестибюль, праве крило)</t>
  </si>
  <si>
    <t>м.Львів – вул.Виговського І.: 45–49; вул.Любінська: 101, 101А, 101Б, 103, 105, 107;</t>
  </si>
  <si>
    <t>вул.Любінська, 93Б, м.Львів, Львівська обл., 79054 (Середня загальноосвітня школа № 40 м.Львова, вестибюль)</t>
  </si>
  <si>
    <t>м.Львів – вул.Петлюри С.: 2–4, 18А–22, 24, 26;</t>
  </si>
  <si>
    <t>вул.Любінська, 93Б, м.Львів, Львівська обл., 79054 (Середня загальноосвітня школа № 40 м.Львова, спортивний зал)</t>
  </si>
  <si>
    <t>м.Львів – вул.Кульчицької О.: 1–6, 9, 11, 13, 15; вул.Смотрицького М., вул.Щирецька, пров.Скнилівський З-й, пров.Скнилівський 1-й, пров.Скнилівський 10-й, пров.Скнилівський 2-й, пров.Скнилівський 4-й, пров.Скнилівський 5-й, пров.Скнилівський 6-й, пров.Скнилівський 7-й, пров.Скнилівський 8-й, пров.Скнилівський 9-й</t>
  </si>
  <si>
    <t>вул.Кульчицької О., 2, м.Львів, Львівська обл., 79054 (Технологічний коледж Національного університету "Львівська політехніка", вестибюль)</t>
  </si>
  <si>
    <t>м.Львів – вул.Виговського І.: 51–55, 63, 71, 73–83; вул.Кульчицької О.: 8, 10;</t>
  </si>
  <si>
    <t>вул.Кульчицької О., 2, м.Львів, Львівська обл., 79054 (Технологічний коледж Національного університету "Львівська політехніка", фойє актової зали)</t>
  </si>
  <si>
    <t>м.Львів – вул.Виговського І.: 57, 59, 65, 67, 69; вул.Вітряна, вул.Кульпарківська: 107, 109, 111, 113, 115; вул.Кульчицької О.: 12, 14, 16А–16Г; вул.Петлюри С.: 28, 30, 34–34Г;</t>
  </si>
  <si>
    <t>вул.Кульчицької О., 18, м.Львів, Львівська обл., 79054 (Ліцей №18 Львівської міської ради, їдальня)</t>
  </si>
  <si>
    <t>м.Львів – вул.Виговського І.: 85–89; вул.Кульпарківська: 170, 172, 174, 176, 178, 180, 190, 200, 202, 204, 206, 206А, 208, 210, 212, 212А, 214, 216, 218, 218А, 218Б, 220, 222, 226Б, 226Б/1, 226Б/2, 226Б/3, 226В, 226Г, 226Д, 226Е, 226Л, 226М, 230А к.1, 230А к.2, 230А к.3, 230А к.4, 230А к.5, 230А к.6, 230А к.7, 230А к.8;</t>
  </si>
  <si>
    <t>вул.Кульчицької О., 18, м.Львів, Львівська обл., 79054 (Ліцей №18 Львівської міської ради, хол, 2-й поверх)</t>
  </si>
  <si>
    <t>м.Львів – вул.Вечірня, вул.Кульпарківська: 108, 108А, 108Б, 114, 114А, 116А, 118, 118А, 122, 124, 126, 128, 128А, 130, 130Б, 132, 134, 136, 138, 144, 146, 148, 150, 156, 156А; вул.Листова, вул.Лікувальна, вул.Петлюри С.: 47А; вул.Пустомитівська, вул.Ранкова, вул.Садова: 1–9, 20А–23; вул.Санітарна, вул.Хоробрих</t>
  </si>
  <si>
    <t>вул.Петлюри С., 36, м.Львів, Львівська обл., 79021 (ЛКП "Скнилівок", актова зала, 2-й поверх, праве крило)</t>
  </si>
  <si>
    <t>м.Львів – вул.Кульпарківська: 130А, 140, 142, 154, 158, 158Б, 158В, 160, 162, 164, 164А, 166, 168;</t>
  </si>
  <si>
    <t>вул.Петлюри С., 36, м.Львів, Львівська обл., 79021 (ЛКП "Скнилівок", актова зала, 2-й поверх, ліве крило)</t>
  </si>
  <si>
    <t>смт Рудне – вул.Бічна Лісна, вул.Бічна Садова, вул.Вишенського, вул.Вишнева, вул.Галицька, вул.Героїв Крут, вул.Грушевського М.: 94–102А; вул.Джерельна, вул.Дитяча, вул.Драгоманова М., вул.Залізнична, вул.Квіткова, вул.Космонавтів, вул.Лепкого Б., вул.Лисенка М., вул.Лісна: 35–53А; вул.Миру, вул.Мудрого Я., вул.Новоселів, вул.Орлика П., вул.Папи Римського Івана Павла ІІ, вул.Петлюри С., вул.Піскова, вул.Піскова Бічна, вул.Польова, вул.Садова, вул.Шевченка Т.: 69, 71, 73–73А, 77, 79, 81, 83–85В, 87, 89, 91, 93–130;</t>
  </si>
  <si>
    <t>вул.Грушевського М., 73, смт Рудне, м.Львів, Львівська обл., 79493 ("Народний дім смт Рудне", актовий зал)</t>
  </si>
  <si>
    <t>смт Рудне – вул.Богуна І., вул.Весняна, вул.Героїв Майдану (ОК СТ «Беркут»), вул.Героїв України (ОК ДСТ «Росинка»), вул.Грушевського М.: 1–41; вул.Зелена, вул.Коперніка М., вул.Короленка В., вул.Коротка, вул.Лесі Українки, вул.Леся Курбаса (ОК ДСТ «Росинка»), вул.Лісна: 1–20; вул.Лугова, вул.Мазепи І., вул.Максима Залізняка (ОК СТС «Діброва»), вул.Марка Вовчка (ОК ДСТ «Росинка»), вул.Менделеєва Д., вул.Міцкевича А., вул.Наливайка, вул.Невського О., вул.Огієнка І., вул.Озерна, вул.Остапа Вишні (ОК СТС «Діброва»), вул.Підгірянки М., вул.Січева, вул.Соснівська, вул.Стуса В., вул.Трояндова (ОК СГТ «Троянда»), вул.Франка І., вул.Хмельницького Б., вул.Шевченка Т.: 1А–16, 18, 20–20А, 22, 24–24А, 26–26Б, 28, 30–30А, 32, 34–34Б, 36, 38–40, 42–42А, 44, 46, 48, 50; вул.Шептицького А., вул.22 Січня</t>
  </si>
  <si>
    <t>вул.Огієнка І., 9, смт Рудне, м.Львів, Львівська обл., 79493 (Львівська загальноосвітня школа I-III ступенів №74 ЛМР, хол)</t>
  </si>
  <si>
    <t>смт Рудне – вул.Бандери С., вул.Білозіра І., вул.Браницького М., вул.Вербицького, вул.Виговського І., вул.Виїзна, вул.Володимира Великого, вул.Волошина А., вул.Вузька, вул.Гагаріна Ю., вул.Героїв УПА, вул.Грушевського М.: 42–93, 103–142; вул.Довбуша О., вул.Івасюка В., вул.Кам’яна, вул.Коновальця Є., вул.Купера, вул.Лісна: 21–34; вул.Марченка, вул.Нагірних, вул.Петрушевича Є., вул.Пилявського, вул.Підкови І., вул.Полуботка, вул.Сагайдачного П., вул.Сірка І., вул.Сліпого Й., вул.Сполучна, вул.Стецька Я., вул.Чорновола В., вул.Шашкевича М., вул.Шевченка Т.: 17, 19, 21, 23–23А, 25, 27, 29, 31, 33, 35, 37, 41, 43, 45, 47, 49, 51–68, 70–70А, 72, 76–76А, 78–78А, 80, 82, 86, 88, 90, 92; вул.Шухевича Р., вул.Юнацька, вул.Яворницького, вул.Ягідна</t>
  </si>
  <si>
    <t>вул.Огієнка І., 9, смт Рудне, м.Львів, Львівська обл., 79493 (Львівська загальноосвітня школа I-III ступенів №74 ЛМР, спортивний зал)</t>
  </si>
  <si>
    <t>м.Львів – вул.«Долина» обслуговуючий кооператив садівничого товариства, вул.Під Голоском: 15–25; вул.«Приозерне» садівничий кооператив власників, «Ветеран» кооперативне садівниче товариство</t>
  </si>
  <si>
    <t>вул.Під Голоском, 20, м.Львів, Львівська обл., 79020 (Українська академія друкарства, спортивний зал поліграфічного коледжу, 1-й поверх)</t>
  </si>
  <si>
    <t>м.Львів – вул.Волошкова, вул.Замарстинівська: 144, 150, 162А, 166, 167А, 168, 175, 177, 178, 179, 181, 183, 185, 187, 189, 191, 191А, 193, 195, 197, 199, 201, 203, 205, 207, 209, 211, 213, 213А, 217, 223, 225, 233А, 233Б, 235, 237, 239, 239А, 241, 243, 243А, 243Б, 243В, 245, 247, 247А, 249, 251, 253, 255, 255А, 265; вул.Заозерна, вул.Кругла, вул.Міртова, вул.Плющова, вул.Райніса Я., вул.Сеньковича Ф., вул.Сріблиста, вул.Уманська, вул.Хмільова, вул.Шполянська, пров.Заозерний пров., 1-й, пров.Заозерний пров., 2-й, пров.Заозерний пров., 3-й, пров.Заозерний пров., 4-й, пров.Заозерний пров., 5-й, пров.Заозерний пров., 6-й</t>
  </si>
  <si>
    <t>вул.Замарстинівська, 167, м.Львів, Львівська обл., 79019 (Львівський екологічний коледж, актова зала, 1-й поверх)</t>
  </si>
  <si>
    <t>м.Львів – вул.Інструментальна, вул.Мазепи І., гетьм.: 2А–2Б, 4, 6, 8, 10, 12; вул.Паньківського С., вул.Хвильового М.: 1А–5В, 7А, 10, 12;</t>
  </si>
  <si>
    <t>вул.Замарстинівська, 167, м.Львів, Львівська обл., 79019 (Львівський екологічний коледж, спортзал, 1-й поверх)</t>
  </si>
  <si>
    <t>м.Львів – вул.Висока, вул.Гордієнка К., вул.Замарстинівська: 180, 182, 186, 190, 192, 194, 196, 198, 200А, 202, 204, 206, 208, 208А, 210, 216, 218, 218А, 220, 224, 224А, 226, 228, 230, 232, 234, 234А, 236, 240, 244, 244А, 252, 254, 256, 258, 258А, 260, 262, 264, 266, 267, 268, 270; вул.Мазепи І., гетьм.: 1, 3–3А, 5, 7–7А, 9А–9Б, 11Б; вул.Рослинна, вул.Топольна, пров.Топольний пров., 1-й, пров.Топольний пров., 2-й, пров.Топольний пров., 3-й, пров.Топольний пров., 4-й, пров.Топольний пров., 5-й, пров.Топольний пров., 6-й</t>
  </si>
  <si>
    <t>вул.Мазепи І., гетьм., 1А, м.Львів, Львівська обл., 79068 (Ліцей №81 ім. Петра Сагайдачного Львівської міської ради, їдальня, 1-й поверх)</t>
  </si>
  <si>
    <t>м.Львів – вул.Мазепи І., гетьм.: 11А, 11Г, 13–13А, 15, 17, 19;</t>
  </si>
  <si>
    <t>вул.Мазепи І., гетьм., 1А, м.Львів, Львівська обл., 79068 (Ліцей №81 ім. Петра Сагайдачного Львівської міської ради", хол, 1-й поверх)</t>
  </si>
  <si>
    <t>м.Львів – вул.Мазепи І., гетьм.: 14, 16, 18, 22, 24–26; вул.Миколайчука І.: 5, 7; вул.Хвильового М.: 37, 39;</t>
  </si>
  <si>
    <t>вул.Хвильового М., 35, м.Львів, Львівська обл., 79059 (НВК "ШЕЛ", актова зала, 2-й поверх)</t>
  </si>
  <si>
    <t>вул.Хвильового М., 16, м.Львів, Львівська обл., 79068</t>
  </si>
  <si>
    <t>м.Львів – вул.Миколайчука І.: 20–40; вул.«Мічурінець-природоперетворювач» садівничо-городній кооператив, вул.Очеретяна, вул.Розточчя: 156–168; вул.Щурата В.: 9, 11, 13, 16;</t>
  </si>
  <si>
    <t>вул.Миколайчука І., 18, м.Львів, Львівська обл., 79059 (школа №97, їдальня, 1-й поверх)</t>
  </si>
  <si>
    <t>м.Львів – вул.Абхазька, вул.Багалія Д., вул.Ленона Дж., вул.Розточчя: 35, 37–37А, 41, 43, 45–45А; вул.Щурата В.: 4–8, 10, 12, 14, 18;</t>
  </si>
  <si>
    <t>вул.Миколайчука І., 18, м.Львів, Львівська обл., 79059 (школа №97, хол, 1-й поверх)</t>
  </si>
  <si>
    <t>м.Львів – вул.Мазепи І., гетьм.: 21; вул.Миколайчука І.: 6, 10, 12–16; вул.Плугова</t>
  </si>
  <si>
    <t>вул.Мазепи І., гетьм., 29, м.Львів, Львівська обл., 79059 (МАУП, ауд.112, 1-й поверх)</t>
  </si>
  <si>
    <t>м.Львів – вул.Ільмова, вул.Колоскова, вул.Купальська, вул.Мазепи І., гетьм.: 23, 27–44; вул.Миколайчука І.: 2, 4, 8, 11; вул.Творча: 11, 39, 52–70А;</t>
  </si>
  <si>
    <t>вул.Мазепи І., гетьм., 31, м.Львів, Львівська обл., 79059 (школа №30, хол, 1-й поверх)</t>
  </si>
  <si>
    <t>вул.Мазепи І., гетьм., 31, м.Львів, Львівська обл., 79059 (школа №30, хол, 2-й поверх)</t>
  </si>
  <si>
    <t>м.Львів – вул.Хмельницького Б.: 233, 239, 241, 243, 245, 247, 251, 253, 255; вул.Чигиринська: 1–3;</t>
  </si>
  <si>
    <t>вул.Творча, 1, м.Львів, Львівська обл., 79037 (школа №99, хол, ліве крило, 1-й поверх)</t>
  </si>
  <si>
    <t>м.Львів – вул.Берестяна, вул.Братня, вул.Заміська, вул.Збоїща: 2–34А; вул.Кущова, вул.Полтв’яна, вул.Полунична, вул.Хмельницького Б.: 231; вул.Чигиринська: 5–75; вул.Шкіряна</t>
  </si>
  <si>
    <t>вул.Творча, 1, м.Львів, Львівська обл., 79037 (школа №99, хол, праве крило, 1-й поверх)</t>
  </si>
  <si>
    <t>вул.Творча, 1, м.Львів, Львівська обл., 79037 (школа №99, спортзал, 2-й поверх)</t>
  </si>
  <si>
    <t>м.Львів – вул.Грінченка Б.: 8А, 10 ос, 10Б–11А, 12А–12В; вул.Назарука О., вул.Стеценка К., вул.Хмельницького Б.: 267, 269;</t>
  </si>
  <si>
    <t>вул.Грінченка Б., 4А, м.Львів, Львівська обл., 79037 (Будинок школяра, зала засідань, 1-й поверх)</t>
  </si>
  <si>
    <t>вул.Мурована, 32, м.Львів, Львівська обл., 79037 (Народний дім "Просвіта", зала, 1-й поверх)</t>
  </si>
  <si>
    <t>м.Львів – вул.Барбарисова, вул.Брюховицька: 2–19А, 21–21А, 23, 25, 27, 29, 31, 33, 39–39А, 43–43А, 45; вул.Вершницька, вул.Винниця: 43–43А, 108–146; вул.Горобинна, вул.Диктова, вул.Досвітня, вул.Запашна, вул.Кам’янка, вул.Ковалика І., проф., вул.Кооперативно-садівниче товариство “Автобусник”, вул.Лучкая М., вул.«Львівприлад» обслуговуючий кооператив, вул.«Львівський залізничник-Південний» садівничий кооператив, вул.Парова, вул.Прихильна, вул.“Райдуга” кооперативно-садівниче товариство, вул.Розсадна, вул.Садівничий кооператив “Кооператор”, вул.Світла, вул.Тіниста, вул.Фещенка-Чопівського І., вул.Холодна, вул.Чикаленка Є., вул.Чугайстра, вул.Шевченка Т.: 139, 141, 145, 161, 163, 171, 173, 175, 177, 177А, 179, 181, 181А, 181Г, 183, 187, 187А, 189, 191, 193, 195, 195Б, 197, 199, 200, 200/3, 203, 207, 209, 209А, 211, 213, 215, 217, 219, 221, 225, 227, 229, 230, 231, 232, 233, 234, 235, 236, 237, 238, 239, 240, 241, 242, 243А, 244, 244А, 245, 246, 246А, 246Б, 247, 248, 250, 252, 253, 254, 255, 256, 258, 259, 259А, 261, 262, 263, 264, 267, 267А, 268, 269, 271, 271А, 272, 273, 274, 275, 276, 277, 278, 279, 279А, 281, 281А, 283, 283А, 284, 284А, 285, 285А, 287, 289, 289А, 290, 290А, 291, 292, 293, 295, 296, 297, 297А, 297Б, 297Г, 298, 298А, 299, 300, 301, 302, 303, 304, 305, 306, 307, 308, 310, 312, 314, 316, 316А, 318А, 318Б, 320 ос, 322 ос, 324, 326, 328, 328А, 330, 334 ос, 336, 338 ос, 358, 360; «Львівський залізничник» кооперативно-садівниче товариство, урочище Клепарів</t>
  </si>
  <si>
    <t>вул.Порічкова, 4, м.Львів, Львівська обл., 79069 (Ліцей №38 Львівської міської ради, хол, 1-й поверх)</t>
  </si>
  <si>
    <t>м.Львів – вул.Агрусова, вул.Біберовича І., вул.Бузинова, вул.Лугова, вул.Лушпинського О., вул.Маршалківка, вул.Моха Р., вул.Нарбута Г., вул.Нестора Літописця, вул.Порічкова, вул.Річицька: 11–27А; вул.Розлога, вул.Шевченка Т.: 334, 340;</t>
  </si>
  <si>
    <t>вул.Порічкова, 4, м.Львів, Львівська обл., 79069 (Ліцей №38, хол, 2-й поверх)</t>
  </si>
  <si>
    <t>м.Львів – вул.Нарцисова, вул.Ожинова, вул.Осикова, вул.Резедова, вул.Тростинна, вул.Шевченка Т.: 318, 320, 322, 338, 346;</t>
  </si>
  <si>
    <t>вул.Ожинова, 5, м.Львів, Львівська обл., 79069 (Львівське вище професійне училище транспортних технологій і сервісу НТУ, спортзал, 1-й поверх)</t>
  </si>
  <si>
    <t>м.Львів – вул.Алмазова О., ген., вул.Бажана М., вул.Бічна Прилбицька, вул.Брюховицька: 20–20А, 22–22Б, 24, 26, 28, 30, 32, 34–38, 40–42, 44, 46–262А; вул.Вересая О., вул.Дорогичинська, вул.Дубовицька, вул.Коріятовича Ф., вул.Лукасевича І., вул.Любачівська, вул.Микитки О., ген., вул.Павлокомська, вул.Пикулицька, вул.Прилбицька, вул.Ряснянська: 1–38, 40, 42, 44, 46–68А; вул.Смолича Ю., вул.Трясила Т., вул.Хасевича Н., вул.Чесанівська, вул.Яновського Ю., вул.Ярославська</t>
  </si>
  <si>
    <t>вул.Брюховицька, 99, м.Львів, Львівська обл., 79069 (Ліцей №94 Львівської міської ради, їдальня, 1-й поверх)</t>
  </si>
  <si>
    <t>м.Львів – вул.Прокоповича І., вул.Річицька: 2–9; вул.Томашівська, вул.Шевченка Т.: 342, 344, 344А, 348, 350, 350А, 350Б, 352;</t>
  </si>
  <si>
    <t>вул.Шевченка Т., 350А, м.Львів, Львівська обл., 79069 (ЛКП "Рясне-402", зала, 1-й поверх)</t>
  </si>
  <si>
    <t>м.Львів – вул.Шевченка Т.: 354, 358Б, 362, 364, 366, 366А, 366Б, 368, 374, 374А;</t>
  </si>
  <si>
    <t>вул.Шевченка Т., 390, м.Львів, Львівська обл., 79069 (школа №92, хол, 1-й поверх (праве крило))</t>
  </si>
  <si>
    <t>м.Львів – вул.Шевченка Т.: 317Н, 370, 372, 376, 376А, 384, 386, 396, 398, 400;</t>
  </si>
  <si>
    <t>вул.Шевченка Т., 390, м.Львів, Львівська обл., 79069 (школа №92, хол, 1-й поверх (ліве крило))</t>
  </si>
  <si>
    <t>м.Львів – вул.Малковицька, вул.Панаса В., сотника: 1–45А; вул.Ряснянська: 39, 41, 43, 45, 70–132; вул.Стельмаха М., вул.Шевченка Т.: 388, 392, 392А, 394, 402, 404, 406, 408, 412, 414, 416, 418;</t>
  </si>
  <si>
    <t>вул.Шевченка Т., 390, м.Львів, Львівська обл., 79069 (школа №92, хол, 2-й поверх)</t>
  </si>
  <si>
    <t>м.Львів – вул.Величковського І.: 14–16, 30–42;</t>
  </si>
  <si>
    <t>вул.Величковського І., 58, м.Львів, Львівська обл., 79002 (школа №100, хол, 1-й поверх)</t>
  </si>
  <si>
    <t>м.Львів – вул.Величковського І.: 10, 24–26, 44–70А; вул.Шевченка Т.: 325;</t>
  </si>
  <si>
    <t>вул.Величковського І., 58, м.Львів, Львівська обл., 79002 (школа №100, хол, 2-й поверх)</t>
  </si>
  <si>
    <t>смт Брюховичі – вул.Балабанівка, вул.Бічна Бурденка, вул.Бічна Вербова, вул.Бічна Дитяча, вул.Бічна Курортна, вул.Бічна Львівська, вул.Бічна Отця Іздрика, вул.Бічна Паркова, вул.Бічна Пляжна, вул.Букова, вул.Бурденка, вул.Вербова, вул.Висока, вул.Відпочинкова, вул.Гайова, вул.Грабова, вул.Дитяча, вул.Журавлина, вул.За Мостом, вул.Зоряна, вул.Івана Труша, вул.Коротка, вул.Крукова Гора, вул.Крута, вул.Курортна, вул.Курортний проїзд, вул.Лікарська, вул.Львівська, вул.Музейна, вул.Над Ставом, вул.Нова, вул.Отця Іздрика, вул.Паркова, вул.Під Гаєм, вул.Під Горою, вул.Під Осовою, вул.Піщана, вул.Пляжна, вул.Потічок, вул.Середня, вул.Січових Стрільців, вул.Скочня, вул.Солов’їна, вул.Спортова, вул.Широка, вул.Ясенева</t>
  </si>
  <si>
    <t>вул.Сухомлинського, 16, смт Брюховичі, м.Львів, Львівська обл., 79491 (Львівський регіональний інститут державного управління НАДУ, хол, 2-й поверх)</t>
  </si>
  <si>
    <t>смт Брюховичі – вул.Бічна Коновальця, вул.Бічна Озерна, вул.Бічна Фруктова, вул.Бічна Ясна, вул.Весняна, вул.Вишнева, вул.Вільхова, вул.Горіхова, вул.Грушева, вул.Жасмінова, вул.Запашна, вул.Калинова, вул.Кленова, вул.Коновальця, вул.Макаренка, вул.Малинова, вул.Насипна, вул.Незалежності України, вул.Озерна, вул.Осикова, вул.Очеретяна, вул.Побутова, вул.Польова, вул.Садова, вул.Світла, вул.Сергія Невеличука, вул.Сливова, вул.Смолиста, вул.Сонячна, вул.Соснова, вул.Соснова Поляна, вул.Степана Бандери, вул.Стикова, вул.Сухомлинського, вул.Тіниста, вул.Фруктова, вул.Хвойна, вул.Церковна, вул.Яблунева, вул.Ясна</t>
  </si>
  <si>
    <t>вул.Володимира Івасюка, 2, смт Брюховичі, м.Львів, Львівська обл., 79491 (Комунальна установа "Народний дім смт Брюховичі", актовий зал, 1-й поверх)</t>
  </si>
  <si>
    <t>смт Брюховичі – вул.Арктична, вул.Бірківська, вул.Бічна Арктична, вул.Бічна Бурштинова, вул.Бічна Кліматична, вул.Бурштинова, вул.Верескова, вул.Володимира Івасюка, вул.Волошкова, вул.Горобинова, вул.Далека, вул.Долинна, вул.Житня, вул.Заможня, вул.Кліматична, вул.Листяний проїзд, вул.Лісна, вул.Луговий проїзд, вул.Медова, вул.Ожинова, вул.Підлісна, вул.Полунична, вул.Приколійова, вул.Прилуцька, вул.Проліскова, вул.Пшенична, вул.Ряснянська, вул.Ряснянський проїзд, вул.Селищна, вул.Скитницька, вул.Ставкова, вул.Сунична, вул.Теплична, вул.Тиха, вул.Чорнична, вул.Шкільна, вул.Ягідна, вул.Ялинковий проїзд</t>
  </si>
  <si>
    <t>вул.Незалежності України, 27, смт Брюховичі, м.Львів, Львівська обл., 79491 (школа №41, корпус початкової школи, спортзал, 1-й поверх)</t>
  </si>
  <si>
    <t>вул.Ясна, 1, смт Брюховичі, м.Львів, Львівська обл., 79491</t>
  </si>
  <si>
    <t>м.Львів – вул.Грінченка Б.: 1–5, 10А;</t>
  </si>
  <si>
    <t>вул.Грінченка Б., 4А, м.Львів, Львівська обл., 79037 (Будинок школяра, спортивна кімната, 1-й поверх)</t>
  </si>
  <si>
    <t>вул.Миколайчука І., 18, м.Львів, Львівська обл., 79059 (школа №97, вестибюль, 2-й поверх початкової школи)</t>
  </si>
  <si>
    <t>м.Миколаїв – вул.Вокзальна: 2–48Б; вул.Знаменська, вул.Райдужна: 1–47; пров.Вокзальний, пров.Райдужний, пров.1 Знаменський, пров.2 Знаменський</t>
  </si>
  <si>
    <t>вул.Знаменська, 2/6, м.Миколаїв, Миколаївська обл., 54037 (школа №44, спортивний зал)</t>
  </si>
  <si>
    <t>м.Миколаїв – вул.Вокзальна: 49–61; вул.Райдужна: 49–63; Кульбакине ст.</t>
  </si>
  <si>
    <t>вул.Райдужна, 38, м.Миколаїв, Миколаївська обл., 54037 (будинок культури мікрорайону Кульбакине, фойє)</t>
  </si>
  <si>
    <t>м.Миколаїв – вул.Богоявленська, вул.Генерала Шепетова: 77, 79, 81, 83, 85, 87, 89–104; вул.Декоративна, вул.Івана Франка, вул.Коцюбинського, вул.Кришталева, вул.Літня, вул.Льотчиків: 24, 25/2–157; вул.Молодіжна: 23, 25, 27; вул.Приміська, вул.Січова, вул.Толстого: 86, 88, 90, 92, 94, 96–96/2, 107–121; вул.1 Гайдамацька, вул.1 Січова, вул.2 Гайдамацька, вул.2 Січова, вул.295 Стрілецької дивізії, вул.3 Гайдамацька, вул.3 Січова, вул.4 Гайдамацька, вул.4 Січова, вул.5 Гайдамацька, вул.5 Січова, вул.6 Гайдамацька, вул.7 Гайдамацька, пров.Колективний: 75, 77, 79–89; пров.Коцюбинського, пров.Кришталевий, пров.Літній, пров.Льотчиків, пров.Приміський, пров.Толстого, пров.1 Гайдамацький, пров.1 Козацький, пров.2 Гайдамацький, пров.2 Козацький, пров.3 Гайдамацький, пров.3 Козацький, пров.4 Гайдамацький, пров.4 Козацький, пров.5 Гайдамацький, пров.5 Козацький, пров.6 Гайдамацький, просп.Богоявленський: 198, 198А, 198Б, 200, 202, 204, 206, 208, 210, 212, 214, 216, 218, 220, 222, 224, 226, 228, 230, 232, 234; в\ч А1836Р</t>
  </si>
  <si>
    <t>вул.Вільна, 38, м.Миколаїв, Миколаївська обл., 54037 (школа №14, фойє)</t>
  </si>
  <si>
    <t>м.Миколаїв – вул.Вільна, вул.Зої Космодем’янської, вул.Лермонтова, вул.Льотчиків: 1–23, 25; вул.Молодіжна: 1–22, 24, 26, 28–36; вул.Новаторів, вул.Новорічна, вул.Танкістів, вул.Толстого: 1–85/2, 87, 89, 91, 93, 95, 97–105А; вул.Тургенєва, вул.Чернишевського, вул.Шефська, вул.Юрка Тютюнника, пров.Вільний, пров.Добролюбова, пров.Зенітний, пров.Зимовий, пров.Колективний: 1–74, 76, 78; пров.Молодіжний, пров.Осінній, пров.Свободний, пров.Супутників, пров.Танкістів, пров.Чернишевського, пров.1 Молодіжний, просп.Богоявленський: 44, 46, 48, 50, 52, 54, 56, 58, 60, 62, 64, 66, 68, 70, 72, 74, 76, 78, 80, 84, 86, 88, 90, 92, 96, 98, 100, 102, 104, 106, 108, 110, 112, 114, 116, 118, 120, 122, 124, 126, 128, 130А, 132, 134, 136, 138, 140, 142, 146, 146В, 148, 150, 152, 154, 156, 158, 160, 162, 164, 166, 168, 170, 172, 174, 176, 178, 180, 182, 184, 186, 188, 190, 192, 194/1, 196;</t>
  </si>
  <si>
    <t>вул.Вільна, 38, м.Миколаїв, Миколаївська обл., 54037 (школа №14, хол)</t>
  </si>
  <si>
    <t>м.Миколаїв – вул.Прибузька, вул.Чехова, пров.Павлова, пров.Чехова, пров.Широкий, пров.Шосейний, пров.1 Братський, пров.1 Прибузький, пров.1 Шосейний, пров.2 Братський, пров.2 Прибузький, пров.2 Шосейний, пров.3 Братський, пров.3 Прибузький, пров.3 Шосейний, пров.4 Братський, пров.4 Прибузький, пров.5 Прибузький, просп.Богоявленський: 57, 57/3, 59, 61, 63, 65, 67, 69, 71, 73, 73Б, 77, 79, 81, 83А, 85, 87, 89, 91, 93, 95, 97, 99, 101, 103, 103А, 105, 105/1, 107, 107Б, 109, 109А, 111, 111/1, 115, 117, 119, 121, 123, 125, 129, 131, 133, 135, 137, 139, 141, 143, 145/1, 147, 149, 151, 153, 155, 157, 159, 161, 163, 165, 167, 169, 171;</t>
  </si>
  <si>
    <t>вул.Прибузька, 83, м.Миколаїв, Миколаївська обл., 54022 (міська станція юннатів, актова зала)</t>
  </si>
  <si>
    <t>м.Миколаїв – вул.Богдана Хмельницького, вул.Братська, вул.Генерала Шепетова: 2–76, 78, 80, 82, 84, 86–86А, 88; вул.Запорізька, вул.Зенітників, вул.Квіткова, вул.Лиманська, вул.Маячна, вул.Некрасова, вул.Оранжерейна, вул.1 Козацька, вул.10 Козацька, вул.11 Козацька, вул.12 Козацька, вул.13 Козацька, вул.14 Козацька, вул.15 Козацька, вул.16 Козацька, вул.2 Козацька, вул.3 Козацька, вул.4 Козацька, вул.5 Козацька, вул.6 Козацька, вул.7 Козацька, вул.8 Козацька, вул.9 Козацька, пров.Балканський, пров.Богдана Хмельницького, пров.Дачний: 518–670; пров.1 Маячний, пров.1 Польовий, пров.2 Маячний, пров.2 Польовий, пров.3 Маячний, пров.4 Маячний, просп.Богоявленський: 173, 175, 177, 181, 183, 187, 187/1, 189; Питомник, Садівниче товариство «Культурний Сад»</t>
  </si>
  <si>
    <t>вул.Маячна, 1, м.Миколаїв, Миколаївська обл., 54022 (ТОВ "Миколаївзеленгосп", хол їдальні)</t>
  </si>
  <si>
    <t>м.Миколаїв – вул.Академіка Рильського: 61, 63, 65, 74–101; вул.Андрія Антонюка, вул.Березова, вул.Вільхова, вул.Волгоградська, вул.Гагаріна, вул.Горіхова, вул.Дружби, вул.Калиниченка, вул.Каштанова, вул.Кленова, вул.Липова, вул.Лікаря Миропольського: 22, 24, 28–28/1, 29/1–45; вул.Менделєєва, вул.Рибна: 72А–72/2, 74–74/1, 76–119; вул.Родинна, вул.Рябінова, вул.Сидора Білого, вул.Сімферопольська, вул.Ударна: 53–70; вул.Фруктова: 26, 28–46; пров.Дачний: 1–19; пров.Менделєєва, пров.1 Липовий, пров.2 Липовий, пров.3 Липовий, пров.4 Липовий, пров.5 Липовий, пров.6 Липовий, Сиверсова Коса</t>
  </si>
  <si>
    <t>вул.Рибна, 95, м.Миколаїв, Миколаївська обл., 54049 (школа-інтеранат №6, хол)</t>
  </si>
  <si>
    <t>м.Миколаїв – вул.Академіка Рильського: 41, 43, 45, 47–60, 62, 64, 66–72/1; вул.Єсеніна: 1–39, 41, 43, 45, 47, 49, 51, 53, 55, 57, 59, 61–61/3, 63–63В; вул.Зорге, вул.Космонавта Беляєва, вул.Космонавта Волкова: 1–149, 151, 153, 155, 157, 161, 163, 165, 167–167/1; вул.Литовченка: 1–125, 127, 129, 131, 133; вул.Пилипа Орлика: 1–59, 61, 63, 65, 67, 69, 71, 73–75/1, 77–77/2; вул.Приозерна: 1–3, 5, 7, 9–13, 15, 19, 21, 23, 25–27, 29, 31, 33, 35, 37, 39, 41, 43, 45–47, 49, 51, 53, 55, 57, 59, 61, 63–65, 67, 69; вул.Рибна: 36, 38, 40–40Б, 42, 44, 46, 48, 50–71, 73, 75; вул.Ударна: 1–52; пров.Баркасний, пров.Боплана, пров.Командарма Смирнова, пров.Комарова, пров.Космонавта Беляєва, пров.Сіверсів, пров.Ударний, просп.Богоявленський: 191, 193, 195, 197, 199, 199/1, 201, 203, 205, 207, 209, 211, 215, 217, 219, 221, 223, 225, 227, 229, 231, 233, 235, 236, 237, 238, 240, 241, 241/1, 242, 243, 244, 246, 246А, 247, 248, 250, 251, 252, 256, 258, 260, 262, 264, 266, 268, 270, 272, 274, 276, 278, 280, 282, 284, 286, 288, 290, 292, 294, 302;</t>
  </si>
  <si>
    <t>вул.Приозерна, 2А, м.Миколаїв, Миколаївська обл., 54049 (Дитячо-юнацька спортивна школа №5, спортивний зал)</t>
  </si>
  <si>
    <t>м.Миколаїв – вул.Академіка Патона, вул.Академіка Рильського: 35–40, 42–42/1, 44–44/1, 46А; вул.Леваневського: 11, 13, 15, 17, 19, 21, 23–23А, 25, 28–40/1; вул.Національної гвардії: 27–32; вул.Пилипа Орлика: 60–60/1, 62, 64, 66, 68, 70, 72, 76–76/1, 78–167; вул.Приозерна: 4–4/3, 6, 8, 14, 16–18, 20, 22, 24, 28–28А, 30, 32, 34, 36, 38, 40, 42, 44, 48, 50, 52, 54–54/2, 71, 73, 75, 77, 79, 81, 85, 87, 89–89/2, 91, 93, 95, 97, 99, 101, 103, 105, 107, 109, 111, 113, 115, 117–121/1, 123, 125, 127, 131, 133–133/3, 135, 137, 141, 143, 145–147; вул.Торгова: 64–168, 174, 176–176А, 178, 180, 182, 184А–184/4, 186–186/1, 188, 190–192; вул.Фонтанна: 21, 23, 25, 27, 29–31, 33, 35, 37, 39, 41, 43, 45–74/1, 76–76А/1, 78, 80, 82, 86, 88, 90, 92, 94, 96, 98, 100, 102–102А, 104, 106, 108, 110; вул.Янтарна: 65–67, 74–192, 194, 196; просп.Богоявленський: 255, 255А, 261, 263, 265, 304;</t>
  </si>
  <si>
    <t>вул.Торгова, 72, м.Миколаїв, Миколаївська обл., 54050 (школа №47, хол)</t>
  </si>
  <si>
    <t>м.Миколаїв – вул.Бригадна, вул.Єсеніна: 40–40/1, 42, 44, 46, 48, 50–50/1, 52, 54–54/1, 56–56/1, 58, 60, 62, 64–177; вул.Каховська, вул.Коротка, вул.Космонавта Волкова: 150, 152, 154–154/2, 156, 158–160, 162, 164, 166, 168–247; вул.Литовченка: 126, 128, 130, 132, 135–236; вул.Лікаря Миропольського: 1–21, 23, 25–27А, 29; вул.Львівська: 18–41; вул.Приозерна: 56, 58, 60–60А, 62, 66–66/1, 68–68/1, 70, 72, 74–74/1, 76–76/1, 78, 80, 82–84, 86, 88, 90, 92, 94, 96–96А, 98, 100, 102, 104, 106–106/1, 108, 110, 112, 114, 116, 122, 124, 126, 128–130, 132, 134, 136, 138–140, 142, 144, 147/1–267; вул.Фонтанна: 75, 77, 79, 81, 83–85, 87, 89, 91, 93, 95, 97, 99, 101, 103, 105, 107, 109, 111–193; вул.Фруктова: 1А–25, 27–27/2; вул.1 Вітовська, вул.1 Ольвійська, вул.10 Вітовська, вул.11 Вітовська, вул.2 Вітовська, вул.2 Ольвійська, вул.3 Вітовська, вул.3 Ольвійська, вул.4 Вітовська, вул.4 Ольвійська, вул.5 Вітовська, вул.6 Вітовська, вул.7 Вітовська, вул.8 Вітовська, вул.9 Вітовська, пров.Богоявленського повстання, пров.Бригадний, пров.Гагаріна, пров.Каховський, пров.Ліванова, пров.Львівський, пров.Об’їзний, пров.Фонтанний, пров.Фруктовий</t>
  </si>
  <si>
    <t>вул.Гетьмана Сагайдачного, 275, м.Миколаїв, Миколаївська обл., 54050 (Державний навчальний заклад "Вище професійне училище № 7 м.Миколаєва")</t>
  </si>
  <si>
    <t>м.Миколаїв – вул.Гетьмана Сагайдачного: 210, 212–212А, 214–283/1; вул.Львівська: 1–17/1; вул.Ольшанців: 198, 200–301; вул.Степова, вул.Торгова: 169–171, 175, 177, 179, 181, 183, 185, 187, 189, 193–270/2; вул.Ходирєва, вул.Янтарна: 193, 195, 197–318А; пров.Висунський, пров.Кооперативний, пров.Короткий, пров.Металургів</t>
  </si>
  <si>
    <t>вул.Гетьмана Сагайдачного, 275, м.Миколаїв, Миколаївська обл., 54050 (Вище професійне училище №7, хол)</t>
  </si>
  <si>
    <t>м.Миколаїв – вул.Гетьмана Сагайдачного: 85–209, 211, 213; вул.Леваневського: 1–10, 12, 14–14/2, 16, 18, 20, 22, 24, 26; вул.Національної гвардії: 2–26/1; вул.Ольшанців: 74, 76–197, 199; вул.Уральська: 24, 26, 28/1–28/2, 30, 33–47; просп.Богоявленський: 289, 293, 314/2, 320, 322;</t>
  </si>
  <si>
    <t>вул.Гетьмана Сагайдачного, 124, м.Миколаїв, Миколаївська обл., 54050 (загальноосвітня школа І-ІІІ супенів № 29, фойє)</t>
  </si>
  <si>
    <t>м.Миколаїв – вул.Академіка Рильського: 1–34; вул.Балтійська, вул.Металургів: 72–229А; вул.Остапа Вишні: 87–151; вул.Станіславського: 27А–200; пров.Генерала Цвєтаєва, просп.Богоявленський: 316, 318, 318/1;</t>
  </si>
  <si>
    <t>вул.Металургів, 96/1, м.Миколаїв, Миколаївська обл., 54050 (школа №40, хол)</t>
  </si>
  <si>
    <t>м.Миколаїв – вул.Андреєва, вул.Гетьмана Сагайдачного: 4–78; вул.Краєзнавців, вул.Металургів: 1–5, 7–7/1, 9, 11–25, 27, 29–31, 33, 35–61; вул.Ольшанців: 1–71, 75; вул.Рибна: 10–35, 37, 39, 41, 43–43/1, 45, 47, 49; вул.Торгова: 1–60/2; вул.Фонтанна: 1–20, 22, 24, 26, 28, 32, 34, 36–36/1, 38, 40, 42–42/4, 44; вул.Янтарна: 1–60, 68–68/2; просп.Богоявленський: 275, 285, 287, 312А, 312Б;</t>
  </si>
  <si>
    <t>вул.Гетьмана Сагайдачного, 92, м.Миколаїв, Миколаївська обл., 54050 (вечірня школа №1, клас трудового навчання)</t>
  </si>
  <si>
    <t>м.Миколаїв – вул.Металургів: 6, 8, 10, 26А, 28, 32, 34–34А; вул.Новобудівна: 1–1Л, 3;</t>
  </si>
  <si>
    <t>вул.Новобудівна, 1, м.Миколаїв, Миколаївська обл., 54050 (Управління соціальних виплат та компенсацій Корабельного району, актова зала)</t>
  </si>
  <si>
    <t>м.Миколаїв – вул.Глинки, вул.Новобудівна: 2, 4–9; вул.Остапа Вишні: 1–18А; вул.Рибна: 5–7; вул.Станіславського: 7А–14А;</t>
  </si>
  <si>
    <t>просп.Богоявленський, 291, м.Миколаїв, Миколаївська обл., 54050 (школа №43, хол)</t>
  </si>
  <si>
    <t>м.Миколаїв – вул.Вітрильна, вул.Гречаного, вул.Новобудівна: 10–85; вул.Остапа Вишні: 19–85; вул.Спартака, вул.Спортивна, вул.Тарле, вул.Уральська: 1–23А, 25, 27, 29, 31; просп.Богоявленський: 295, 299, 301, 303, 305, 307, 309, 324, 326, 330, 334;</t>
  </si>
  <si>
    <t>просп.Богоявленський, 328, м.Миколаїв, Миколаївська обл., 54050 (хол)</t>
  </si>
  <si>
    <t>вул.Генерала Попеля, 164А, м.Миколаїв, Миколаївська обл., 54052 (школа №48, хол навчальної школи)</t>
  </si>
  <si>
    <t>м.Миколаїв – вул.Генерала Попеля: 135, 137–235; вул.Океанівська: 22, 24, 28, 32Б–32В, 34, 36; просп.Богоявленський: 340/2;</t>
  </si>
  <si>
    <t>вул.Генерала Попеля, 164А, м.Миколаїв, Миколаївська обл., 54052 (школа №48, хол, ліве крило)</t>
  </si>
  <si>
    <t>м.Миколаїв – вул.Океанівська: 30, 40–40В, 46, 52–58А;</t>
  </si>
  <si>
    <t>вул.Генерала Попеля, 164А, м.Миколаїв, Миколаївська обл., 54052 (школа №48, спортзал)</t>
  </si>
  <si>
    <t>м.Миколаїв – вул.Океанівська: 32–32А, 60–64; вул.Олега Ольжича: 39, 41–101; вул.Тернопільська: 79А–79Б;</t>
  </si>
  <si>
    <t>вул.Генерала Попеля, 164А, м.Миколаїв, Миколаївська обл., 54052 (школа №48, хол, праве крило)</t>
  </si>
  <si>
    <t>м.Миколаїв – вул.Океанівська: 8–10, 14–14/2, 16–16/2, 18–18/2, 20–20/1; вул.Рибна: 1, 1/2; вул.Самойловича: 5–5А, 8А; просп.Богоявленський: 313, 315, 315А, 317, 319, 338; просп.Корабелів: 7, 9, 11, 13–15;</t>
  </si>
  <si>
    <t>вул.Океанівська, 12, м.Миколаїв, Миколаївська обл., 54052 (школа №33, ліве крило холу І поверху)</t>
  </si>
  <si>
    <t>м.Миколаїв – вул.Олега Ольжича: 7А; просп.Корабелів: 4, 6, 8, 10А–10Б, 20/1–20/2;</t>
  </si>
  <si>
    <t>просп.Корабелів, 10, м.Миколаїв, Миколаївська обл., 54052 (школа №54, хол, праве крило)</t>
  </si>
  <si>
    <t>м.Миколаїв – вул.Айвазовського: 11А–11В; вул.Олега Ольжича: 3А–3Д, 5А–5В;</t>
  </si>
  <si>
    <t>вул.Айвазовського, 8, м.Миколаїв, Миколаївська обл., 54052 (школа №1, хол, праве крило)</t>
  </si>
  <si>
    <t>м.Миколаїв – вул.Айвазовського: 2; вул.Океанівська: 1–7, 11–13, 15, 17, 19, 21–21/1, 23, 25–25А, 27, 29–29А, 31, 33, 35, 37, 39; вул.Рибна: 1А; вул.Самойловича: 1–4, 6–8, 9–27; пл.Заводська, пров.А, просп.Корабелів: 1, 3, 5;</t>
  </si>
  <si>
    <t>просп.Корабелів, 10, м.Миколаїв, Миколаївська обл., 54052 (школа №54, хол, ліве крило)</t>
  </si>
  <si>
    <t>м.Миколаїв – просп.Богоявленський: 340, 340/1; просп.Корабелів: 12–12В, 16, 16/1;</t>
  </si>
  <si>
    <t>просп.Корабелів, 12, м.Миколаїв, Миколаївська обл., 54052 (бібліотека-філія для дорослих №18, фойє)</t>
  </si>
  <si>
    <t>м.Миколаїв – пров.Феодосія Камінського, просп.Богоявленський: 323/2, 323/3, 325/1, 325/2, 325/3, 325/4, 325/5, 342, 344, 346, 348, 350, 352, 354, 356, 358, 362, 362/1, 368, 370, 372, 374, 374/2, 376, 378, 380, 382, 384, 386, 388, 388/1, 388/2, 390, 390/1, 392, 394, 396, 398, 400, 402, 404, 406, 408, 410, 410А; просп.Корабелів: 16А, 18–18А, 20/3;</t>
  </si>
  <si>
    <t>просп.Корабелів, 12/1, м.Миколаїв, Миколаївська обл., 54052 (Дитячий центр позашкільної роботи Корабельного району, мала зала)</t>
  </si>
  <si>
    <t>м.Миколаїв – вул.Айвазовського: 3, 5А–6А, 13; вул.Олега Ольжича: 1–3, 4–5, 6–7, 8–38, 40–40/2;</t>
  </si>
  <si>
    <t>вул.Айвазовського, 6А, м.Миколаїв, Миколаївська обл., 54052 (Вище училище суднобудування, хол)</t>
  </si>
  <si>
    <t>м.Миколаїв – вул.Адмірала Ушакова: 15, 17, 21, 23, 25, 27, 29, 31, 33, 35–66; вул.Айвазовського: 4, 7–7А; вул.Кобзарська: 1–6; вул.Соснова, пров.Марії Рибальченко: 48–104; просп.Богоявленський: 325/6, 327, 327/2, 329, 331, 333, 335, 337, 339, 341, 343, 345, 351, 353, 359, 361, 414, 414/1, 416, 418, 420, 422, 424, 426, 428, 430, 432, 434, 436, 438, 440, 442, 444; просп.Корабелів: 2–2А;</t>
  </si>
  <si>
    <t>вул.Айвазовського, 8, м.Миколаїв, Миколаївська обл., 54052 (школа №1, хол, ліве крило)</t>
  </si>
  <si>
    <t>м.Миколаїв – вул.Адмірала Лазарева: 1–126; вул.Адмірала Ушакова: 1–14, 16–16/1, 18–20, 22, 24, 26–26/1, 28, 30, 32, 34; вул.Вербицького, вул.Генерала Попеля: 1–97; вул.Ізумрудна, вул.Княжа, вул.Кобзарська: 7–28; вул.Костя Гордієнка, вул.Кубинська, вул.Лесі Українки, вул.Просвіти, вул.Пшеницина, вул.Сахарова, вул.Тіниста, вул.Чубинського, пров.Гостинний, пров.Кубинський, пров.Лесі Українки, пров.Марії Рибальченко: 1–46/1; пров.Нахімова, пров.Херсонський, просп.Богоявленський: 365, 367, 369, 371, 375, 377, 381, 383, 385, 387, 389, 391, 393, 393/1, 395, 397, 399, 401, 403, 405, 407, 409, 411, 412, 413, 415, 415/1, 417, 419, 419/1, 421, 423, 423/1, 425, 427, 429, 431, 433, 435, 437, 439, 441, 443, 445, 447, 449, 449/1, 450, 451, 451А, 452, 454, 456, 458, 458/1, 458/2, 459, 460, 462, 464, 464А, 466, 468, 470, 472, 474, 476, 478, 480, 482, 484, 486, 488, 490, 492, 494, 496, 498, 500, 500/1, 500/5, 502, 504, 506, 508, 510, 512, 514, 516, 518, 520, 522, 524, 526, 528, 530, 532, 534, 536, 538, 540, 542, 544, 546, 548, 550, 552, 554, 556;</t>
  </si>
  <si>
    <t>вул.Кобзарська, 15, м.Миколаїв, Миколаївська обл., 54052 (школа №49, хол)</t>
  </si>
  <si>
    <t>м.Миколаїв – вул.Адмірала Лазарева: 127–141; вул.Балабанівська, вул.Відродження, вул.Галицинівська, вул.Генерала Попеля: 99–134/1, 136; вул.Гетьмана Мазепи, вул.Жемчужна, вул.Кобзарська: 29–36; вул.Малахітова, вул.Олега Ольжича: 107–109; вул.Преображенська, вул.Святотроїцька, вул.Січових Стрільців, вул.Таврійська, вул.Тернопільська: 1–79, 80–170; вул.Центральна садиба, пров.Багрицького, пров.Балабанівський, пров.Дунайської флотилії, пров.Екіпажний, пров.Малахітовий, пров.Таврійський, пров.Тернопільський</t>
  </si>
  <si>
    <t>вул.Олега Ольжича, 101А, м.Миколаїв, Миколаївська обл., 54052 (приміщення кафе "Любава", зал для урочистостей)</t>
  </si>
  <si>
    <t>м.Миколаїв – просп.Богоявленський: 3, 5, 7, 9, 9/3, 11, 13, 15, 17, 19; просп.Центральний: 261, 263, 265, 267, 295, 297, 303, 305, 309, 309/1, 311, 313, 315, 317, 319, 321;</t>
  </si>
  <si>
    <t>пл.Леонтовича, 1, м.Миколаїв, Миколаївська обл., 54003 (адміністративне приміщення зоопарку, актова зала)</t>
  </si>
  <si>
    <t>м.Миколаїв – вул.Маршала Василевського: 30, 40, 44А, 46, 46А, 46Б, 49, 53, 53/1, 55, 55А, 57, 59, 59А; вул.Погранична: 234, 236; вул.Севастопольська: 159, 159/1, 159/2, 161, 163, 165, 165А, 167, 169, 169А, 169А/1, 169А/2, 171, 173, 173А, 173/3, 175, 179, 179А, 181, 183, 185, 187, 189, 191, 197, 197А, 199, 199А, 199В, 201, 203, 205, 205А, 205/1, 207, 209, 234, 234/1, 236, 238, 240, 244, 246А, 246А/1, 246Б, 248; вул.Чкалова: 189, 189А, 191, 193, 195, 196, 196/3, 198, 198/2, 198/3, 199, 200, 200/1, 200/3, 201/1, 202, 203, 204А, 204/2, 205, 206, 206А, 207, 208, 208А, 209, 209/1, 209/2, 212, 212А, 212Б, 212/1, 213, 213А, 214, 214Г, 215, 215А, 215Б, 215В, 215Г, 216, 218, 220, 222, 224, 226, 226/1, 226/2, 228, 228/1, 228/3, 230, 232, 234, 236, 238; вул.10 Слобідська: 11, 13, 15, 17, 19, 21, 22, 23, 24, 25, 25А, 26, 27, 27А, 28, 29, 29Б, 29/1, 30, 30А, 30В, 31, 31А, 31Б, 32, 34, 36, 36/1, 38; пров.Глухий</t>
  </si>
  <si>
    <t>вул.Маршала Василевського, 42В, м.Миколаїв, Миколаївська обл., 54003 (Миколаївський професійний ліцей торгівлі і ресторанного бізнесу, актова зала)</t>
  </si>
  <si>
    <t>просп.Богоявленський, 20Б, м.Миколаїв, Миколаївська обл., 54034 (школа №10, спортивна зала)</t>
  </si>
  <si>
    <t>м.Миколаїв – вул.Будівельників: 12, 14–22; вул.Олеся Бердника, вул.1 Лінія: 46–48; просп.Богоявленський: 4, 6, 8, 10, 10А;</t>
  </si>
  <si>
    <t>просп.Богоявленський, 20Б, м.Миколаїв, Миколаївська обл., 54034 (школа №10, фойє)</t>
  </si>
  <si>
    <t>вул.Погранична, 161, м.Миколаїв, Миколаївська обл., 54003 (МКП"Миколаївводоканал", їдальня)</t>
  </si>
  <si>
    <t>м.Миколаїв – вул.Авангардна: 1–47; вул.Кругова: 47; вул.Південна: 2–2А, 4, 6, 8, 10, 12, 14, 16, 18, 20–20А, 22, 24, 26, 28, 30, 32, 34, 36–36А, 38, 40, 42, 44, 46; вул.Чайковського: 1–1А, 3, 5, 7, 9–9/2, 11–17, 19–21, 23;</t>
  </si>
  <si>
    <t>вул.Чайковського, 11А, м.Миколаїв, Миколаївська обл., 54042 (школа №26, фойє, праве крило)</t>
  </si>
  <si>
    <t>м.Миколаїв – вул.Авангардна: 49–53А; вул.Передова: 1–33/2, 35, 37, 39; вул.Чайковського: 2, 4, 6–6А, 8; просп.Богоявленський: 23, 25, 25А, 27, 27А, 29, 31, 33;</t>
  </si>
  <si>
    <t>вул.Чайковського, 11А, м.Миколаїв, Миколаївська обл., 54042 (школа №26, фойє, ліве крило)</t>
  </si>
  <si>
    <t>м.Миколаїв – вул.Залізнична: 1–8/1, 10, 12–24Б; вул.Паркова: 2, 4, 6–24; вул.Передова: 34, 36, 38, 40–51, 53, 55, 57, 59, 61, 63, 65–65А; вул.Південна: 1, 3, 5, 7, 9, 11, 13, 15, 17–17/1, 19, 21, 23, 25, 27–27А, 29, 48, 50; вул.Чайковського: 10; пров.Авангардний, пров.Будівельників, пров.Залізничний, пров.Місцевий, пров.Мостовий, пров.Передовий, пров.Південний, пров.Прорізний, пров.Такелажний, пров.Тимошенка, пров.Центральний</t>
  </si>
  <si>
    <t>вул.Чайковського, 11А, м.Миколаїв, Миколаївська обл., 54042 (школа №26, центральне фойє)</t>
  </si>
  <si>
    <t>м.Миколаїв – вул.Миколаївська: 4–4А, 6–6А, 8–8А, 10–10А, 12–12А; вул.Південна: 72–76А; вул.1 Лінія: 15, 25, 27, 34–44; просп.Миру: 1–3, 5, 7–7/1;</t>
  </si>
  <si>
    <t>просп.Миру, 18, м.Миколаїв, Миколаївська обл., 54056 (Державний коледж економіки та харчових технологій, актова зала)</t>
  </si>
  <si>
    <t>м.Миколаїв – вул.Миколаївська: 1–3, 5, 7, 9, 11; просп.Миру: 4, 6, 8–16А, 18А, 20А–20А/1, 22, 24;</t>
  </si>
  <si>
    <t>просп.Миру, 20, м.Миколаїв, Миколаївська обл., 54034 (Миколаївський коледж бізнесу і права, фойє)</t>
  </si>
  <si>
    <t>м.Миколаїв – вул.Миколаївська: 34Б; вул.Театральна: 49–51/1; просп.Миру: 17А–17В, 19А–19В;</t>
  </si>
  <si>
    <t>просп.Миру, 15, м.Миколаїв, Миколаївська обл., 54034 (центр загальної і профільної освіти та комплексної реабілітації, фойє)</t>
  </si>
  <si>
    <t>м.Миколаїв – вул.Миколаївська: 36–40; просп.Миру: 17, 19, 21–21Б;</t>
  </si>
  <si>
    <t>просп.Миру, 17Г, м.Миколаїв, Миколаївська обл., 54056 (ЖЕП №15, актова зала)</t>
  </si>
  <si>
    <t>м.Миколаїв – вул.Будівельників: 6–10; вул.1 Інгульська, вул.10 Поздовжня: 1Б–46, 48, 50, 52; вул.11 Поздовжня: 1 к.1–38/1, 40, 42, 44, 46, 48, 50, 52; вул.12 Поздовжня: 8, 10/12, 12, 14–18, 24, 26–26/1, 28, 30; вул.2 Інгульська, вул.3 Інгульська, вул.4 Інгульська, вул.4 Поздовжня: 1–29, 31, 33–35; вул.5 Інгульська, вул.5 Лінія: 52, 54, 56, 58, 60, 62, 64, 96, 98, 100–104; вул.5 Поздовжня, вул.6 Інгульська, вул.6 Поздовжня: 1–17; вул.9 Поздовжня: 1–1Б, 3, 5, 7, 9, 11, 13, 15, 17, 19, 21А–21Б, 23–23/1, 25, 27, 29, 31–31А, 33, 35, 37, 39, 41, 43, 45, 47–47/2; пров.1 Інгульський, пров.6 Круговий, пров.7 Круговий</t>
  </si>
  <si>
    <t>вул.9 Поздовжня, 10, м.Миколаїв, Миколаївська обл., 54034 (школа №46, їдальня)</t>
  </si>
  <si>
    <t>м.Миколаїв – вул.Скульптора Ізмалкова: 1Б–1Г; Херсонське шосе: 26–28/1, 30, 32, 38, 40, 46–46/1, 48;</t>
  </si>
  <si>
    <t>вул.9 Поздовжня, 10, м.Миколаїв, Миколаївська обл., 54034 (школа №46, фойє, праве крило)</t>
  </si>
  <si>
    <t>вул.9 Поздовжня, 10, м.Миколаїв, Миколаївська обл., 54034 (школа №46, фойє, ліве крило)</t>
  </si>
  <si>
    <t>м.Миколаїв – вул.Андрія Балагана, вул.Баштанська, вул.Кругова: 1–45/3, 49–95; вул.Легпромівська, вул.Троїцька: 2–54, 56, 58, 60, 62, 64–68, 70, 72, 74, 76, 78, 80; вул.2 Набережна: 1, 2А, 3, 3А, 3Б, 5А, 5Б, 7, 7А, 7/1, 9, 15, 17, 23, 27, 45, 65; вул.5 Лінія: 1–51, 53; пров.Крайній, пров.Наскрізний, пров.Середній, пров.Троїцький, пров.Ясний, пров.1 Баштанський, пров.1 Круговий, пров.1 Легпромівський, пров.1 Троїцький, пров.1 Яровий, пров.2 Баштанський, пров.2 Круговий, пров.2 Легпромівський, пров.2 Троїцький, пров.2 Яровий, пров.3 Баштанський, пров.3 Круговий, пров.3 Легпромівський, пров.4 Баштанський, пров.4 Круговий, пров.4 Легпромівський, пров.5 Інгульський, пров.5 Круговий, пров.6 Інгульський, проїзд Садовий, проїзд Троїцький, Херсонське шосе: 2, 4, 6, 8, 10;</t>
  </si>
  <si>
    <t>вул.Будівельників, 1, м.Миколаїв, Миколаївська обл., 54042 (тролейбусне депо, актова зала)</t>
  </si>
  <si>
    <t>м.Миколаїв – вул.Белікова балка, вул.Бойченка, вул.Вінграновського: 1–11, 13, 15, 17, 19, 21; вул.Водопійна, вул.Ганни Дівіної, вул.Гончарова, вул.Електронна: 1–33/1, 35–35А, 37–37А, 39, 41, 43, 45, 47, 49, 51, 53–53А, 55–55/3; вул.Затишна, вул.Кінцева, вул.Морська, вул.Олександра Янати: 1–97, 99, 101, 103, 105–105А; вул.Побережна, вул.Привітна, вул.Східна, вул.Тиха, вул.Традиційна: 1–9А, 11, 13, 15, 17–17/1; вул.Троїцька: 55, 57, 59, 61, 63, 69, 71, 73, 75, 77, 79, 81–89, 91, 93, 95, 97–97/1, 99, 101, 103, 107–107/1, 109–109Б, 111, 113, 115, 117–117/4, 119, 121, 123, 125–125А, 127, 129, 131, 133, 135–135/1, 137, 139, 141, 143, 145, 147–147/1, 149, 151–151/1; пров.Березневий, пров.Водопійний, пров.Гончарова, пров.Електронний, пров.Затишний, пров.Малий, пров.Морський, пров.Новий, пров.Побережний, пров.Східний, пров.Тихий, пров.1 Електронний, проїзд Побережний</t>
  </si>
  <si>
    <t>вул.Олександра Янати, 70, м.Миколаїв, Миколаївська обл., 54007 (школа №27, фойє)</t>
  </si>
  <si>
    <t>м.Миколаїв – вул.Гаражна, вул.Захарія Чепіги, вул.Казарського, вул.Олександра Янати: 98, 100, 102, 104–104А, 106–130; пров.Гаражний, пров.Кагатний, пров.Казарського, пров.Річковий, пров.Чорноморців, пров.1 Казарський, пров.2 Казарський</t>
  </si>
  <si>
    <t>вул.Казарського, 3А, м.Миколаїв, Миколаївська обл., 54007 (філіал № 15 Центральної міської бібліотеки ім.Кропивницького, читальна зала)</t>
  </si>
  <si>
    <t>м.Миколаїв – вул.Вінграновського: 25, 27–27/2, 29–29/1, 31, 33, 35, 37–37А, 39, 41, 43–43А, 45, 56–63А; вул.Квітнева: 52; вул.Листопадова: 1А–1Б, 28;</t>
  </si>
  <si>
    <t>вул.Квітнева, 50, м.Миколаїв, Миколаївська обл., 54007 (школа №30, фойє)</t>
  </si>
  <si>
    <t>м.Миколаїв – вул.Вінграновського: 18–18/1, 20, 22, 24, 26, 28–28А, 30, 32, 34, 36, 38, 40, 42, 44, 46–52; вул.Волонтерська: 29, 31, 33, 35–35А, 37, 39–128/1; вул.Горохівська, вул.Електронна: 44–44А, 46, 48, 50, 52, 54–54/1; вул.Квітнева: 8–51, 53–66; вул.Листопадова: 1, 1/1–27, 29–51; вул.Нагірна: 37–86, 88; вул.Першотравнева: 1–108, 110, 112–119; вул.Традиційна: 22–22Б, 24, 26, 28–28А, 30, 32–69; вул.10 Лінія: 1, 3–3А, 5, 7, 9–9/1, 11, 13, 15–15/1, 17, 19, 21, 23, 25, 27, 29, 31, 33–33А, 35; вул.9 Лінія: 1–32, 34, 36, 38; пров.Амвросія Ждахи, пров.Дорожній, пров.Квітневий, пров.Листопадовий, пров.Миролюбний, пров.Новоселів, пров.Святительський, пров.Селищний, пров.1 Новий, пров.6 Нагірний, пров.7 Нагірний</t>
  </si>
  <si>
    <t>вул.Квітнева, 50, м.Миколаїв, Миколаївська обл., 54007 (школа №30, актова зала)</t>
  </si>
  <si>
    <t>м.Миколаїв – вул.Паркова: 26–32; вул.Південна: 31А–31Б, 33–33Б, 35–35А, 37; вул.Чайковського: 18, 25, 27; просп.Богоявленський: 35, 37, 39;</t>
  </si>
  <si>
    <t>вул.Передова, 11А, м.Миколаїв, Миколаївська обл., 54042 (школа №19, фойє, праве крило)</t>
  </si>
  <si>
    <t>м.Миколаїв – вул.Залізнична: 26–66/1; вул.Паркова: 1, 3–3А, 5, 24/1–24/4; вул.Передова: 52–52Д, 54, 56–56/3, 58–58/2, 60–60/1, 67, 69, 71, 73–73/2, 75, 77, 79, 81–105А; вул.Театральна: 2–25;</t>
  </si>
  <si>
    <t>вул.Передова, 11А, м.Миколаїв, Миколаївська обл., 54042 (школа №19, фойє, ліве крило)</t>
  </si>
  <si>
    <t>вул.Чайковського, 30, м.Миколаїв, Миколаївська обл., 54018 (школа №28, їдальня)</t>
  </si>
  <si>
    <t>м.Миколаїв – вул.Молодогвардійська: 28, 30–30А, 32–32А, 34–34А, 36; вул.Театральна: 27–33А, 35А; вул.Чайковського: 22, 26; просп.Богоявленський: 41, 41А, 43, 45, 45А;</t>
  </si>
  <si>
    <t>вул.Театральна, 29А, м.Миколаїв, Миколаївська обл., 54018 (гуртожиток ДПНВКГ "Зоря-Машпроект", фойє)</t>
  </si>
  <si>
    <t>м.Миколаїв – вул.Енергетиків, вул.Залізнична: 96–102; вул.Кобера, вул.Космонавтів: 1–1А/2, 3, 5, 7, 9, 11, 13, 15, 17–17/1, 19, 21, 23–23/1, 25–25А, 27, 29–29А, 31–31/1, 33, 35, 37–37А, 39–39Д, 41; вул.Старофортечна, вул.Чайковського: 36, 38, 40/1–40/2; пров.Кобера: 1–13Б; пров.Чайковського</t>
  </si>
  <si>
    <t>просп.Богоявленський, 43А, м.Миколаїв, Миколаївська обл., 54018 (Інститут імпульсних процесів і технологій, фойє)</t>
  </si>
  <si>
    <t>м.Миколаїв – вул.Виноградна, вул.Віті Хоменка, вул.Залізнична: 9, 11; вул.Зелена, вул.Машинобудівна, вул.Січова, вул.Тепла, пров.Виноградний, пров.Зелений, пров.Кобера: 15–15Б; пров.2 Зелений, Блок-пост 230</t>
  </si>
  <si>
    <t>пров.Кобера, 21, м.Миколаїв, Миколаївська обл., 54018 (приміщення НІО ДПНВКГ "Зоря-Машпроект", фойє)</t>
  </si>
  <si>
    <t>м.Миколаїв – вул.Залізнична: 68–94; вул.Космонавтів: 2–2А/1, 4, 6, 8, 10–10/2, 12, 14, 16, 18, 20, 22, 24, 26, 28, 30, 32, 34–34/1, 36, 38, 40–40/1, 42–48, 50, 52, 54, 56А–56Б, 58; вул.Передова: 62, 64, 66, 68, 70, 72, 74, 76, 78, 80, 107–137/1; вул.Чайковського: 28–28А, 30А, 32–35/2, 37, 39–39/1, 41–47; пров.Весняний, пров.Дружний, пров.Короленка, пров.Молодогвардійський, пров.Перемоги, пров.Петра Саранчука, пров.Полярний: 2, 4, 6, 8–8/2, 10, 12, 14, 16, 18–33А; пров.Праці, пров.Ювілейний, пров.1 Індивідуальний, пров.2 Індивідуальний, проїзд 1 Індивідуальний, просп.Богоявленський: 47, 49, 49А, 51, 51А, 53, 53А, 55;</t>
  </si>
  <si>
    <t>вул.Чайковського, 30, м.Миколаїв, Миколаївська обл., 54018 (школа №28, спортивна зала)</t>
  </si>
  <si>
    <t>м.Миколаїв – вул.Паркова: 34–42; вул.Південна: 39–39А, 41, 43, 45, 47, 49–49А, 51; просп.Богоявленський: 22, 24, 26, 26А, 28;</t>
  </si>
  <si>
    <t>вул.Паркова, 36, м.Миколаїв, Миколаївська обл., 54034 (Академія дитячої творчості, фойє)</t>
  </si>
  <si>
    <t>м.Миколаїв – вул.Миколаївська: 15–19А, 25–25А; вул.Театральна: 35, 37–47А; просп.Богоявленський: 30, 32, 34, 34А, 36;</t>
  </si>
  <si>
    <t>вул.Театральна, 41, м.Миколаїв, Миколаївська обл., 54018 (Миколаївська гуманітарна гімназія №41, фойє)</t>
  </si>
  <si>
    <t>м.Миколаїв – вул.Космонавтів: 60–66А, 68–68А; вул.Миколаївська: 20–24, 26–34А; просп.Богоявленський: 38, 40, 42, 42А;</t>
  </si>
  <si>
    <t>вул.Космонавтів, 66, м.Миколаїв, Миколаївська обл., 54018 (Миколаївський професійний машинобудівний ліцей, фойє)</t>
  </si>
  <si>
    <t>м.Миколаїв – вул.Космонавтів: 49–49/1, 51–51А, 53–53/1, 55, 74; просп.Миру: 25;</t>
  </si>
  <si>
    <t>вул.Космонавтів, 70, м.Миколаїв, Миколаївська обл., 54018 (школа №20, спортивна зала)</t>
  </si>
  <si>
    <t>м.Миколаїв – вул.Молодогвардійська: 38, 40–40А, 42, 57–65; вул.Олега Кошового, вул.28 Армії</t>
  </si>
  <si>
    <t>вул.Театральна, 10, м.Миколаїв, Миколаївська обл., 54018 (палац спорту "Зоря", спортивна зала)</t>
  </si>
  <si>
    <t>м.Миколаїв – вул.Космонавтів: 74А; вул.Новозаводська: 1А–2А; просп.Миру: 23А–23В, 25А, 27А–27В;</t>
  </si>
  <si>
    <t>вул.Космонавтів, 70, м.Миколаїв, Миколаївська обл., 54018 (школа №20, фойє)</t>
  </si>
  <si>
    <t>вул.Китобоїв, 3, м.Миколаїв, Миколаївська обл., 54056 (школа №11, спортивна зала)</t>
  </si>
  <si>
    <t>м.Миколаїв – вул.Китобоїв: 2; вул.Космонавтів: 57–57А, 59–59А; вул.12 Поздовжня: 45; вул.225 км, вул.56 км, просп.Миру: 60–62, 64–66;</t>
  </si>
  <si>
    <t>вул.Китобоїв, 3, м.Миколаїв, Миколаївська обл., 54056 (школа №11, їдальня)</t>
  </si>
  <si>
    <t>м.Миколаїв – вул.Ініціативна, вул.Китобоїв: 2А–6, 8–121/2; вул.Скульптора Ізмалкова: 70–130; вул.10 Лінія: 74, 76, 78, 80, 82–82А, 84, 86А–86/1, 88, 90, 92, 94, 96, 98, 100–100/1, 102, 104–131; вул.11 Лінія: 61–61/1, 63, 65, 67, 69, 71, 73–73/1, 75, 77–77/1, 79, 81–142; вул.12 Поздовжня: 9, 11, 13, 23, 25, 27, 29, 31, 33, 35, 37–39, 41, 43, 52–80; вул.7 Поздовжня: 51–51А, 53, 55, 57, 74–112; вул.8 Лінія: 51, 53, 55, 57, 59, 61, 63, 65–86; вул.8 Поздовжня: 29, 31, 33–33/1, 35, 37, 39, 41, 43, 54–90А; вул.9 Лінія: 97, 99, 101, 103–168; вул.9 Поздовжня: 32, 34, 36–36А, 38, 40, 42, 44, 46, 48, 50, 52, 54, 56, 73–97А; пров.Челюскінців, пров.1 Кільцевий, пров.1 Поперечний, пров.2 Кільцевий</t>
  </si>
  <si>
    <t>просп.Миру, 50, м.Миколаїв, Миколаївська обл., 54056 (школа №50, фойє, праве крило)</t>
  </si>
  <si>
    <t>м.Миколаїв – вул.Космонавтів: 80–82; просп.Миру: 46А–58;</t>
  </si>
  <si>
    <t>просп.Миру, 50, м.Миколаїв, Миколаївська обл., 54056 (школа №50, фойє, ліве крило)</t>
  </si>
  <si>
    <t>м.Миколаїв – вул.Космонавтів: 84–100; вул.12 Лінія: 77–135; Херсонське шосе: 71, 73, 75, 77–79, 81–81/1, 83, 85, 87–87/1, 89, 91, 93, 95, 97–101/3, 103–123;</t>
  </si>
  <si>
    <t>вул.Китобоїв, 3, м.Миколаїв, Миколаївська обл., 54056 (школа №11, фойє)</t>
  </si>
  <si>
    <t>м.Миколаїв – вул.В’ячеслава Чорновола, вул.Космонавтів: 67, 69–73А, 75–79; вул.3 Поздовжня: 21–21/7; вул.4 Поздовжня: 70, 72, 85–87; Херсонське шосе: 92, 94, 96, 102;</t>
  </si>
  <si>
    <t>вул.4 Поздовжня, 58, м.Миколаїв, Миколаївська обл., 54028 (школа №45, фойє)</t>
  </si>
  <si>
    <t>м.Миколаїв – вул.Генерала Свиридова: 7–7/1; вул.Скульптора Ізмалкова: 2–6А, 8–68; вул.1 Поздовжня, вул.10 Лінія: 2, 4, 6, 8, 10, 12–12А, 14–14/1, 16, 18–18/2, 20, 22, 24, 26, 28, 30, 32, 34, 36–73, 75–75А, 77, 79, 81, 83, 85–85А, 87–87А, 89, 91–91/2, 93, 95, 97, 99–99/1, 101, 103–103А; вул.11 Лінія: 1–60, 62, 64, 66, 68, 70–70А, 72, 74, 76, 78, 80; вул.12 Лінія: 1–75; вул.2 Поздовжня, вул.3 Поздовжня: 1–20, 22–28; вул.4 Поздовжня: 30, 32/34, 36–69, 71, 73–83; вул.6 Поздовжня: 42–87; вул.8 Лінія: 1–50, 52, 54, 56, 58, 60, 62, 64–64/1; вул.9 Лінія: 33, 35–35/37, 37–37/1, 39–96/2, 98, 100–100/1, 102; пров.Космонавтів, пров.1 Бульварний, пров.10 Лінії, пров.2 Бульварний, пров.7 Лінії, Херсонське шосе: 52, 54, 56, 58–58А, 60, 62–62/1, 64, 66, 68–68/1, 70, 72–72А, 74, 76–76/78, 80, 82, 84–84/1, 86–86/1, 88, 90;</t>
  </si>
  <si>
    <t>м.Миколаїв – вул.Космонавтів: 102–122; вул.Нагірна: 87–87/1, 89–91;</t>
  </si>
  <si>
    <t>вул.Космонавтів, 128А, м.Миколаїв, Миколаївська обл., 54031 (будинок творчості дітей та юнацтва Ленінського району, фойє)</t>
  </si>
  <si>
    <t>м.Миколаїв – вул.Космонавтів: 122А–130; вул.Традиційна: 22/1–22/2;</t>
  </si>
  <si>
    <t>вул.Космонавтів, 126, м.Миколаїв, Миколаївська обл., 54028 (центр первинної медико-санітарної допомоги №2, фойє)</t>
  </si>
  <si>
    <t>м.Миколаїв – вул.Гоголя, вул.Новобузька: 89, 91–91А, 93, 96, 99, 101, 120; вул.Першотравнева: 109;</t>
  </si>
  <si>
    <t>вул.Електронна, 73, м.Миколаїв, Миколаївська обл., 54031 (школа №42, фойє, праве крило)</t>
  </si>
  <si>
    <t>м.Миколаїв – вул.Космонавтів: 142–144; вул.Новозаводська: 14/1; вул.Першотравнева: 111; вул.Троїцька: 163–163 (В/Ч А1836); пров.Першотравневий: 63;</t>
  </si>
  <si>
    <t>вул.Космонавтів, 138А, м.Миколаїв, Миколаївська обл., 54031 (школа №56, фойє, праве крило)</t>
  </si>
  <si>
    <t>вул.Космонавтів, 138А, м.Миколаїв, Миколаївська обл., 54031 (школа №56, фойє, ліве крило)</t>
  </si>
  <si>
    <t>м.Миколаїв – вул.Космонавтів: 132, 134, 146–150, 154;</t>
  </si>
  <si>
    <t>вул.Космонавтів, 138А, м.Миколаїв, Миколаївська обл., 54031 (школа №56, центральне фойє)</t>
  </si>
  <si>
    <t>м.Миколаїв – вул.Квітнева: 4А; вул.Космонавтів: 136–140А, 152; вул.Нагірна: 11; вул.Троїцька: 220–240А; пров.Першотравневий: 79А;</t>
  </si>
  <si>
    <t>вул.Електронна, 73, м.Миколаїв, Миколаївська обл., 54031 (школа №42, спортивна зала)</t>
  </si>
  <si>
    <t>м.Миколаїв – вул.Вінграновського: 12–12/1, 14, 16–16А, 23–23/1; вул.Волонтерська: 1–28, 30, 32, 34, 36, 38; вул.Електронна: 34, 36, 38, 40, 42, 57–59, 63–67А, 69–69А, 71–71А; вул.Квітнева: 1–4, 5–7А; вул.Космонавтів: 130А, 132А–132В/2, 134А; вул.Нагірна: 1–10, 12–36А; вул.Новобузька: 1–88, 90, 91Б–92, 94–95/1, 98, 100А–100/2, 102–118, 124–128; вул.Традиційна: 10, 12, 14, 16, 18–21/1, 23–23А, 25, 27, 29, 31–31/2; вул.Троїцька: 90–90/1, 92, 94, 96–96Б, 98, 100, 102, 104–106/1, 108, 110, 112–112А, 114–114/1, 116, 118–118/1, 120, 122–122А, 124, 126, 128, 130–130Б, 132, 134, 136, 138, 140, 142, 144, 146, 148, 150, 152–162, 164–218А; пров.Першотравневий: 1–62, 64–78, 80–119; пров.Шевченка, пров.1 Нагірний, пров.2 Нагірний, пров.3 Нагірний, пров.4 Нагірний, пров.5 Нагірний, ст.Мішково</t>
  </si>
  <si>
    <t>вул.Електронна, 73, м.Миколаїв, Миколаївська обл., 54031 (школа №42, фойє, ліве крило)</t>
  </si>
  <si>
    <t>м.Миколаїв – вул.Аеродромна, вул.Буревісників, вул.Дмитра Яворницького, вул.Соколина, пров.Буревісників, пров.Сонячний, просп.Миру: 68, 70А–70В; Дільниця жив.захисту</t>
  </si>
  <si>
    <t>вул.Новозаводська, 7, м.Миколаїв, Миколаївська обл., 54028 (КП "Дорога", фойє)</t>
  </si>
  <si>
    <t>м.Миколаїв – вул.12 Поздовжня: 1–5А, 47–47А; просп.Миру: 42–46;</t>
  </si>
  <si>
    <t>просп.Миру, 50, м.Миколаїв, Миколаївська обл., 54056 (школа №50, фойє)</t>
  </si>
  <si>
    <t>м.Миколаїв – вул.Генерала Свиридова: 37–40/1; вул.Скульптора Ізмалкова: 7, 132; вул.12 Поздовжня: 42–42Б, 44–44А; просп.Миру: 26, 28–34А;</t>
  </si>
  <si>
    <t>просп.Миру, 34, м.Миколаїв, Миколаївська обл., 54034 (Інститут Украгроінжпроект, фойє)</t>
  </si>
  <si>
    <t>просп.Богоявленський, 336, м.Миколаїв, Миколаївська обл., 54051</t>
  </si>
  <si>
    <t>Миколаївський міський пологовий будинок №2</t>
  </si>
  <si>
    <t>вул.Будівельників, 8, м.Миколаїв, Миколаївська обл., 54034</t>
  </si>
  <si>
    <t>Миколаївська обласна офтальмологічна лікарня</t>
  </si>
  <si>
    <t>вул.Театральна, 10, м.Миколаїв, Миколаївська обл., 54018</t>
  </si>
  <si>
    <t>Миколаївський обласний онкологічний диспансер</t>
  </si>
  <si>
    <t>вул.Миколаївська, 18, м.Миколаїв, Миколаївська обл., 54018</t>
  </si>
  <si>
    <t>Миколаївська міська лікарня №3</t>
  </si>
  <si>
    <t>вул.Космонавтів, 97, м.Миколаїв, Миколаївська обл., 54028</t>
  </si>
  <si>
    <t>Миколаївська обласна інфекційна лікарня</t>
  </si>
  <si>
    <t>вул.Космонавтів, 43, м.Миколаїв, Миколаївська обл., 54018</t>
  </si>
  <si>
    <t>Миколаївська обласна дитяча лікарня</t>
  </si>
  <si>
    <t>вул.Миколаївська, 21, м.Миколаїв, Миколаївська обл., 54018</t>
  </si>
  <si>
    <t>смт Березанка – вул.Медична, вул.Миру, вул.Нова, вул.Новосельська, вул.Перемоги, вул.Привокзальна, вул.Степова, вул.Суворова, вул.Трояндова, вул.Центральна, пров.Банківський, пров.Млиновий</t>
  </si>
  <si>
    <t>вул.Центральна, 35, смт Березанка, Березанський р-н, Миколаївська обл., 57400 (будинок культури, танцювальний зал, 1-й поверх)</t>
  </si>
  <si>
    <t>смт Березанка – вул.Березова, вул.Будівельників, вул.Вільна, вул.Дмитра Донцова, вул.Зарічна, вул.Малоолександрівська, вул.Молодіжна, вул.Садова, вул.Тилігульська, вул.Хлібна, вул.Чернігівська, вул.Шевченка, вул.Шкільна, вул.1 Травня, пров.Безіменний, с.Андріївка</t>
  </si>
  <si>
    <t>вул.Центральна, 50, смт Березанка, Березанський р-н, Миколаївська обл., 57400 (школа, фойє, 1-й поверх)</t>
  </si>
  <si>
    <t>с.Малахове, с.Марківка, с.Попільне</t>
  </si>
  <si>
    <t>вул.Центральна, 55, с.Малахове, Березанський р-н, Миколаївська обл., 57410 (сільський клуб, фойє)</t>
  </si>
  <si>
    <t>с.Анатолівка</t>
  </si>
  <si>
    <t>вул.Садова, 47, с.Анатолівка, Березанський р-н, Миколаївська обл., 57450 (контора АФ ім. Потриваєва, 1-й поверх)</t>
  </si>
  <si>
    <t>с.Василівка, с-ще Елеваторне(Березанська селищна громада), с.Михайлівка, с.Новоселівка</t>
  </si>
  <si>
    <t>вул.Центральна, 71, с.Василівка, Березанський р-н, Миколаївська обл., 57411 (будинок культури, фойє)</t>
  </si>
  <si>
    <t>вул.Центральна, 54А, с.Василівка, Березанський р-н, Миколаївська обл., 57411</t>
  </si>
  <si>
    <t>с.Данилівка, с.Новоподілля</t>
  </si>
  <si>
    <t>вул.Шкільна, 36, с.Данилівка, Березанський р-н, Миколаївська обл., 57425 (школа, фойє, 1-й поверх)</t>
  </si>
  <si>
    <t>с-ще Тронка</t>
  </si>
  <si>
    <t>вул.Шкільна, 2, с-ще Тронка, Березанський р-н, Миколаївська обл., 57426 (школа, їдальня, 1-й поверх)</t>
  </si>
  <si>
    <t>с.Дмитрівка, с.Ганнівка, с.Єлизаветівка, с.Журівка, с.Олександрівка, с.Червоний Поділ</t>
  </si>
  <si>
    <t>вул.Миру, 1, с.Дмитрівка, Березанський р-н, Миколаївська обл., 57420 (школа, фойє, 1-й поверх)</t>
  </si>
  <si>
    <t>с.Богданівка, с.Комісарівка</t>
  </si>
  <si>
    <t>вул.Слави, 64, с.Комісарівка, Березанський р-н, Миколаївська обл., 57421 (школа, фойє, 1-й поверх)</t>
  </si>
  <si>
    <t>с.Калинівка, с.Калабатине, с.Суходіл, с.Яблуня</t>
  </si>
  <si>
    <t>вул.Шкільна, 17, с.Калинівка, Березанський р-н, Миколаївська обл., 57440 (сільська рада, зал засідань)</t>
  </si>
  <si>
    <t>с.Коблеве, с.Морське</t>
  </si>
  <si>
    <t>вул.Шкільна, 2, с.Коблеве, Березанський р-н, Миколаївська обл., 57453 (школа, коридор початкових класів, 1-й поверх)</t>
  </si>
  <si>
    <t>вул.Молодіжна, 28, с.Виноградне, Березанський р-н, Миколаївська обл., 57453 (будинок механізаторів, зал засідань)</t>
  </si>
  <si>
    <t>вул.Одеська, 1А, с.Красне, Березанський р-н, Миколаївська обл., 57412 (школа, фойє, 1-й поверх)</t>
  </si>
  <si>
    <t>с.Краснопілля, с-ще Крутоярка</t>
  </si>
  <si>
    <t>вул.Шкільна, 3, с.Краснопілля, Березанський р-н, Миколаївська обл., 57434 (школа, спортивний зал, 1-й поверх)</t>
  </si>
  <si>
    <t>с.Лимани</t>
  </si>
  <si>
    <t>вул.Миколи Руденка, 29, с.Лимани, Березанський р-н, Миколаївська обл., 57464 (зал будинку культури)</t>
  </si>
  <si>
    <t>с.Вікторівка</t>
  </si>
  <si>
    <t>вул.Чкалова, 57, с.Вікторівка, Березанський р-н, Миколаївська обл., 57464 (сільський клуб, зал засідань)</t>
  </si>
  <si>
    <t>вул.Миру, 1, с.Матіясове, Березанський р-н, Миколаївська обл., 57445 (сільська рада, актовий зал)</t>
  </si>
  <si>
    <t>с.Андрієво-Зорине, с-ще Елеваторне(Березанська селищна громада), с.Шмідтівка</t>
  </si>
  <si>
    <t>вул.Миру, 23, с.Андрієво-Зорине, Березанський р-н, Миколаївська обл., 57446 (школа, спортивний зал)</t>
  </si>
  <si>
    <t>с.Новофедорівка, с.Федорівка</t>
  </si>
  <si>
    <t>вул.Приморська, 30, с.Новофедорівка, Березанський р-н, Миколаївська обл., 57437 (школа, фойє, 1-й поверх)</t>
  </si>
  <si>
    <t>с.Рибаківка</t>
  </si>
  <si>
    <t>вул.Очаківська, 63А, с.Рибаківка, Березанський р-н, Миколаївська обл., 57460 (будинок культури, глядацька зала)</t>
  </si>
  <si>
    <t>с.Глибоке, с.Лугове</t>
  </si>
  <si>
    <t>вул.Морська, 6А, с.Лугове, Березанський р-н, Миколаївська обл., 57463 (ФАП, громадська приймальня)</t>
  </si>
  <si>
    <t>с.Ташине, с.Люблине</t>
  </si>
  <si>
    <t>вул.Садова, 49, с.Ташине, Березанський р-н, Миколаївська обл., 57430 (школа, фойє, 1-й поверх)</t>
  </si>
  <si>
    <t>с.Прогресівка</t>
  </si>
  <si>
    <t>вул.Центральна, 15, с.Прогресівка, Березанський р-н, Миколаївська обл., 57433 (школа, фойє, 1-й поверх)</t>
  </si>
  <si>
    <t>с.Тузли</t>
  </si>
  <si>
    <t>вул.Шкільна, 46А, с.Тузли, Березанський р-н, Миколаївська обл., 57436 (школа, їдальня, 1-й поверх)</t>
  </si>
  <si>
    <t>вул.Шкільна, 31, с.Щасливе, Березанський р-н, Миколаївська обл., 57441 (школа, фойє, 1-й поверх)</t>
  </si>
  <si>
    <t>с.Українка, с.Бессарабка</t>
  </si>
  <si>
    <t>вул.Тилігульська, 39, с.Українка, Березанський р-н, Миколаївська обл., 57451 (сільський клуб, актова зала)</t>
  </si>
  <si>
    <t>смт Веселинове – вул.Весняна, вул.Елеваторна, вул.Мозолевського, вул.Набережна: 17–89А; вул.Свободи, вул.Середня, вул.Соборна, вул.Челюскіна, пров.Вокзальний, пров.Західний, пров.Колодязьний, пров.Мельничний, пров.Новий, пров.Поштовий, пров.Травневий, пров.Шевченка, пров.Шкільний, с.Звенигородка, с.Кременівка</t>
  </si>
  <si>
    <t>вул.Мозолевського, 42А, смт Веселинове, Веселинівський р-н, Миколаївська обл., 57001 (районна гуманітарна гімназія, фойє)</t>
  </si>
  <si>
    <t>смт Веселинове – вул.Богданова, вул.Гагаріна, вул.Заводська, вул.Зарічна, вул.Київська, вул.Козацька, вул.Лугова, вул.Миру, вул.Молодіжна, вул.Паркова, вул.Перемоги, вул.Південна, вул.Річна, пров.Спортивний, пров.Центральний</t>
  </si>
  <si>
    <t>вул.Київська, 6, смт Веселинове, Веселинівський р-н, Миколаївська обл., 57001 (школа, фойє)</t>
  </si>
  <si>
    <t>смт Веселинове – вул.Абрикосова, вул.Будівельників, вул.Верхня, вул.Вишнева, вул.Ганнівська, вул.Зелена, вул.Кінга, вул.Комарова, вул.Космонавтів, вул.Лісна, вул.Миколаївська, вул.Набережна: 1–16; вул.Одеська: 1–79; вул.Павла Скоропадського, вул.Сонячна, вул.Сумська, вул.Тиха, пров.Безимяний</t>
  </si>
  <si>
    <t>вул.Мозолевського, 7, смт Веселинове, Веселинівський р-н, Миколаївська обл., 57001 (районий будинок культури, танцювальний зал)</t>
  </si>
  <si>
    <t>вул.Одеська, 96, смт Веселинове, Веселинівський р-н, Миколаївська обл., 57001 (Державне підприємство "Веселинівське лісове господарство", актовий зал)</t>
  </si>
  <si>
    <t>с.Варюшине, с.Новий Городок</t>
  </si>
  <si>
    <t>вул.Тополина, 30, с.Варюшине, Веселинівський р-н, Миколаївська обл., 57047 (будинок культури, танцювальний зал)</t>
  </si>
  <si>
    <t>с.Зелене, с.Кутузівка, с.Улянове</t>
  </si>
  <si>
    <t>вул.Центральна, 2, с.Зелене, Веселинівський р-н, Миколаївська обл., 57032 (сільський клуб, актовий зал)</t>
  </si>
  <si>
    <t>вул.Героя Степанова, 20, с.Колосівка, Веселинівський р-н, Миколаївська обл., 57032 (сільський клуб, актовий зал)</t>
  </si>
  <si>
    <t>с.Катеринівка, с.Весняна Квітка</t>
  </si>
  <si>
    <t>вул.Миру, 39А, с.Катеринівка, Веселинівський р-н, Миколаївська обл., 57060 (будинок культури, фойє)</t>
  </si>
  <si>
    <t>с.Новокатеринівка</t>
  </si>
  <si>
    <t>вул.Комарова, 30Б, с.Новокатеринівка, Веселинівський р-н, Миколаївська обл., 57061 (будинок культури, актовий зал)</t>
  </si>
  <si>
    <t>с.Кубряки, с.Гамове</t>
  </si>
  <si>
    <t>вул.Садова, 11, с.Кубряки, Веселинівський р-н, Миколаївська обл., 57070 (Кубряцька школа, фойє)</t>
  </si>
  <si>
    <t>с.Іванівка(Кубряцька с/р)</t>
  </si>
  <si>
    <t>вул.Іванівська, 7А, с.Іванівка, Веселинівський р-н, Миколаївська обл., 57070 (Українська лютеранська церква, великий зал)</t>
  </si>
  <si>
    <t>смт Токарівка</t>
  </si>
  <si>
    <t>вул.Незалежності, 33, смт Токарівка, Веселинівський р-н, Миколаївська обл., 57030 (сільська рада, актовий зал)</t>
  </si>
  <si>
    <t>с.Воронівка, с.Михайлівка, с.Новомиколаївка</t>
  </si>
  <si>
    <t>вул.Соборна, 68Б, с.Михайлівка, Веселинівський р-н, Миколаївська обл., 57035 (Михайлівська школа, актовий зал)</t>
  </si>
  <si>
    <t>с.Бондарівка, с.Виноградівка, с.Новопавлівка</t>
  </si>
  <si>
    <t>вул.Шкільна, 1, с.Бондарівка, Веселинівський р-н, Миколаївська обл., 57036 (Бондарівська школа, фойє)</t>
  </si>
  <si>
    <t>с.Луб’янка, с.Калинівка, с.Петрівка, с.Райдолина</t>
  </si>
  <si>
    <t>вул.Шевченка, 24А, с.Луб’янка, Веселинівський р-н, Миколаївська обл., 57024 (Адміністративна будівля Веселинівської селищної ради, актовий зал)</t>
  </si>
  <si>
    <t>с.Бузоварове, с.Іванівка(Веселинівська селищна громада), с.Нововоскресенка</t>
  </si>
  <si>
    <t>вул.Поштова, 2, с.Нововоскресенка, Веселинівський р-н, Миколаївська обл., 57025 (сільський клуб, актовий зал)</t>
  </si>
  <si>
    <t>с.Миколаївка, с.Урсолівка</t>
  </si>
  <si>
    <t>вул.Одеська, 46, с.Миколаївка, Веселинівський р-н, Миколаївська обл., 57020 (будинок культури, фойє)</t>
  </si>
  <si>
    <t>с.Подолянка, с.Степанівка, с.Суха Балка</t>
  </si>
  <si>
    <t>вул.Степанівська, 46, с.Степанівка, Веселинівський р-н, Миколаївська обл., 57020 (сільський клуб, актовий зал)</t>
  </si>
  <si>
    <t>с.Новосвітлівка</t>
  </si>
  <si>
    <t>вул.Центральна, 81, с.Новосвітлівка, Веселинівський р-н, Миколаївська обл., 57055 (школа, сесійна зала)</t>
  </si>
  <si>
    <t>с.Покровка</t>
  </si>
  <si>
    <t>вул.Шевченка, 41, с.Покровка, Веселинівський р-н, Миколаївська обл., 57045 (будинок культури, сесійна зала)</t>
  </si>
  <si>
    <t>с.Поділля, с.Григорівка, с.Новогригорівка, с.Новосілка, с.Первенець</t>
  </si>
  <si>
    <t>вул.Центральна, 28, с.Поділля, Веселинівський р-н, Миколаївська обл., 57040 (школа, фойє)</t>
  </si>
  <si>
    <t>с.Поріччя</t>
  </si>
  <si>
    <t>вул.Молодіжна, 49, с.Поріччя, Веселинівський р-н, Миколаївська обл., 57013 (школа, фойє)</t>
  </si>
  <si>
    <t>с.Градівка</t>
  </si>
  <si>
    <t>вул.Шкільна, 1, с.Градівка, Веселинівський р-н, Миколаївська обл., 57012 (школа, фойє)</t>
  </si>
  <si>
    <t>с.Ставки, с.Зоря, с.Києво-Олександрівське, с.Федорівка</t>
  </si>
  <si>
    <t>вул.Центральна, 66, с.Ставки, Веселинівський р-н, Миколаївська обл., 57050 (школа, їдальня)</t>
  </si>
  <si>
    <t>с.Староолексіївка</t>
  </si>
  <si>
    <t>вул.Центральна, 57, с.Староолексіївка, Веселинівський р-н, Миколаївська обл., 57050 (сільський клуб, фойє)</t>
  </si>
  <si>
    <t>с.Новий Степ, с.Штукар</t>
  </si>
  <si>
    <t>вул.Миру, 58, с.Штукар, Веселинівський р-н, Миколаївська обл., 57051 (сільський клуб, фойє)</t>
  </si>
  <si>
    <t>с.Піщаний Брід</t>
  </si>
  <si>
    <t>вул.Центральна, 71, с.Піщаний Брід, Веселинівський р-н, Миколаївська обл., 57064 (сільський клуб, фойє)</t>
  </si>
  <si>
    <t>с.Широколанівка</t>
  </si>
  <si>
    <t>вул.Центральна, 98, с.Широколанівка, Веселинівський р-н, Миколаївська обл., 57063 (сільська рада, кімната засідань)</t>
  </si>
  <si>
    <t>смт Олександрівка – вул.Гагаріна, вул.Генерала Подзігуна: 63–67, 69, 75, 77, 79–176, 180, 192, 200, 202, 204, 206; вул.Жовтнева: 36–45, 47–129, 132–178, 180, 182; вул.Квіткова, вул.Кулікова, вул.Озерна, вул.Першотравнева: 1–54, 56, 58, 60, 62, 64, 66; вул.Східна, вул.Шарохіна, вул.58 Гвардійської дивізії, пров.Заводський, пров.Поштовий, пров.Розмаріци</t>
  </si>
  <si>
    <t>вул.Генерала Подзігуна, 165, смт Олександрівка, Вознесенський р-н, Миколаївська обл., 56530 (будинок культури, фойє)</t>
  </si>
  <si>
    <t>смт Олександрівка – вул.Бібікова, вул.Генерала Подзігуна: 179, 183–191, 193–199, 201, 203, 205, 207–272; вул.Жовтнева: 179, 181, 183–354; вул.Космонавтів, вул.Молодіжна, вул.Перемоги, вул.Першотравнева: 55, 57, 59, 61, 63, 65, 67–100, 102–104, 106–108, 110, 114, 116–116А, 118, 120, 122, 124, 126; вул.Прибузька, вул.Шкільна, вул.8 Березня, пров.Ветеринарний, пров.Ковальський, пров.Лікарняний, пров.Партизанський, пров.Північний, пров.Шкільний</t>
  </si>
  <si>
    <t>вул.Генерала Подзігуна, 244, смт Олександрівка, Вознесенський р-н, Миколаївська обл., 56530 (школа, актовий зал, 1-й поверх)</t>
  </si>
  <si>
    <t>смт Олександрівка – вул.Генерала Подзігуна: 1–62, 68, 74, 76, 78; вул.Грушевського, вул.Дружби народів, вул.Жовтнева: 1–35, 46, 131; вул.Індустріальна, вул.Карпенко, вул.Маркова, вул.Набережна, вул.Садова, вул.Степова</t>
  </si>
  <si>
    <t>вул.Степова, 5, смт Олександрівка, Вознесенський р-н, Миколаївська обл., 56530 (бібліотека №1, читальний зал)</t>
  </si>
  <si>
    <t>смт Олександрівка – вул.Андрєєва, вул.Верхня, вул.Комбайнерів, вул.Нова, вул.Першотравнева: 101, 105, 109, 111–113, 115, 117, 119, 121, 123, 125, 127–190; вул.Південна, вул.Покровська, вул.Шевченка, пров.Український</t>
  </si>
  <si>
    <t>вул.Першотравнева, 148, смт Олександрівка, Вознесенський р-н, Миколаївська обл., 56530 (дитячий садок №2, ігрова кімната)</t>
  </si>
  <si>
    <t>с.Веселий Роздол, с.Трикратне</t>
  </si>
  <si>
    <t>вул.Залізнична, 16, с.Трикратне, Вознесенський р-н, Миколаївська обл., 56534 (дитячий садок №4, фойє)</t>
  </si>
  <si>
    <t>с.Білоусівка</t>
  </si>
  <si>
    <t>вул.Димитрова, 2А, с.Білоусівка, Вознесенський р-н, Миколаївська обл., 56576 (будинок культури, танцювальний зал)</t>
  </si>
  <si>
    <t>с.Бузьке</t>
  </si>
  <si>
    <t>вул.Отамана Григор’єва, 276, с.Бузьке, Вознесенський р-н, Миколаївська обл., 56541 (будинок культури, фойє)</t>
  </si>
  <si>
    <t>с-ще Вознесенське, с.Солдатське, с.Степове</t>
  </si>
  <si>
    <t>вул.Вознесенська, 20, с-ще Вознесенське, Вознесенський р-н, Миколаївська обл., 56543 (сільський клуб, фойє)</t>
  </si>
  <si>
    <t>с.Рацинська Дача</t>
  </si>
  <si>
    <t>вул.Учительська, 6, с.Рацинська Дача, Вознесенський р-н, Миколаївська обл., 56543 (школа-інтернат, фойє, 1-й поверх)</t>
  </si>
  <si>
    <t>с.Малосолоне</t>
  </si>
  <si>
    <t>вул.Перемоги, 28, с.Малосолоне, Вознесенський р-н, Миколаївська обл., 56544 (будинок культури, фойє)</t>
  </si>
  <si>
    <t>с.Воронівка</t>
  </si>
  <si>
    <t>вул.Набережна, 2, с.Воронівка, Вознесенський р-н, Миколаївська обл., 56540 (будинок культури, фойє)</t>
  </si>
  <si>
    <t>с.Григорівське</t>
  </si>
  <si>
    <t>вул.Шкільна, 1, с.Григорівське, Вознесенський р-н, Миколаївська обл., 56550 (школа, фойє, 1-й поверх)</t>
  </si>
  <si>
    <t>вул.Перемоги, 1, с.Василівка, Вознесенський р-н, Миколаївська обл., 56554 (сільський клуб, актовий зал)</t>
  </si>
  <si>
    <t>с.Дмитрівка, с.Бакай, с.Новобілоусівка, с.Рюмівське</t>
  </si>
  <si>
    <t>вул.Молодіжна, 60, с.Дмитрівка, Вознесенський р-н, Миколаївська обл., 56571 (будинок культури, фойє)</t>
  </si>
  <si>
    <t>с.Дорошівка</t>
  </si>
  <si>
    <t>вул.Миру, 86, с.Дорошівка, Вознесенський р-н, Миколаївська обл., 56570 (будинок культури, дзеркальна зала, 1-й поверх)</t>
  </si>
  <si>
    <t>с.Щербанівське</t>
  </si>
  <si>
    <t>вул.Центральна, 5, с.Щербанівське, Вознесенський р-н, Миколаївська обл., 56552 (сільський клуб, фойє)</t>
  </si>
  <si>
    <t>с.Трудове</t>
  </si>
  <si>
    <t>вул.Центральна, 5, с.Трудове, Вознесенський р-н, Миколаївська обл., 56552 (фельдшерсько-акушерський пункт, маніпуляційна кімната)</t>
  </si>
  <si>
    <t>с.Новогригорівка</t>
  </si>
  <si>
    <t>вул.Самосенків, 79А, с.Новогригорівка, Вознесенський р-н, Миколаївська обл., 56522 (будинок культури, фойє, 1-й поверх)</t>
  </si>
  <si>
    <t>с.Ракове</t>
  </si>
  <si>
    <t>вул.Кольчака, 46А, с.Ракове, Вознесенський р-н, Миколаївська обл., 56521 (центр дозвілля для молоді, фойє)</t>
  </si>
  <si>
    <t>вул.Центральна, 17, с-ще Новосілка, Вознесенський р-н, Миколаївська обл., 56560 (школа, фойє, 1-й поверх)</t>
  </si>
  <si>
    <t>с.Прибужани, с.Глюгове, с.Криворучка</t>
  </si>
  <si>
    <t>вул.Одеська, 18, с.Прибужани, Вознесенський р-н, Миколаївська обл., 56523 (сільська рада, зал засідань, 1-й поверх)</t>
  </si>
  <si>
    <t>с-ще Мартинівське</t>
  </si>
  <si>
    <t>вул.братів Ангурян, 9А, с-ще Мартинівське, Вознесенський р-н, Миколаївська обл., 56525 (сільський клуб, актовий зал)</t>
  </si>
  <si>
    <t>с.Вільне, с.Мартинівське</t>
  </si>
  <si>
    <t>вул.БОС-2, 15А, с.Мартинівське, Вознесенський р-н, Миколаївська обл., 56525 (школа, фойє, 1-й поверх)</t>
  </si>
  <si>
    <t>с.Таборівка</t>
  </si>
  <si>
    <t>вул.Центральна, 145, с.Таборівка, Вознесенський р-н, Миколаївська обл., 56520 (будинок культури, фойє, 1-й поверх)</t>
  </si>
  <si>
    <t>с-ще Тімірязєвка, с.Вокзал, с.Кам’яна Балка</t>
  </si>
  <si>
    <t>вул.Тімірязєва, 1, с-ще Тімірязєвка, Вознесенський р-н, Миколаївська обл., 56575 (будинок культури, актовий зал, 1-й поверх)</t>
  </si>
  <si>
    <t>с.Андрійчикове</t>
  </si>
  <si>
    <t>вул.Виноградна, 31, с.Андрійчикове, Вознесенський р-н, Миколаївська обл., 56564 (сільський клуб, фойє)</t>
  </si>
  <si>
    <t>с.Трикрати, с.Вільний Яр, с.Зоря</t>
  </si>
  <si>
    <t>вул.Скаржинського, 56, с.Трикрати, Вознесенський р-н, Миколаївська обл., 56535 (школа, фойє, 1-й поверх)</t>
  </si>
  <si>
    <t>с.Актове</t>
  </si>
  <si>
    <t>вул.Шкільна, 40, с.Актове, Вознесенський р-н, Миколаївська обл., 56537 (школа, їдальня, 1-й поверх)</t>
  </si>
  <si>
    <t>вул.Центральна, 46, с.Щербані, Вознесенський р-н, Миколаївська обл., 56553 (будинок культури, актовий зал, 1-й поверх)</t>
  </si>
  <si>
    <t>вул.Шкільна, 1, с.Троїцьке, Вознесенський р-н, Миколаївська обл., 56555 (школа, фойє)</t>
  </si>
  <si>
    <t>с.Шевченко</t>
  </si>
  <si>
    <t>вул.Молодіжна, 28, с.Шевченко, Вознесенський р-н, Миколаївська обл., 56554 (школа, фойє)</t>
  </si>
  <si>
    <t>с.Новоукраїнка</t>
  </si>
  <si>
    <t>вул.Колгоспна, 29, с.Новоукраїнка, Вознесенський р-н, Миколаївська обл., 56555 (фельдшерсько-акушерський пункт, кабінет фельдшера)</t>
  </si>
  <si>
    <t>с.Яструбинове</t>
  </si>
  <si>
    <t>вул.Центральна, 128, с.Яструбинове, Вознесенський р-н, Миколаївська обл., 56564 (школа, фойє, 1-й поверх)</t>
  </si>
  <si>
    <t>с.Новопристань</t>
  </si>
  <si>
    <t>вул.Весняна, 16А, с.Новопристань, Вознесенський р-н, Миколаївська обл., 56564 (фельдшерсько-акушерський пункт, маніпуляційна кімната)</t>
  </si>
  <si>
    <t>смт Доманівка – вул.Аграрна, вул.Денисенко, вул.Заводська, вул.Затишна, вул.Західна, вул.Квіткова, вул.Козацька, вул.Комарова, вул.Кузнечна, вул.Мельнична, вул.О.Ливадара: 92, 94, 96–98, 100, 102–104, 106, 108, 110–129, 131–157; вул.Осипенко, вул.Первомайська: 19, 21–23, 25, 27, 29, 31, 33, 35, 37, 39, 41–74; вул.Пушкінська, вул.Садова, вул.Суворова, вул.Чкалова: 17–49; вул.Шевченко, вул.58 стр. дивізії, пров.Островидова</t>
  </si>
  <si>
    <t>вул.58 стр. дивізії, 1, смт Доманівка, Доманівський р-н, Миколаївська обл., 56401 (ТОВ "Нива-Союз", контора, фойє)</t>
  </si>
  <si>
    <t>смт Доманівка – вул.Городня, вул.Горького, вул.Зелена, вул.Космонавтів, вул.Лермонтова, вул.Лісна, вул.Ломоносова, вул.Миру, вул.Новоселів, вул.О.Ливадара: 1–91, 93, 95, 99, 101, 105, 107, 109, 130; вул.Первомайська: 3–18, 20, 24, 26, 28, 30, 32, 34, 36, 38, 40; вул.Свободи: 9–11, 13–15, 17–19, 26; вул.Спортивна, вул.Степова, вул.Українська, вул.Центральна, вул.Чкалова: 1–16; вул.40 років Перемоги</t>
  </si>
  <si>
    <t>вул.Первомайська, 2, смт Доманівка, Доманівський р-н, Миколаївська обл., 56401 (Районний будинок культури, фойє)</t>
  </si>
  <si>
    <t>смт Доманівка – вул.Авторемонтників, вул.Будівельна, вул.Гагаріна, вул.Героїв Небесної Сотні, вул.Енергетиків, вул.Зеленоярська, вул.Івана Франка, вул.Лесі Українки, вул.Народна, вул.Перемоги, вул.Північна, вул.Пірогова, вул.Польова, вул.Свободи: 2–5А, 12, 16, 20; вул.228 стр.дивізії</t>
  </si>
  <si>
    <t>вул.Свободи, 6, смт Доманівка, Доманівський р-н, Миколаївська обл., 56401 (Райавтодор, актова зала)</t>
  </si>
  <si>
    <t>смт Доманівка – вул.Академіка Павлова, вул.Б.Хмельницького, вул.Гетьмана Сагайдачного, вул.Дачна, вул.Дружби, вул.Жовтнева, вул.Калинова, вул.Лихого, вул.Мересьєва, вул.Механізаторів, вул.Молодіжна, вул.Нова, вул.Пастера, вул.Соборності, вул.Східна, вул.Тиха, вул.Шкільна, вул.Ювілейна, вул.301 стр. дивізії, пров.Ковальова, с.Казаринське</t>
  </si>
  <si>
    <t>вул.Шкільна, 2, смт Доманівка, Доманівський р-н, Миколаївська обл., 56401 (школа, навчальний клас)</t>
  </si>
  <si>
    <t>с.Зброшкове, с.Чорталка</t>
  </si>
  <si>
    <t>вул.Центральна, 19, с.Зброшкове, Доманівський р-н, Миколаївська обл., 56401 (сільський будинок культури, фойє)</t>
  </si>
  <si>
    <t>с.Забари</t>
  </si>
  <si>
    <t>вул.Гранітна, 14, с.Забари, Доманівський р-н, Миколаївська обл., 56410 (відділення поштового зв"язку, фойє)</t>
  </si>
  <si>
    <t>с.Акмечетські Ставки, с.Птиче</t>
  </si>
  <si>
    <t>вул.Центральна, 7, с.Акмечетські Ставки, Доманівський р-н, Миколаївська обл., 56445 (сільська рада, фойє)</t>
  </si>
  <si>
    <t>с.Цвіткове</t>
  </si>
  <si>
    <t>вул.Шкільна, 12, с.Цвіткове, Доманівський р-н, Миколаївська обл., 56445 (школа, фойє)</t>
  </si>
  <si>
    <t>вул.Костянтина Острозького, 36, с.Богданівка, Доманівський р-н, Миколаївська обл., 56419 (школа, фойє)</t>
  </si>
  <si>
    <t>с.Калинівка, с.Бузькі Пороги, с.Мар’ївка, с.Петрівка, с.Київ</t>
  </si>
  <si>
    <t>вул.Первомайська, 44, с.Мар’ївка, Доманівський р-н, Миколаївська обл., 56419 (сільський ФАП, фойє)</t>
  </si>
  <si>
    <t>вул.Набережна, 70, с.Виноградний Сад, Доманівський р-н, Миколаївська обл., 56419 (сільський ФАП, фойє)</t>
  </si>
  <si>
    <t>с.Володимирівка(Володимирівська с/р), с.Копи, с.Широкі Криниці</t>
  </si>
  <si>
    <t>вул.Миру, 26, с.Володимирівка, Доманівський р-н, Миколаївська обл., 56455 (сільська рада, актова зала)</t>
  </si>
  <si>
    <t>с.Новоселівка, с.Олександрівка(Володимирівська с/р), с.Шевченко(Володимирівська с/р)</t>
  </si>
  <si>
    <t>вул.Шевченка, 10, с.Олександрівка, Доманівський р-н, Миколаївська обл., 56455 (школа, фойє)</t>
  </si>
  <si>
    <t>с.Зелений Яр, с.Новолікарське</t>
  </si>
  <si>
    <t>вул.Шевченка, 29, с.Зелений Яр, Доманівський р-н, Миколаївська обл., 56437 (сільський будинок культури, фойє)</t>
  </si>
  <si>
    <t>вул.Центральна, 50Б, с.Вікторівка, Доманівський р-н, Миколаївська обл., 56439 (сідьський будинок культури, фойє)</t>
  </si>
  <si>
    <t>вул.Первомайська, 26, с.Зелений Гай, Доманівський р-н, Миколаївська обл., 56439 (сільський будинок культури, фойє)</t>
  </si>
  <si>
    <t>с.Богданівське, с.Коштове</t>
  </si>
  <si>
    <t>вул.Тиха, 2А, с.Коштове, Доманівський р-н, Миколаївська обл., 56440 (школа, фойє)</t>
  </si>
  <si>
    <t>вул.Шкільна, 45, с.Козубівка, Доманівський р-н, Миколаївська обл., 56450 (школа фойє)</t>
  </si>
  <si>
    <t>с.Новокантакузівка</t>
  </si>
  <si>
    <t>вул.Набережна, 14Б, с.Новокантакузівка, Доманівський р-н, Миколаївська обл., 56451 (сільський будинок культури, фойє)</t>
  </si>
  <si>
    <t>с.Маринівка – вул.Василькова, вул.Гагаріна: 67, 69, 71, 73–73А, 75, 81, 85, 93–117; вул.Жовтнева, вул.Західна, вул.Киртка, вул.Космонавтів, вул.Молодіжна, вул.Набережна, вул.Нова, вул.Партизанів Холодноярської республіки, вул.Пушкінська, вул.Садова, вул.Соборна, вул.Спортивна, вул.Степова, вул.Тиха, вул.Шкільна, пров.Больничний, пров.Виноградний, пров.Вишневий, пров.Грушовий, пров.Земний, с.Довжанка, с.Довженки</t>
  </si>
  <si>
    <t>вул.Партизанів Холодноярської республіки, 22, с.Маринівка, Доманівський р-н, Миколаївська обл., 56425 (сільський будинок культури №1, фойє)</t>
  </si>
  <si>
    <t>с.Маринівка – вул.Агрономічна, вул.Будівельна, вул.Весела, вул.Гагаріна: 2–66, 68, 70, 72, 74, 76–80, 82–84, 86–92; вул.Городня, вул.Енергетична, вул.Зарічна, вул.Індустріальна, вул.Квіткова, вул.Комарова, вул.Крайова, вул.Механізаторів, вул.Миру, вул.Новогоголівська, вул.Першотравнева, вул.Пшенична, вул.Симона Петлюри, вул.Суворова</t>
  </si>
  <si>
    <t>вул.Симона Петлюри, 11, с.Маринівка, Доманівський р-н, Миколаївська обл., 56425 (сільський будинок культури №2,фойє)</t>
  </si>
  <si>
    <t>с.Антонівка, с.Воля</t>
  </si>
  <si>
    <t>вул.Молодіжна, 31А, с.Воля, Доманівський р-н, Миколаївська обл., 56425 (сільський будинок культури, фойє)</t>
  </si>
  <si>
    <t>с.Мостове – вул.Верхня, вул.Веселинівська, вул.Водопровідна, вул.Гетьмана Мазепи, вул.Івана Федорова, вул.Лесі Українки, вул.Механізаторів, вул.Набережна, вул.Садова, вул.Степова, вул.Т.Г.Шевченка, вул.Чічеклія, вул.Шкільна, вул.Ю.Гагаріна, пров.Верхній, пров.Перемоги, пров.Першотравневий, с.Першотравнівка, с.Червона Поляна, с.Чернігівка, с.Шевченко(Мостівська сільська громада)</t>
  </si>
  <si>
    <t>вул.Гетьмана Мазепи, 17, с.Мостове, Доманівський р-н, Миколаївська обл., 56470 (сільський будинок культури, фойє)</t>
  </si>
  <si>
    <t>с.Олександрівка(Мостівська сільська громада), с.Грибоносове, с.Івано-Федорівка</t>
  </si>
  <si>
    <t>вул.Миру, 19Б, с.Олександрівка, Доманівський р-н, Миколаївська обл., 56465 (школа, актова зала)</t>
  </si>
  <si>
    <t>с.Прибужжя – вул.Акмечетська: 1–69, 71; вул.Захисників України: 1–18, 20, 24, 26, 28–28А, 30, 32–34А, 36–38; вул.Івана Гонти: 1А–38, 51, 53, 57, 59, 61, 63–63А; вул.Прищепенка, вул.Соборна: 1–65; вул.Шевченка: 1–58, 61–73, 75, 77, 79, 81–81А, 83, 85, 89–89А;</t>
  </si>
  <si>
    <t>вул.Акмечетська, 50, с.Прибужжя, Доманівський р-н, Миколаївська обл., 56445 (сільська рада, актова зала)</t>
  </si>
  <si>
    <t>с.Прибужжя – вул.Акмечетська: 70, 73–196; вул.Дороша, вул.Захисників України: 19, 23, 25, 27–27А, 29, 31, 35, 39–104; вул.Івана Гонти: 40–50, 52, 54–56, 58, 60, 62, 64–133; вул.Набережна, вул.Соборна: 66–134; вул.Шевченка: 59, 74, 76, 78, 80, 82, 84, 86–88, 90–199;</t>
  </si>
  <si>
    <t>вул.Соборна, 67А, с.Прибужжя, Доманівський р-н, Миколаївська обл., 56445 (сільський будинок культури, фойє)</t>
  </si>
  <si>
    <t>с.Анетівка, с.Щуцьке</t>
  </si>
  <si>
    <t>вул.Центральна, 23А, с.Анетівка, Доманівський р-н, Миколаївська обл., 56445 (сільський магазин, торгова зала)</t>
  </si>
  <si>
    <t>с.Суха Балка, с.Ізбашівка</t>
  </si>
  <si>
    <t>вул.Центральна, 1, с.Суха Балка, Доманівський р-н, Миколаївська обл., 56460 (школа, фойє)</t>
  </si>
  <si>
    <t>с.Іванівка, с.Лідіївка</t>
  </si>
  <si>
    <t>вул.Весела, 10, с.Лідіївка, Доманівський р-н, Миколаївська обл., 56462 (сільський будинок культури, фойє)</t>
  </si>
  <si>
    <t>с.Володимирівка(Щасливська с/р), с.Трудолюбівка</t>
  </si>
  <si>
    <t>вул.Шевченка, 16, с.Володимирівка, Доманівський р-н, Миколаївська обл., 56415 (ПП "Урожай", будинок культури, фойє)</t>
  </si>
  <si>
    <t>с.Щасливка</t>
  </si>
  <si>
    <t>вул.Шляхова, 24, с.Щасливка, Доманівський р-н, Миколаївська обл., 56415 (школа, їдальня)</t>
  </si>
  <si>
    <t>с.Кузнецове</t>
  </si>
  <si>
    <t>вул.Миру, 2А, с.Кузнецове, Доманівський р-н, Миколаївська обл., 56418 (сільський будинок культури, фойє)</t>
  </si>
  <si>
    <t>с.Петропавлівка</t>
  </si>
  <si>
    <t>вул.Шкільна, 2, с.Петропавлівка, Доманівський р-н, Миколаївська обл., 56435 (школа, фойє)</t>
  </si>
  <si>
    <t>с.Олександродар, с.Сила</t>
  </si>
  <si>
    <t>вул.Центральна, 3, с.Олександродар, Доманівський р-н, Миколаївська обл., 56435 (сільський будинок культури, фойє)</t>
  </si>
  <si>
    <t>с.Царедарівка</t>
  </si>
  <si>
    <t>вул.Українських Січових Стрільців, 12, с.Царедарівка, Доманівський р-н, Миколаївська обл., 56429 (ПСП імені Щорса, контора, актова зала)</t>
  </si>
  <si>
    <t>с.Копані</t>
  </si>
  <si>
    <t>вул.Шкільна, 15, с.Копані, Доманівський р-н, Миколаївська обл., 56429 (школа, фойє)</t>
  </si>
  <si>
    <t>смт Єланець – вул.Ватутіна, вул.Голубина, вул.Маяковського, вул.Мічуріна, вул.Молодіжна, вул.Радісна, вул.Різдвяна, вул.Соборна: 1–72, 74–76, 78–80, 82, 84–84 к.А; вул.Степова, вул.Широка, вул.Шкільна, пров.Північний, пров.Середній</t>
  </si>
  <si>
    <t>вул.Соборна, 49, смт Єланець, Єланецький р-н, Миколаївська обл., 55500 (дитячий садок №4, ігрова кімната)</t>
  </si>
  <si>
    <t>смт Єланець – вул.Аграрна, вул.Білокринична, вул.Гагаріна, вул.Зелений Кут, вул.Квітнева, вул.Лугова, вул.Медова, вул.Набережна, вул.Партизанська, вул.Соборна: 73, 77, 81, 83, 85–131; вул.Фонтанна, вул.Чкалова, вул.Шосейна, вул.40 років Перемоги</t>
  </si>
  <si>
    <t>вул.Соборна, 121, смт Єланець, Єланецький р-н, Миколаївська обл., 55500 (ЦКД "Зоря", вестибюль)</t>
  </si>
  <si>
    <t>смт Єланець – вул.Вишнева, вул.Дружби, вул.Космонавтів, вул.Кринична, вул.Лесі Українки, вул.Миру, вул.Паркова, вул.Райдужна, вул.Річна, вул.Соборна: 134–159, 161; вул.Шевченка, вул.1 Травня, вул.30 років Перемоги, просп.Незалежності: 2–29;</t>
  </si>
  <si>
    <t>просп.Незалежності, 5, смт Єланець, Єланецький р-н, Миколаївська обл., 55500 (школа, кл.1)</t>
  </si>
  <si>
    <t>смт Єланець – вул.Будівельників, вул.Весняна, вул.Вознесенська, вул.Гнідого, вул.Енергетиків, вул.Калинова, вул.Корольова, вул.Куценка, вул.Миколаївська, вул.Нова, вул.Південна, вул.Садова, вул.Соборна: 160, 162–217; вул.10-ї Дивізії, просп.Незалежності: 30–83;</t>
  </si>
  <si>
    <t>просп.Незалежності, 62/1, смт Єланець, Єланецький р-н, Миколаївська обл., 55500 (дитячий садок №2, ігрова кімната)</t>
  </si>
  <si>
    <t>с.Братолюбівка</t>
  </si>
  <si>
    <t>вул.Садова, 60, с.Братолюбівка, Єланецький р-н, Миколаївська обл., 55508 (школа, навчальний кабінет)</t>
  </si>
  <si>
    <t>с.Велідарівка</t>
  </si>
  <si>
    <t>вул.Перемоги, 16, с.Велідарівка, Єланецький р-н, Миколаївська обл., 55500 (сільський клуб, актовий зал)</t>
  </si>
  <si>
    <t>с.Григорівка, с.Нововолодимирівка</t>
  </si>
  <si>
    <t>вул.Центральна, 72, с.Нововолодимирівка, Єланецький р-н, Миколаївська обл., 55533 (сільський клуб, актовий зал)</t>
  </si>
  <si>
    <t>с.Великосербулівка</t>
  </si>
  <si>
    <t>вул.Шкільна, 3, с.Великосербулівка, Єланецький р-н, Миколаївська обл., 55530 (музична вітальня)</t>
  </si>
  <si>
    <t>с.Водяно-Лорине</t>
  </si>
  <si>
    <t>вул.Центральна, 20, с.Водяно-Лорине, Єланецький р-н, Миколаївська обл., 55560 (сільська рада, обрядова кімната)</t>
  </si>
  <si>
    <t>вул.Первомайська, 10, с.Семенівка, Єланецький р-н, Миколаївська обл., 55560 (ФАП, к.2)</t>
  </si>
  <si>
    <t>с.Возсіятське, с.Ковалівка</t>
  </si>
  <si>
    <t>вул.Шкільна, 45, с.Возсіятське, Єланецький р-н, Миколаївська обл., 55542 (сільська рада, обрядова кімната)</t>
  </si>
  <si>
    <t>с.Калинівка, с.Водяне</t>
  </si>
  <si>
    <t>пров.Янтарний, 6, с.Калинівка, Єланецький р-н, Миколаївська обл., 55553 (сільська рада, фойє)</t>
  </si>
  <si>
    <t>с.Новоолександрівка, с.Уральське</t>
  </si>
  <si>
    <t>вул.Шкільна, 4, с.Новоолександрівка, Єланецький р-н, Миколаївська обл., 55555 (сільський будинок культури, фойє)</t>
  </si>
  <si>
    <t>с.Велика Солона</t>
  </si>
  <si>
    <t>вул.Центральна, 4, с.Велика Солона, Єланецький р-н, Миколаївська обл., 55534 (школа, актовий зал)</t>
  </si>
  <si>
    <t>вул.Шкільна, 9, с.Нововасилівка, Єланецький р-н, Миколаївська обл., 55520 (школа, актовий зал)</t>
  </si>
  <si>
    <t>с.Федоро-Михайлівка</t>
  </si>
  <si>
    <t>вул.Шевченка, 18, с.Федоро-Михайлівка, Єланецький р-н, Миколаївська обл., 55520 (сільський клуб, актовий зал)</t>
  </si>
  <si>
    <t>с.Малодворянка, с.Приют</t>
  </si>
  <si>
    <t>вул.Дворянська, 72, с.Малодворянка, Єланецький р-н, Миколаївська обл., 55523 (школа, фойє, 1-й поверх)</t>
  </si>
  <si>
    <t>с.Малоукраїнка, с.Дружелюбівка</t>
  </si>
  <si>
    <t>вул.Шкільна, 22, с.Малоукраїнка, Єланецький р-н, Миколаївська обл., 55540 (школа, спортивний зал)</t>
  </si>
  <si>
    <t>вул.Розкидного, 3, с.Маложенівка, Єланецький р-н, Миколаївська обл., 55550 (школа, вестибюль)</t>
  </si>
  <si>
    <t>с.Веселий Поділ, с.Кам’янка</t>
  </si>
  <si>
    <t>вул.Центральна, 57, с.Кам’янка, Єланецький р-н, Миколаївська обл., 55550 (сільський клуб, актовий зал)</t>
  </si>
  <si>
    <t>с.Ольгопіль</t>
  </si>
  <si>
    <t>вул.Садова, 3, с.Ольгопіль, Єланецький р-н, Миколаївська обл., 55525 (школа, фойє)</t>
  </si>
  <si>
    <t>с.Ясногородка, с.Бугорок, с.Новоявленка</t>
  </si>
  <si>
    <t>вул.Спортивна, 20, с.Ясногородка, Єланецький р-н, Миколаївська обл., 55510 (будинок культури, дискотечний зал)</t>
  </si>
  <si>
    <t>с.Гражданка</t>
  </si>
  <si>
    <t>вул.Шевченка, 11, с.Гражданка, Єланецький р-н, Миколаївська обл., 55510 (сільський клуб, к.2)</t>
  </si>
  <si>
    <t>с.Крутоярка, с.Михайлівка</t>
  </si>
  <si>
    <t>вул.1 Травня, 34, с.Крутоярка, Єланецький р-н, Миколаївська обл., 55513 (сільський клуб, фойє)</t>
  </si>
  <si>
    <t>вул.Інтернаціональна, 26, с.Півні, Єланецький р-н, Миколаївська обл., 55510 (сільський клуб, актовий зал)</t>
  </si>
  <si>
    <t>м.Вознесенськ – вул.Болгарська: 103–105, 107, 109, 111–113, 115, 119, 121–254; вул.Гагаріна, вул.Ентузіастів, вул.Залізнична, вул.Космічна, вул.Маяковського: 56–56Б, 58, 60–133; вул.Сокольська: 121, 123–123А, 125, 129–295; вул.Степова, вул.Ярова: 36–53; пров.Козацький, пров.Кошового Олега, пров.Нагорний, пров.Нахімова</t>
  </si>
  <si>
    <t>вул.Тітова, 4, м.Вознесенськ, Миколаївська обл., 56500 (загальноосвітня школа №3, (вхід з вулиці Тітова) вул.Тітова, №4)</t>
  </si>
  <si>
    <t>м.Вознесенськ – вул.Айвазовського, вул.Болгарська: 17, 19, 21, 23, 25–102, 106, 108, 110, 114, 116, 120; вул.Волошкова, вул.Гетьманська, вул.Гоголя, вул.Маяковського: 2–55, 57, 59; вул.Орлика Пилипа, вул.Осадчого: 28–30, 32–34, 36–40, 44, 46–107; вул.Світла, вул.Слобідська, вул.Слов’янська, вул.Сокольська: 1–120, 122–122А, 124, 126А–128; вул.Східна, вул.Тітова, вул.Ярова: 1–35; пров.Мертвоводський, пров.Південний, пров.Поперечний, пров.Смекаліна</t>
  </si>
  <si>
    <t>вул.Тітова, 4, м.Вознесенськ, Миколаївська обл., 56500 (загальноосвітня школа №3, (вхід з двору школи), вул.Тітова, №4)</t>
  </si>
  <si>
    <t>м.Вознесенськ – вул.Болгарська: 1–16, 18–18А, 20–20Б, 22, 24; вул.Виноградна, вул.Джерельна, вул.Жуковського, вул.Зарічна, вул.Мирна, вул.Осадчого: 1–27, 31, 35, 41–43, 45; вул.Рибацька, вул.Танасчишина, вул.Тімірязєва, вул.Травнева</t>
  </si>
  <si>
    <t>вул.Танасчишина, 20, м.Вознесенськ, Миколаївська обл., 56500 (Вознесенський професійний аграрний ліцей, вул.Танасчишина, №20)</t>
  </si>
  <si>
    <t>м.Вознесенськ – вул.Гніліченка, вул.Декабристів, вул.Київська: 1–15, 20, 32; вул.Кібрика, вул.Короленка, вул.Космонавтів, вул.Набережна, вул.Одеська: 1–29, 31, 33, 37, 39–41, 49, 51; вул.Пошукайла, вул.Таврійська, вул.Центральна, вул.Челюскінців, вул.Шевченка: 1–29А, 32–32А, 34, 36, 38; пров.Юрка Тютюнника</t>
  </si>
  <si>
    <t>вул.Шевченка, 2, м.Вознесенськ, Миколаївська обл., 56500 (гімназія №1, вул.Шевченка, №2)</t>
  </si>
  <si>
    <t>м.Вознесенськ – вул.Бориса Мозолевського, вул.Володимирська, вул.Київська: 17–19, 21–31, 33–98, 100, 102; вул.Крим-Кавказ, вул.Шевченка: 31–31Б, 33, 35, 37–37В, 40–63; пров.Белінського, пров.Карбівничого, пров.Карпенка, пров.Сергія Дельвіга</t>
  </si>
  <si>
    <t>вул.Шевченка, 14, м.Вознесенськ, Миколаївська обл., 56500 (загальноосвітня школа №7, вул.Шевченка, №14)</t>
  </si>
  <si>
    <t>м.Вознесенськ – вул.Аграрна, вул.Київська: 137, 139, 141, 143, 147–199, 203, 205–207, 209, 211, 213, 215, 219, 221, 223, 227–227В, 229, 231, 233–235, 239; вул.Кутвицького: 2–43, 45, 49; вул.Леонова, вул.Миру, вул.Перемоги, вул.Суворова, вул.Фадєєва, вул.1-го Травня, пров.Гончаренка: 8, 10, 12, 14–18; пров.Дорожній, пров.Захарова, пров.Каштановий, пров.Новий, пров.Робочий, пров.Транспортний</t>
  </si>
  <si>
    <t>вул.Київська, 182, м.Вознесенськ, Миколаївська обл., 56500 (ВАТ "Вознесенськавтотранс", їдальня)</t>
  </si>
  <si>
    <t>м.Вознесенськ – вул.Висока, вул.Добровольського, вул.Енгельса, вул.Єсеніна, вул.Запорізька, вул.Зіркова, вул.Київська: 236–238, 244–290А; вул.Лазурна, вул.Лобачевського, вул.Малашевича, вул.Незалежності, вул.Північна, вул.Польова, вул.Святомиколаївська, вул.Слободянюка Бориса, вул.Соколовського, вул.Сухомлинського, вул.Торговельна, вул.Ювілейна, пров.Армійський, пров.Заводський</t>
  </si>
  <si>
    <t>вул.Сухомлинського, 8, м.Вознесенськ, Миколаївська обл., 56500 (загальноосвітня школа №8, вул.Сухомлинського, №8 (вхід з вул.Слободянюка Бориса))</t>
  </si>
  <si>
    <t>м.Вознесенськ – вул.Будівельників: 2–11; вул.Київська: 200–202, 204, 208–208А, 210А, 212, 214, 216–218, 220, 222А–222Б, 224–226, 228–228А, 230, 232;</t>
  </si>
  <si>
    <t>вул.Героїв України, 5, м.Вознесенськ, Миколаївська обл., 56500 (Вознесенський ліцей "Інсайт", хол)</t>
  </si>
  <si>
    <t>м.Вознесенськ – вул.Будівельників: 14–18; вул.Героїв України</t>
  </si>
  <si>
    <t>вул.Героїв України, 5, м.Вознесенськ, Миколаївська обл., 56500 (Вознесенська загальноосвітня школа №6, хол)</t>
  </si>
  <si>
    <t>м.Вознесенськ – вул.Глібова, вул.Козацька, вул.Кутвицького: 44, 46–48, 50–137А; вул.Омеляновича-Павленка, вул.Покровська, вул.Різдвяна, вул.Садова, вул.Старицького, вул.Тіниста, вул.Фонтанна, вул.Чорновола, пров.Большакова, пров.Бородіна, пров.Докучаєва, пров.Криничний, пров.Миколи Василенка, пров.Шкільний</t>
  </si>
  <si>
    <t>вул.Козацька, 1, м.Вознесенськ, Миколаївська обл., 56500 (Будинок культури глухих)</t>
  </si>
  <si>
    <t>м.Вознесенськ – вул.Кравченка, вул.Ксеніївська, вул.Лесі Українки, вул.Маріїнська: 1–23, 25, 27, 29, 31, 33, 35–35А; вул.Одеська: 30, 32, 34–36, 38, 42–48, 50, 52–83; вул.Плавнева, вул.Пушкінська: 1–35А; вул.Соборності: 2–21, 23, 25, 27, 31, 37, 41, 43; пров.Бачурського, пров.Бикова, пров.Ковальський, пров.Костенка, пров.Чкалова</t>
  </si>
  <si>
    <t>вул.Одеська, 22, м.Вознесенськ, Миколаївська обл., 56500 (Комунальний заклад "Міський будинок культури", мала актова зала)</t>
  </si>
  <si>
    <t>м.Вознесенськ – вул.Космодем’янської Зої: 1–29, 31, 33, 35, 37, 39, 41, 43–45; вул.Крушельницької: 1–16, 20–20А, 24, 26, 28, 30, 34, 36, 38, 40, 42; вул.Лермонтова: 1–43, 45, 47; вул.Маріїнська: 24, 26–26А, 28, 30, 32, 34, 36–91; вул.Михайлівська: 4–43, 45, 51, 53; вул.Пушкінська: 36–89; вул.Соборності: 22, 24, 26, 28–30, 32–36, 38А–40, 42, 44–66, 71, 73, 75–77; вул.Троїцька, вул.Філатова, вул.Хлібозаводська, вул.Шмідта, пров.Бузьких Козаків, пров.Вербний, пров.Ветеринарний, пров.В’ячеслава Чорновола, пров.Онуфрієнка, пров.Радомський, пров.Ціолковського</t>
  </si>
  <si>
    <t>вул.Михайлівська, 3, м.Вознесенськ, Миколаївська обл., 56500 (Комунальна установа "Тер.центр соціального обслуговування м.Вознесенська", хол)</t>
  </si>
  <si>
    <t>м.Вознесенськ – вул.Київська: 99–99В, 101, 103–136, 138, 140, 142, 144–146А; вул.Котляревського, вул.Крушельницької: 17–19, 21–23, 25, 27, 29, 31–33, 35, 37, 39, 41, 43–59; вул.Осипенка, вул.Привокзальна, вул.Соборності: 68–70, 72, 74, 78–216; вул.Спаська, вул.Франка, вул.Щаслива, пров.Гастелло, пров.Гончаренка: 1–7, 9, 11, 13; пров.Лятошинського, пров.Олександрівський, пров.Щепкіна</t>
  </si>
  <si>
    <t>вул.Соборності, 100, м.Вознесенськ, Миколаївська обл., 56500 (Учбовий корпус коледжу МДАУ, каб.№17)</t>
  </si>
  <si>
    <t>м.Вознесенськ – вул.Барвінкова: 1–61, 63, 69, 71, 73, 75–77; вул.Благодатна, вул.Вавілова: 1–15, 17, 19, 21, 23, 25, 27; вул.Кооперативна, вул.Корольова: 1Б–9, 11–13, 15, 17, 19, 21, 23, 25, 27–41; вул.Космодем’янської Зої: 30, 32, 34, 36, 38, 40, 42, 47–245А; вул.Леваневського, вул.Лермонтова: 44, 46, 48–116; вул.Матросова Олександра: 2–52, 56, 58–58А, 60; вул.Михайлівська: 44, 46–50А, 52, 54–121; вул.Ткачука: 2–46, 48, 50, 52, 54, 56, 58, 60, 62; пров.Герцена: 1–9; пров.Кораловий, пров.Раскової, пров.Чехова</t>
  </si>
  <si>
    <t>вул.Кооперативна, 1, м.Вознесенськ, Миколаївська обл., 56500 (загальноосвітня школа №4, вул.Кооперативна, №1)</t>
  </si>
  <si>
    <t>м.Вознесенськ – вул.Довженка, вул.Західна: 1–20, 22, 24–25; вул.Калинова: 2–136, 138, 140, 142, 144, 146, 148, 150, 152, 154, 156; вул.Квіткова, вул.Корнейка, вул.Корольова: 10, 14, 16, 18, 20, 22–22А, 24, 26, 43–85; вул.Коршуновича, вул.Малиновського, вул.Матросова Олександра: 53–55, 57, 59, 61–138, 140, 142, 144, 146, 148, 150, 152, 154–156, 158, 160; вул.Сапєгіна, вул.Соколецька: 1–118, 120, 122, 124, 126; вул.Солов’їна: 1–130, 132, 134, 136, 138; вул.Теплична, вул.Толстого Льва, пров.Бузький, пров.Вишневий, пров.Герцена: 11–19; пров.Глінки, пров.Ломоносова, пров.Лугового, пров.Парниковий, пров.Радищева, пров.Рилєєва, пров.Сонячний, пров.Туполєва: 1А–8А, 10–12; пров.Хмельницького</t>
  </si>
  <si>
    <t>вул.Кооперативна, 1, м.Вознесенськ, Миколаївська обл., 56500 (Вознесенська ЗОШ №4, вестибюль)</t>
  </si>
  <si>
    <t>м.Вознесенськ – вул.Західна: 21А, 23, 26–96; вул.Калинова: 137, 139, 141, 143, 145, 147, 149, 151, 153, 155, 157–267А; вул.Корольова: 91–123; вул.Коцюбинського, вул.Матросова Олександра: 139, 141, 143, 145, 147, 149, 151, 153, 157, 159, 161–265; вул.Мелісова, вул.Піщана, вул.Соколецька: 119, 121, 123, 125, 127–254; вул.Солов’їна: 131–131Б, 133, 135, 137–137А, 139–289; вул.Тичини, пров.Березовий, пров.Бурштиновий, пров.Гречаного, пров.Грушевий, пров.Дачний, пров.Молодіжний, пров.Пестеля, пров.Радісний, пров.Толбухіна, пров.Тополиний, пров.Туполєва: 9, 13–40; пров.Усенка, пров.Фруктовий, пров.Чайковського, пров.Яблуневий</t>
  </si>
  <si>
    <t>вул.Матросова Олександра, 205, м.Вознесенськ, Миколаївська обл., 56500 (загальноосвітня школа №5, вул.Матросова Олександра, №205)</t>
  </si>
  <si>
    <t>м.Вознесенськ – вул.Беляєва, вул.Відрадна, вул.Вознесенська, вул.Врожайна, вул.Горіхова, вул.Десантників, вул.Єлісєєва, вул.Єрмоленка, вул.Лисенка, вул.Макарова, вул.Мічуріна, вул.Молодогвардійська, вул.Некрасова, вул.Озерна, вул.Олейнюка, вул.Панаса Мирного, вул.Сковороди Григорія, вул.Соснова, вул.Сучкова, вул.Центральна садиба, вул.Шаталова, вул.24-го Березня, вул.40 років Визволення, вул.8-го Березня, пров.Затишний, пров.Зелений, пров.Тихий</t>
  </si>
  <si>
    <t>вул.Молодогвардійська, 2А, м.Вознесенськ, Миколаївська обл., 56500 (Будинок культури ВАТ "Зелений Гай", вул.Молодогвардійська, 2А)</t>
  </si>
  <si>
    <t>м.Вознесенськ – вул.Барвінкова: 62, 64–68А, 70, 72, 74, 78–137; вул.Берегового, вул.Вавілова: 16–16А, 18, 20, 22, 24, 26, 28–62; вул.Дружби, вул.Кольчака, вул.Лісна, вул.Нова, вул.Петра Дяченка, вул.Ткачука: 47, 49, 51, 53, 55, 57, 59, 61, 63–84; вул.Черняховського, вул.228-ї стрілецької дивізії, пров.Котика Валі, пров.Михайлівський, пров.Павлова, пров.Пирогова, пров.Український</t>
  </si>
  <si>
    <t>вул.228-ї стрілецької дивізії, 26, м.Вознесенськ, Миколаївська обл., 56500 (Вознесенська центральна районна лікарня, хол)</t>
  </si>
  <si>
    <t>м.Вознесенськ – вул.Благовісна, вул.Карбишева, вул.Курчатова, вул.Миколаєва, вул.Олександра Потебні, вул.Паркова, вул.Поповича, вул.Сокуренко Надії, вул.Стасова, вул.Черемшинова, військова частина А2734</t>
  </si>
  <si>
    <t>вул.Миколаєва, 2А, м.Вознесенськ, Миколаївська обл., 56500 (Клуб мікрорайону Пряме, вул.Миколаєва, №2А)</t>
  </si>
  <si>
    <t>м.Южноукраїнськ – вул.Військова частина 3044, вул.Дружби Народів: 1–10, 12; вул.Миру: 9, 11, 16; вул.Олімпійська</t>
  </si>
  <si>
    <t>вул.Спортивна, 2, м.Южноукраїнськ, Миколаївська обл., 55000 (ККСС "Олімп", вестибюль №33, 1-й поверх)</t>
  </si>
  <si>
    <t>м.Южноукраїнськ – вул.Дружби Народів: 11, 14–28, 32;</t>
  </si>
  <si>
    <t>бульв.Курчатова, 8, м.Южноукраїнськ, Миколаївська обл., 55000 (школа №1, фойє, 1-й поверх)</t>
  </si>
  <si>
    <t>бульв.Курчатова, 8, м.Южноукраїнськ, Миколаївська обл., 55000 (школа №1, вестибюль, 1-й поверх)</t>
  </si>
  <si>
    <t>м.Южноукраїнськ – бульв.Шкільний: 6–8; вул.Миру: 2–8; вул.Набережна Енергетиків: 3–7;</t>
  </si>
  <si>
    <t>бульв.Шкільний, 3, м.Южноукраїнськ, Миколаївська обл., 55000 (школа №2, вестибюль, 1-й поверх)</t>
  </si>
  <si>
    <t>м.Южноукраїнськ – бульв.Шкільний: 1–5; вул.Миру: 10, 12; вул.Набережна Енергетиків: 15, 17; просп.Незалежності: 2–4, 6;</t>
  </si>
  <si>
    <t>бульв.Шкільний, 3, м.Южноукраїнськ, Миколаївська обл., 55000 (школа №2, фойє, 1-й поверх)</t>
  </si>
  <si>
    <t>м.Южноукраїнськ – бульв.Цвіточний: 2–2А; бульв.Шевченка: 2; просп.Незалежності: 11–13, 15; просп.Соборності: 2, 6, 8;</t>
  </si>
  <si>
    <t>просп.Незалежності, 10, м.Южноукраїнськ, Миколаївська обл., 55000 (ПК "Енергетик", фойє, 1-й поверх)</t>
  </si>
  <si>
    <t>м.Южноукраїнськ – вул.Набережна Енергетиків: 19; просп.Незалежності: 5, 7–8; просп.Соборності: 1, 3–5;</t>
  </si>
  <si>
    <t>м.Южноукраїнськ – вул.Володимирська, вул.Гардова, вул.Дружби Народів: 29–30, 33А–34, 36–40; вул.Козацька, вул.Костянтинівська, вул.Маяковського, вул.Південна, вул.Садова, вул.Степова, вул.Центральна, просп.Соборності: 10;</t>
  </si>
  <si>
    <t>вул.Дружби Народів, 23, м.Южноукраїнськ, Миколаївська обл., 55000 (адміністративно-виробнича будівля (колишній БП "Чайка"), 2-й поверх)</t>
  </si>
  <si>
    <t>м.Южноукраїнськ – бульв.Цвіточний: 1, 3–7; вул.Дружби Народів: 31–31Б, 35, 42–46;</t>
  </si>
  <si>
    <t>бульв.Цвіточний, 5, м.Южноукраїнськ, Миколаївська обл., 55000 (школа №3, фойє, 1-й поверх)</t>
  </si>
  <si>
    <t>м.Южноукраїнськ – бульв.Цвіточний: 8–12; вул.Дружби Народів: 33, 50; просп.Незалежності: 17, 19, 27;</t>
  </si>
  <si>
    <t>м.Южноукраїнськ – бульв.Шевченка: 9; вул.Енергобудівників: 3, 5, 7; просп.Незалежності: 18, 20;</t>
  </si>
  <si>
    <t>просп.Незалежності, 16, м.Южноукраїнськ, Миколаївська обл., 55000 (школа №4, фойє, 1-й поверх)</t>
  </si>
  <si>
    <t>м.Южноукраїнськ – бульв.Шевченка: 3–5; вул.Набережна Енергетиків: 16А, 21–23; просп.Незалежності: 14;</t>
  </si>
  <si>
    <t>м.Южноукраїнськ – бульв.Шевченка: 6–8, 10–12; вул.Буго-Гардівська, вул.Героїв України, вул.Затишна, вул.Набережна Енергетиків: 27–35; вул.Прокоф’єва, вул.Пугачова</t>
  </si>
  <si>
    <t>бульв.Шевченка, 8А, м.Южноукраїнськ, Миколаївська обл., 55000 (ІКЦ "Імпульс", фойє, 1-й поверх)</t>
  </si>
  <si>
    <t>м.Южноукраїнськ – бульв.Цвіточний: 13–16; вул.Дружби Народів: 52; вул.Енергобудівників: 15–17; вул.Молодіжна: 11–15; просп.Незалежності: 37;</t>
  </si>
  <si>
    <t>вул.Молодіжна, 9, м.Южноукраїнськ, Миколаївська обл., 55000 (професійний машино-будівний ліцей, 2-й поверх)</t>
  </si>
  <si>
    <t>м.Южноукраїнськ – вул.Дружби Народів: 56; вул.Енергобудівників: 4, 6, 11–13; просп.Незалежності: 22–24, 29–33А;</t>
  </si>
  <si>
    <t>вул.Молодіжна, 9, м.Южноукраїнськ, Миколаївська обл., 55000 (професійний машино-будівний ліцей, 1-й поверх)</t>
  </si>
  <si>
    <t>вул.Набережна Енергетиків, 41, м.Южноукраїнськ, Миколаївська обл., 55000 (центр дитячої та юнацької творчості, виставкова зала)</t>
  </si>
  <si>
    <t>вул.Набережна Енергетиків, 41, м.Южноукраїнськ, Миколаївська обл., 55000 (центр дитячої та юнацької творчості, актова зала)</t>
  </si>
  <si>
    <t>вул.Б.Хмельницького, 14, с.Мостове, Доманівський р-н, Миколаївська обл., 56470 (ТОВ імені Б.Хмельницького, їдальня, зала)</t>
  </si>
  <si>
    <t>Доманівська центральна районна лікарня</t>
  </si>
  <si>
    <t>вул.Пигорова, 6, смт Доманівка, Доманівський р-н, Миколаївська обл., 56401</t>
  </si>
  <si>
    <t>Єланецька центральна районна лікарня</t>
  </si>
  <si>
    <t>вул.Паркова, 55, смт Єланець, Єланецький р-н, Миколаївська обл., 55500</t>
  </si>
  <si>
    <t>Державна установа "Вознесенська виправна колонія (№72)"</t>
  </si>
  <si>
    <t>вул.Київська, 300, м.Вознесенськ, Миколаївська обл., 56500</t>
  </si>
  <si>
    <t>м.Одеса – просп.Небесної Сотні: 6, 10, 10А–10Г, 14;</t>
  </si>
  <si>
    <t>просп.Небесної Сотні, 12А, м.Одеса, Одеська обл., 65121 (школа №82, хол, 1-й поверх)</t>
  </si>
  <si>
    <t>м.Одеса – вул.Левітана: 116; просп.Небесної Сотні: 14 к.1–14Г, 26–28, 30;</t>
  </si>
  <si>
    <t>просп.Небесної Сотні, 12А, м.Одеса, Одеська обл., 65121 (школа №82, їдальня, 1-й поверх)</t>
  </si>
  <si>
    <t>м.Одеса – вул.Левітана: 114; просп.Небесної Сотні: 12, 16, 18, 20, 22, 24, 32;</t>
  </si>
  <si>
    <t>просп.Небесної Сотні, 16А, м.Одеса, Одеська обл., 65121 (дитячий садок №278, спортивна зала, 1-й поверх)</t>
  </si>
  <si>
    <t>м.Одеса – вул.Академіка Корольова: 1–1А, 5 к.1–5 к.4; вул.Тополина</t>
  </si>
  <si>
    <t>вул.Академіка Корольова, 5, корп.2, м.Одеса, Одеська обл., 65101 (Одеський коледж комп’ютерних технологій, хол, 1-й поверх)</t>
  </si>
  <si>
    <t>м.Одеса – вул.Інглезі: 3 к.1, 3 к.3; просп.Небесної Сотні: 3, 5–5А, 7, 9, 11;</t>
  </si>
  <si>
    <t>просп.Небесної Сотні, 17А, м.Одеса, Одеська обл., 65101 (дитячий садок №211, актова зала, 2-й поверх)</t>
  </si>
  <si>
    <t>м.Одеса – вул.Варненська: 11, 11А, 13, 13 к.2, 15, 15А, 17 к.2, 17 к.3, 17А; вул.Генерала Петрова: 1; вул.Космонавта Комарова: 1–1В, 3, 5, 7–33В; вул.Світанку, пров.Аеродромний 1-й, пров.Аеродромний 2-й, пров.Аеродромний 3-й, пров.Аеродромний 4-й, Люстдорфська дорога: 90А, 90Б, 90В, 90Г;</t>
  </si>
  <si>
    <t>вул.Космонавта Комарова, 8, м.Одеса, Одеська обл., 65101 (школа №33, спортивна зала, 2-й поверх)</t>
  </si>
  <si>
    <t>м.Одеса – вул.Варненська: 17, 17 к.4, 17 к.6, 17Г, 17Д, 19 к.1, 19 к.2, 19 к.3, 19 к.4, 19 к.8, 19А, 19Г, 19Д, 23, 25, 25 к.2, 27А к.1;</t>
  </si>
  <si>
    <t>вул.Космонавта Комарова, 8, м.Одеса, Одеська обл., 65101 (школа №33, хол, 1-й поверх)</t>
  </si>
  <si>
    <t>м.Одеса – вул.Краснова: 2, 4; просп.Адміральський: 35, 35 к.2, 35 к.3, 35А, 37; Люстдорфська дорога: 25, 25А, 27, 27А, 27Б, 27В, 27З, 29, 29А, 29Б, 29В, 31, 31А, 31Б, 31В;</t>
  </si>
  <si>
    <t>Люстдорфська дорога, 33, м.Одеса, Одеська обл., 65059 (економічний ліцей, їдальня, 1-й поверх)</t>
  </si>
  <si>
    <t>м.Одеса – вул.Краснова: 8, 9, 9А, 11, 11А, 11Б, 12, 13, 14, 15, 17; Люстдорфська дорога 27</t>
  </si>
  <si>
    <t>Люстдорфська дорога, 33, м.Одеса, Одеська обл., 65059 (школа №27, хол, 1-й поверх)</t>
  </si>
  <si>
    <t>м.Одеса – вул.Геранієва: 2; вул.Героїв прикордонників, вул.Краснова: 1, 3, 5, 7, 7А; вул.Павла Шклярука</t>
  </si>
  <si>
    <t>вул.Краснова, 9Б, м.Одеса, Одеська обл., 65059 (дитячий садок №147, музична зала, 2-й поверх)</t>
  </si>
  <si>
    <t>м.Одеса – вул.Докова, вул.Контр-адмірала Луніна: 1, 2, 3, 4, 5, 6, 7, 7А, 7Б, 9, 9 к.6; вул.Палубна: 1, 2, 3, 4, 5, 6, 7, 8; вул.Суднобудівна: 5, 7, 9, 11; вул.Танкерна, вул.Трудова, вул.Угорська, пров.Палубний, просп.Адміральський: 3, 5, 5А, 7, 9, 11, 13, 15, 17, 19, 21, 23, 25, 27, 29;</t>
  </si>
  <si>
    <t>вул.Танкерна, 5А, м.Одеса, Одеська обл., 65049 (дитячий садок №173, музична зала, 1-й поверх)</t>
  </si>
  <si>
    <t>м.Одеса – вул.Бригадна: 2–47Б, 49–51Б, 55–61А, 63–69; вул.Івана Франка: 38Б–41, 45А–49; вул.Щоглова: 18А, 20, 20 к.1, 22; просп.Адміральський: 1, 1А, 1Б, 1В, 1Г;</t>
  </si>
  <si>
    <t>вул.Івана Франка, 39, м.Одеса, Одеська обл., 65049 (орган СОН "Фонтанський", тренажерний зал, 1-й поверх)</t>
  </si>
  <si>
    <t>м.Одеса – вул.Гвардійська: 1–8А; вул.Івана Франка: 1–38, 51–55; вул.Кондрашина: 15–150; вул.Петрашевського, вул.Штурвальна, вул.Щоглова: 6, 8, 10, 12, 14, 16, 18; вул.Юхима Геллера: 2–24/4, 31/1; Фонтанська дорога: 14, 14А, 14Б, 14В, 14Г, 16 к.8, 20, 20 к.1, 20 к.2, 20 к.3, 20 к.5, 20 к.6, 20 к.7;</t>
  </si>
  <si>
    <t>Фонтанська дорога, 14Б, м.Одеса, Одеська обл., 65062 (дитячий садок №85, музична зала, 1-й поверх)</t>
  </si>
  <si>
    <t>м.Одеса – вул.Авдєєва-Чорноморського: 2Б; вул.Бригадна: 48, 54–54Б, 62; вул.Івана Франка: 45; вул.Кондрашина: 1–13; вул.Недєліна: 1–4, 11, 16; вул.Окружна: 2–4 к.3, 6–6А, 8–8Б, 10–10 к.4; вул.Урожайна, пров.Івана Франка, пров.Чубаївський, Фонтанська дорога: 16, 16 к.1, 16 к.2, 16 к.3, 16 к.4, 16 к.5, 16 к.6, 16А, 16Б, 20 к.4, 22, 22А, 30, 30 к.32, 30А, 30Б, 30В;</t>
  </si>
  <si>
    <t>Фонтанська дорога, 26, м.Одеса, Одеська обл., 65016 (школа №81,вестибюль, 1-й поверх)</t>
  </si>
  <si>
    <t>м.Одеса – вул.Авдєєва-Чорноморського: 54–54В, 56–56А, 58, 60, 62–62А, 64–64А, 66–66А, 68–68Г, 70, 72, 74, 76, 78–165; вул.Бригадна: 71–141Б; вул.Гвардійська: 9А–21Б; вул.Жаботинського: 1–36; вул.Композитора Глинки, вул.Недєліна: 4 к.2–10А, 11 к.1–15, 17–111; вул.Пілотна, вул.Толбухіна: 68–68А, 72–72А, 74–74А, 76–76А, 78–78А, 80, 81А–82Б, 84–84/4, 86–86А, 88–88Б, 90–90Б, 92–92А, 94–142; вул.Юхима Геллера: 34, 37–106; пров.Астрономічний, пров.Ванцетті, пров.Композитора Глинки, пров.Пілотний, пров.Проектний 5-й, пров.Проектований 4-й, пров.Толбухіна, пров.Тупиковий, пров.3-й Проектований</t>
  </si>
  <si>
    <t>вул.Юхима Геллера, 43, м.Одеса, Одеська обл., 65049 (СОН "Чубаївка", к.1, 1-й поверх)</t>
  </si>
  <si>
    <t>м.Одеса – вул.Авдєєва-Чорноморського: 1–2А, 3А–53, 55–55А к.1, 57, 59–59А, 61, 63, 65–65В, 67, 69, 71–71А, 73, 75, 77–77 к.2; вул.Архітектора Дмитренка, вул.Астрономічна, вул.Ванцетті, вул.Дмитрія Донського: 1–35, 37, 39–41А, 43, 45, 49, 51–51А, 53, 55–55Б, 57–59, 61–61В; вул.Жасмінна, вул.Квіткова, вул.Левкоєва, вул.Лядова, вул.Немировича-Данченка, вул.Прорізна, вул.Ромашкова, вул.Собінова, вул.Толбухіна: 1–67 к.2, 69–71А, 73, 75–75А, 77, 79, 81, 83–83 к.2, 85–85А, 87, 89–89Б, 91–91Б, 93Б; вул.Чубаївська, вул.Юхима Геллера: 25–31Б, 32–33Б, 35–35А; пров.Дмитрія Донського, пров.Обільний 1-й, пров.Прорізний, пров.Щукіна</t>
  </si>
  <si>
    <t>вул.Авдєєва-Чорноморського, 23, м.Одеса, Одеська обл., 65016 (школа-інтернат №7, хол, 1-й поверх)</t>
  </si>
  <si>
    <t>м.Одеса – вул.Архітектурна, вул.Баштанна, вул.Вертелецького: 1–20, 22, 26, 28, 30; вул.Городня, вул.Достоєвського, вул.Івана Вазова, вул.Кавунова, вул.Китобійна: 2–36В, 38–38А, 40, 42, 44; вул.Купріна, вул.Ляпідевського, вул.Окружна: 4А, 7, 9Б–9И к.1, 10А–42Б; вул.Планетна: 1–31; вул.Рєпіна, вул.Тульська: 1–15, 16–17, 19–21 к.2, 22, 23, 23В–24, 24/1–25, 26–26А, 27, 28, 29, 30, 31, 32, 33, 36, 37, 39, 39А–39Б, 41, 42, 43, 45, 47–47А, 49, 51–51А, 53–55, 57, 65; вул.Шишкіна: 1А–26А; пров.Безіменний, пров.Ванний: 4, 4/1, 4/5, 8, 8 к.12, 8 к.19, 9 к.2, 12 к.2, 13, 14, 14А, 14В, 15, 16А, 18, 20, 20 к.7, 22, 23; пров.Достоєвського, пров.Китобійний 1-й, пров.Китобійний 2-й, пров.Костанді, пров.Костанді 2-й, пров.Костанді 3-й, пров.Кримський, пров.Ляпідевського, пров.Молокова, пров.Слави, тупик Достоєвського, тупик 1-й Академічний, тупик 2-й Академічний, Фонтанська дорога: 34, 36, 36А, 36Б, 38, 38А, 40, 42, 42А, 44, 44А, 46, 54, 54-56, 58, 58 к.2, 58/1, 58/3, 60 к.1, 60 к.3, 62, 66, 66А, 70, 70А, 70В, 72, 72 к.7, 72А, 72Б, 72А/3, 72А/3А, 74, 74 к.1, 74 к.2, 74 к.3, 74 к.4, 74 к.9, 74Б, 74В, 74А/1, 76, 76 к.9, 76 к.15А, 76 к.18, 76 к.61, 76 к.79,80,83, 76 к.82, 76 к.100, 76/75А, 123, 125, 125А, 127, 127А, 129, 129 к.2, 129 к.18, 129А, 131, 131А, 131Б, 143, 147А, 151, 151 к.1, 151 к.7, 151 к.25, 151 к.34, 151 к.35, 159А;</t>
  </si>
  <si>
    <t>вул.Рєпіна, 1, м.Одеса, Одеська обл., 65016 (школа-інтернат №91, хол, 1-й поверх)</t>
  </si>
  <si>
    <t>м.Одеса – вул.Васнецова, вул.Вертелецького: 21–21А, 23–25А, 27, 29, 31–111; вул.Глазунова, вул.Дмитрія Донського: 36, 38–38 к.40, 42, 44, 46–48, 50–50А, 52–52А, 54, 56, 60, 62–115А; вул.Донцова Дмитра, вул.Жаботинського: 37–81; вул.Китобійна: 37, 39, 41, 43, 45–110; вул.Лінійна, вул.Олександра Невського: 3–9А, 28А–34А, 35 к.1–36, 38, 39А–40, 42–42Б, 44–44В, 46, 48–48А, 50–50А, 52–52 к.2, 55–56А, 58–80Б; вул.Рожева, вул.Уральська, вул.1-а Лінія 4-ї ст. Люстдорфської дороги, пров.Авіаторів, пров.Васнецова 2-й, пров.Глазунова 1-й, пров.Глазунова 2-й, пров.Південний, пров.Теліги Олени, пров.Тупіковий 1-й, пров.Тупіковий 2-й, пров.Уральський, Люстдорфська дорога: 55, 57, 57А, 63, 65, 65А, 71, 72А, 73, 75, 77, 81, 81А, 83, 84, 85, 87, 89Б, 91, 92, 93, 94, 95, 95А, 97, 97А, 99, 100А, 101, 102, 102Б, 103, 103Б, 105, 107, 109, 111, 113, 115, 115А, 116, 116А, 117, 118, 120, 120А, 122, 124, 126, 128, 130, 130А, 130Б, 132, 132А, 134, 136, 138, 138А, 140;</t>
  </si>
  <si>
    <t>вул.Шишкіна, 46, м.Одеса, Одеська обл., 65088 (дитячий садок №103, музична зала, 1-й поверх)</t>
  </si>
  <si>
    <t>м.Одеса – вул.Березова, вул.Шишкіна: 28–63Б; вул.Юннатів, пров.Березовий, пров.Василя Кандинського 1-й, пров.Василя Кандинського 2-й, пров.Трудовий, пров.Чернігівський, пров.Юннатів 1-й, пров.Юннатів 2-й, пров.Юннатів 3-й</t>
  </si>
  <si>
    <t>вул.Олександра Невського, 43, корп.2А, м.Одеса, Одеська обл., 65088 (навчально-виховний комплекс "Гармонія",фойє, 1-й поверх)</t>
  </si>
  <si>
    <t>м.Одеса – вул.Олександра Невського: 1–1А, 10–28; пров.Олександра Невського 1-й, пров.Олександра Невського 2-й, пров.Олександра Невського 3-й, пров.Олександра Невського 4-й, пров.Тимірязєва 3-й, пров.Тимірязєва 4-й, пров.Тимірязєва 5-й, Люстдорфська дорога: 119, 121, 121 к.1, 121А, 123, 123 к.1, 123 к.2, 123 к.3, 125, 125 к.1, 125 к.2, 125 к.2А, 125 к.3, 125 к.4, 125А, 127, 129, 129А, 131, 133, 135, 135А;</t>
  </si>
  <si>
    <t>вул.Олександра Невського, 43, корп.2А, м.Одеса, Одеська обл., 65088 (навчально-виховний комплекс "Гармонія", спортивна зала, 1-й поверх)</t>
  </si>
  <si>
    <t>м.Одеса – вул.Костанді: 66–125, 129; вул.Олександра Невського: 35, 41, 41 к.3, 43, 51–51А; вул.Харківська, вул.Чернігівська, пров.Обільний 2-й, пров.Шишкіна, пров.Шишкіна 2-й, пров.Шишкіна 3-й, Люстдорфська дорога: 114А, 114Б, 114В, 114Г, 114Д, 114Е, 114Ж, 122 к.1, 123 к.4, 123 к.5;</t>
  </si>
  <si>
    <t>вул.Олександра Невського, 43, корп.2А, м.Одеса, Одеська обл., 65088 (навчально-виховний комплекс "Гармонія", хол (ліве крило), 1-й поверх)</t>
  </si>
  <si>
    <t>м.Одеса – бульв.Академіка Богатського, вул.Олександра Невського: 37, 39 к.2–39 к.3, 41 к.2, 41 к.4, 43 к.2–43 к.3, 45, 47–47 к.1, 49, 53, 57; вул.Планетна: 32–101А; пров.Василя Кандинського 3-й, пров.Василя Кандинського 4-й, пров.Василя Кандинського 5-й</t>
  </si>
  <si>
    <t>вул.Олександра Невського, 47А, м.Одеса, Одеська обл., 65088 (дитячий садок №80, музична зала, 1-й поверх)</t>
  </si>
  <si>
    <t>м.Одеса – вул.Анни Ахматової, вул.Гаршина, вул.Дачна, вул.Довга: 77–123; вул.Костанді: 1А–65; вул.Кришталева, вул.Львівська: 1–15, 16–46, 66–101А; вул.Ялинкова, вул.Яхненка Семена, пров.Абрикосовий, пров.Гаршина, пров.Дачний, пров.Дачний 1-й, пров.Дачний 2-й, пров.Кришталевий, пров.Літній, пров.Львівський, пров.Новоукраїнський, пров.Рівний, пров.Український 1-й, пров.Український 2-й, пров.Український 3-й, Фонтанська дорога: 78, 78 ділянка 16, 82, 82А, 84, 86, 86 к.1, 88А, 92 к.94;</t>
  </si>
  <si>
    <t>вул.Львівська, 5, м.Одеса, Одеська обл., 65016 (школа-інтернат №87, хол, 1-й поверх)</t>
  </si>
  <si>
    <t>м.Одеса – вул.Горіхова, вул.Довга: 1–76; вул.Дубовий гай, вул.Золотий берег, вул.Зоряна, вул.Макаренка, вул.Офіцерська, вул.Псковська, пров.Амбулаторний, пров.Байдарочний, пров.Вузький, пров.Дружний, пров.Змієнка Всеволода, пров.Леваневського, пров.Ліверпульський, пров.Лінійний, пров.Лодочний, пров.Мічманський 1-й, пров.Мічманський 2-й, пров.Офіцерський 1-й, пров.Офіцерський 2-й, пров.Псковський, пров.Сирітський, пров.Сирітський 2-й, пров.Сміливий, пров.Тепличний 1-й, пров.Тепличний 2-й, пров.Фестивальний, пров.Якірний, пров.Янтарний, Фонтанська дорога: 96, 96А, 98, 98 к.1, 98В, 102, 104, 106, 106 к.35, 106/39, 108, 114, 114 к.4, 114 к.7, 114 к.8, 114 к.10, 114В, 118А, 118/2, 133, 135, 135А, 137, 137А, 139, 139А, 141, 143 к.18, 147, 149, 149 к.8, 149/11, 149/12, 149/13, 155, 157, 157 к.2, 157 к.12, 157 к.14, 157Б, 157Д, 159, 165, 165/16, 173;</t>
  </si>
  <si>
    <t>пров.Дачний, 1, м.Одеса, Одеська обл., 65038 (школа №106,фойє школи, 1-й поверх)</t>
  </si>
  <si>
    <t>м.Одеса – вул.Абрикосова, вул.Львівська: 15А–15Б, 48Б–64А; вул.Новгородська, вул.Писарева, вул.Рівності, вул.Сумська, вул.Тимірязєва, пров.Новгородський, пров.Новгородський 2-й, пров.Рівності 1-й, пров.Рівності 2-й, пров.Тимірязєва 1-й, пров.Шолохова, Люстдорфська дорога: 139, 139А, 139/1, 141, 143, 145, 147, 149, 149А, 149/1, 149/2, 151, 153, 153А, 153Б, 155., 155А, 157А, 159., 159А, 161, 161А, 163, 163А, 165, 165А, 167, 169, 169А, 171, 173, 173А, 175, 175А, 175Б, 175/5, 177, 179, 181, 183, 183Б, 183В, 185, 185Б, 185В, 185Г, 185Д, 187, 189, 189А, 191, 193, 193 к.2, 195, 197, 199, 201, 201А, 203, 205, 205А, 207, 209, 211, 213, 215, 217;</t>
  </si>
  <si>
    <t>вул.Львівська, 15, м.Одеса, Одеська обл., 65016 (Одеський державний екологічний університет, хол, 1-й поверх)</t>
  </si>
  <si>
    <t>м.Одеса – вул.Академіка Гамалея, вул.Дача Ковалевського: 1–116Б, 122, 126–136, 142–142А; вул.Йосипа Тимченка, вул.Магнітогорська, вул.Марії Демченко: 1–15; вул.Миколи Гумільова, вул.Рибальська, вул.Рибальська балка, вул.Садовського, вул.Саксаганського, вул.Художника Федорова, вул.1-а Лінія Марії Демченко, вул.2-а Лінія Марії Демченко, вул.3-я Лінія Марії Демченко, вул.4-а Лінія Марії Демченко, вул.5-а Лінія Марії Демченко, вул.6-а Лінія Марії Демченко, пров.Академіка Вільямса, пров.Водний, пров.Косий, пров.Магнітогорський, пров.Магнітогорський 2-й, пров.Марії Демченко, пров.Марії Демченко 2-й, пров.Маячний, пров.Монастирський, пров.Павлова, пров.Панченка, пров.Радісний, пров.Рибальський, пров.Рульовий, пров.Садовий, пров.Сергія Ейзенштейна, пров.Сергія Уточкіна</t>
  </si>
  <si>
    <t>вул.Дача Ковалевського, 85, м.Одеса, Одеська обл., 65038 (Одеський ліцей "Олімпієць" спортивного напрямку, хол, 1-й поверх)</t>
  </si>
  <si>
    <t>м.Одеса – вул.Академіка Вавілова, вул.Академіка Вільямса: 1А–42, 43 к.1, 43Е–43К, 44А–44В, 45 к.2–46, 46Б–48, 49–50, 50Б–51, 53–54, 56, 58, 58А, 60, 60А–60Б, 62, 74А–74Б, 76–76 к.2; вул.Білоруська, вул.Бузкова, вул.Вершинна, вул.Відважних, вул.Вірського, вул.Вітебська, вул.Естафетна, вул.Естонська, вул.Марії Демченко: 16–50; вул.Миколи Огренича, вул.Місячна, вул.Омська, вул.Просвіти, вул.Студена, вул.Таїрова (Аграрна), вул.Танфільєва, вул.Яблунева, вул.Якутська, вул.Ямська, вул.2-а лінія, пров.Амундсена, пров.Амундсена 1-й, пров.Амундсена 2-й, пров.Амундсена 3-й, пров.Гетьманський, пров.Естонський, пров.Каспійський, пров.Мічуріна</t>
  </si>
  <si>
    <t>вул.Дача Ковалевського, 120, м.Одеса, Одеська обл., 65038 (Дитяча оздоровча база відпочинку "Мрія" КП "Одесміськелектротранс", їдальня, 1-й поверх)</t>
  </si>
  <si>
    <t>м.Одеса – вул.Берегова, вул.Василя Симоненка: 2, 4–4А, 6, 8, 10, 12, 14–14 к.1, 16, 18, 20, 22–22Б, 24, 26, 28, 30–30Б, 32–32А, 34А, 36, 37А–38, 39А, 42, 44, 46, 48; вул.Венгера, вул.Вєтрова, вул.Володі Дубініна, вул.Друга, вул.Дукова, вул.Зелена Балка, вул.Зелена гірка, вул.Корнія Чуковського, вул.Крутоярська, вул.Макарова: 1–14 к.1, 16–16В, 18–18А, 20, 22, 24–38; вул.Перлинна, вул.Перша, вул.Пляжна, вул.Польова, вул.Прикордонна, вул.Стеценко, вул.Сьома, вул.Третя, вул.Троїцького Миколи, вул.Центральна, пров.Верф’яний, пров.Кощового отамана, пров.Свободи, просп.Свободи: 1–37, 39–39А, 41, 42А–43, 45, 47–47В, 49–49А, 51, 53, 57–57А, 59, 61, 63–65П, 67, 69–69А, 71–71Д, 73–73А;</t>
  </si>
  <si>
    <t>просп.Свободи, 91, м.Одеса, Одеська обл., 65037 (школа № 85, рекріація, І-й поверх)</t>
  </si>
  <si>
    <t>м.Одеса – вул.Амбулаторна, вул.Василя Симоненка: 1, 3, 5А, 7, 9–9А, 11, 13, 15, 17–17А, 19, 21, 23, 25, 27, 29, 31, 33, 35, 37, 39, 40А, 43, 45, 47, 49–62; вул.Верхня, вул.Гвоздична, вул.Дача Ковалевського: 119–121, 123, 140–140/5, 144–144/1; вул.Джерельна, вул.Зої Космодем’янської, вул.Іванівська, вул.Івасюка Володимира, вул.Камишова, вул.Красива, вул.Макарова: 15, 17, 19, 21, 23–23А, 40–74; вул.Мариністів, вул.Михайла Божія, вул.Новоселів, вул.Політкаторжан, вул.Прибережна, вул.Слав’янська, вул.Спортивна, вул.Сухолиманна, вул.Тепла, вул.Ткачова, вул.Шкіперська, вул.11-та лінія Дачі Ковалевського, вул.12-а лінія Дачі Ковалевського, вул.411-ої батареї, вул.8-а лінія Дачі Ковалевського, вул.9-та лінія Дачі Ковалевського 142, пров.Амбулаторний 1-й, пров.Амбулаторний 2-й, пров.Бокаріуса Миколи, пров.Іванова 1-й, пров.Іванова 2-й, пров.Ковалевського, пров.Приморський: 2, 4, 4А; пров.Проїзний 1-й, пров.Проїзний 2-й, пров.Проїзний 3-й, пров.Раїси Сергієнко, пров.Ушакова, просп.Свободи: 38, 40, 42, 44, 46, 48, 50, 52, 54–56, 58, 60, 62, 66, 68, 70, 72–72/1, 74–113;</t>
  </si>
  <si>
    <t>просп.Свободи, 91, м.Одеса, Одеська обл., 65037 (школа №85, спортивна зала, 1-й поверх)</t>
  </si>
  <si>
    <t>м.Одеса – вул.Академіка Вільямса: 73, 75, 77; вул.Академіка Корольова: 96–102;</t>
  </si>
  <si>
    <t>вул.Академіка Вільямса, 85, м.Одеса, Одеська обл., 65122 (навчально-виховний комплекс №310, музична зала, 1-й поверх)</t>
  </si>
  <si>
    <t>вул.Академіка Корольова, 106, м.Одеса, Одеська обл., 65122 (дитячий садок №106, фізкультурна зала, 2-й поверх)</t>
  </si>
  <si>
    <t>м.Одеса – вул.Академіка Вільямса: 43, 43А, 45, 59 к.5–59 к.9, 59Г, 59Д–59К; вул.Академіка Корольова: 81 к.6–81 к.8, 85 к.3; Люстдорфська дорога: 219, 221, 223, 225, 227, 227А, 229, 231, 233, 240, 242, 242Б, 242В, 244, 246, 246А, 248, 248А, 250, 252А, 254, 256, 256А, 258, 258А, 260, 262, 262А, 262Б;</t>
  </si>
  <si>
    <t>вул.Академіка Корольова, 67, м.Одеса, Одеська обл., 65122 (навчально-виховний комплекс "Гармонія", спортивна зала, 1-й поверх)</t>
  </si>
  <si>
    <t>м.Одеса – вул.Академіка Вільямса: 54 к.1-3, 56 к.2, 58 к.1, 60 к.1–60 к.2, 62 к.2, 65, 67, 69, 71–71Б;</t>
  </si>
  <si>
    <t>вул.Академіка Вільямса, 58/3, м.Одеса, Одеська обл., 65089 (дитячий садок №304, актова зала, 1-й поверх)</t>
  </si>
  <si>
    <t>просп.Академіка Глушка, 1/6, м.Одеса, Одеська обл., 65113 (навчально-виховний комплекс №84, їдальня, 1-й поверх)</t>
  </si>
  <si>
    <t>м.Одеса – вул.Академіка Вільямса: 44 к.1, 46 к.1–46 к.3, 48 к.1–48 к.3, 59Б–59В к.1; вул.Алмазна, вул.Байкальська, вул.Єнісейська, вул.Трамвайна, вул.Тролейбусна, пров.Романтичний, пров.Трамвайний</t>
  </si>
  <si>
    <t>просп.Академіка Глушка, 1/6, м.Одеса, Одеська обл., 65113 (навчально-виховний комплекс №84, хол, 1-й поверх)</t>
  </si>
  <si>
    <t>м.Одеса – вул.Академіка Вільямса: 50 к.1, 50А, 55, 56 к.1, 56 к.6–57, 59–59 к.4, 59А, 59В к.2, 61, 63–63А;</t>
  </si>
  <si>
    <t>просп.Академіка Глушка, 1/6, м.Одеса, Одеська обл., 65113 (навчально-виховний комплекс №84, спортивна зала, 1-й поверх)</t>
  </si>
  <si>
    <t>просп.Академіка Глушка, 1/5, м.Одеса, Одеська обл., 65113 (дитячий садок №306, музична зала, 1-й поверх)</t>
  </si>
  <si>
    <t>м.Одеса – просп.Академіка Глушка: 1–1В, 3; Люстдорфська дорога: 162, 164, 166, 166 к.1, 168 к.1;</t>
  </si>
  <si>
    <t>просп.Академіка Глушка, 1Г, м.Одеса, Одеська обл., 65113 (Одеській ліцей №9, вестибюль, 1-й поверх)</t>
  </si>
  <si>
    <t>м.Одеса – пров.Чорноморський, просп.Академіка Глушка: 11 к.1–11 к.3; Люстдорфська дорога: 168, 170, 170 к.1, 170 к.2, 172, 172 к.1, 172А, 174, 174 к.1;</t>
  </si>
  <si>
    <t>просп.Академіка Глушка, 1Г, м.Одеса, Одеська обл., 65113 (Одеський ліцей №9, їдальня, 1-й поверх)</t>
  </si>
  <si>
    <t>м.Одеса – вул.Академіка Вільямса: 44, 44 к.2, 50 к.2–50 к.3, 52 к.1–52 к.4; Люстдорфська дорога: 176, 176 к.1, 178, 178 к.1;</t>
  </si>
  <si>
    <t>просп.Академіка Глушка, 1Г, м.Одеса, Одеська обл., 65113 (ліцей №9, спортивна зала, 1-й поверх)</t>
  </si>
  <si>
    <t>м.Одеса – Люстдорфська дорога: 144 к.1, 144 к.3, 144 к.5, 146 к.1, 146 к.2, 146 к.3, 146Г, 146Д, 148, 148А к.1, 148А к.2, 152 к.4, 152 к.5, 152 к.6;</t>
  </si>
  <si>
    <t>Люстдорфська дорога, 152А, м.Одеса, Одеська обл., 65113 (музична школа №6, актова зала, 1-й поверх)</t>
  </si>
  <si>
    <t>м.Одеса – вул.Академіка Корольова: 17; вул.Костанді: 126–128А, 130–163, 165, 167; вул.Левітана: 67; вул.2-а Лінія 6-й ст. Люстдорфської дороги: 13А, 26–34; вул.3-я Лінія 6-й ст. Люстдорфської дороги: 30–41; вул.4-а Лінія 6-й ст. Люстдорфської дороги: 18А, 20А, 24А–50; вул.5-а Лінія 6-й ст. Люстдорфської дороги: 27–48; вул.5-а ст. Люстдорфської дороги, с/х Ульяновка, Люстдорфська дорога: 140 к.1, 142, 142 к.1, 142 к.2, 144, 144 к.2, 144 к.4, 146, 146А, 146Б, 146В;</t>
  </si>
  <si>
    <t>Люстдорфська дорога, 152, м.Одеса, Одеська обл., 65113 (школа №78, спортивна зала, 1-й поверх)</t>
  </si>
  <si>
    <t>м.Одеса – вул.Академіка Корольова: 33, 35–37А; просп.Академіка Глушка: 6А, 8, 10, 12, 14;</t>
  </si>
  <si>
    <t>Люстдорфська дорога, 152, м.Одеса, Одеська обл., 65113 (школа №78, хол, ліве крило, 1-й поверх)</t>
  </si>
  <si>
    <t>м.Одеса – вул.Левітана: 30–63, 69–71, 73, 75–77, 79, 91, 93; вул.Тульська: 16, 18–18 к.2, 22, 22 к.1–23, 23А, 24, 25–26, 27, 28, 28А, 29–30, 30 к.1–30А, 31–32, 33, 33А–36, 37, 37А–39, 39 к.1, 40–41, 41Б–42, 43, 44–45, 47, 48, 49–51, 52–53, 55, 59–63; вул.1-а Лінія 6-й ст. Люстдорфської дороги, вул.2-а Лінія 6-й ст. Люстдорфської дороги: 1–13, 14–16; вул.3-я Лінія 6-й ст. Люстдорфської дороги: 1–15; вул.4-а Лінія 6-й ст. Люстдорфської дороги: 1–18, 20, 22–24; вул.5-а Лінія 6-й ст. Люстдорфської дороги: 1–24А; вул.6-а Лінія 6-й ст. Люстдорфської дороги, вул.7-а Лінія 6-й ст. Люстдорфської дороги, вул.8-а Лінія 6-й ст. Люстдорфської дороги, пл.Тульська, Люстдорфська дорога: 144 к.6;</t>
  </si>
  <si>
    <t>Люстдорфська дорога, 152, м.Одеса, Одеська обл., 65113 (школа №78, хол, 1-й поверх, праве крило)</t>
  </si>
  <si>
    <t>м.Одеса – просп.Академіка Глушка: 2, 4, 6, 6Б–6В; Люстдорфська дорога: 148 к.3, 152 к.3, 155, 157, 159;</t>
  </si>
  <si>
    <t>просп.Академіка Глушка, 6В., м.Одеса, Одеська обл., 65113 (школа "Майбуття", актова зала, 2-й поверх)</t>
  </si>
  <si>
    <t>м.Одеса – вул.Академіка Корольова: 19, 21–21 к.1, 23, 25, 27, 29–29А, 31–31А; Люстдорфська дорога: 158 к.1, 158 к.2, 158 к.3, 158 к.4;</t>
  </si>
  <si>
    <t>вул.Академіка Корольова, 37Б, м.Одеса, Одеська обл., 65113 (виховний комплекс "Антарктика", музична зала, 2-й поверх)</t>
  </si>
  <si>
    <t>м.Одеса – вул.Академіка Корольова: 85–85 к.2, 120–122; вул.Архітекторська: 12–14 к.1, 16 к.1–20;</t>
  </si>
  <si>
    <t>вул.Ільфа і Петрова, 45, м.Одеса, Одеська обл., 65122 (школа №89, хол (ліве крило), 1-й поверх)</t>
  </si>
  <si>
    <t>м.Одеса – вул.Академіка Корольова: 81–81 к.4, 112 к.3–118 к.2;</t>
  </si>
  <si>
    <t>вул.Ільфа і Петрова, 45, м.Одеса, Одеська обл., 65122 (школа №89, хол (праве крило), 1-й поверх)</t>
  </si>
  <si>
    <t>м.Одеса – вул.Академіка Вільямса: 59Г к.1–59Г к.2; вул.Академіка Корольова: 71 к.1, 75 к.1–75 к.2, 79–79 к.1, 81 к.5, 83–83 к.1, 112–112 к.2;</t>
  </si>
  <si>
    <t>вул.Ільфа і Петрова, 45, м.Одеса, Одеська обл., 65122 (школа №89, їдальня, 1-й поверх)</t>
  </si>
  <si>
    <t>м.Одеса – вул.Архітекторська: 16, 20 к.1–24; вул.Ільфа і Петрова: 51–55 к.2, 61–63 к.1;</t>
  </si>
  <si>
    <t>вул.Академіка Вільямса, 79, м.Одеса, Одеська обл., 65122 (школа №86, хол (ліве крило),1-й поверх)</t>
  </si>
  <si>
    <t>м.Одеса – вул.Академіка Вільямса: 79А; вул.Ільфа і Петрова: 43, 43 к.2–49, 57–57 к.4;</t>
  </si>
  <si>
    <t>вул.Академіка Вільямса, 79, м.Одеса, Одеська обл., 65122 (школа №86, хол, 1-й поверх)</t>
  </si>
  <si>
    <t>м.Одеса – вул.Академіка Вільямса: 81–87; вул.Ільфа і Петрова: 41, 43 к.1;</t>
  </si>
  <si>
    <t>вул.Академіка Вільямса, 79, м.Одеса, Одеська обл., 65122 (школа №86, хол (праве крило), 1-й поверх)</t>
  </si>
  <si>
    <t>м.Одеса – вул.Академіка Корольова: 76 к.1, 78, 80–80Б, 82, 90А–94;</t>
  </si>
  <si>
    <t>вул.Академіка Корольова, 90, м.Одеса, Одеська обл., 65104 (школа №65, вестибюль, 1-й поверх)</t>
  </si>
  <si>
    <t>м.Одеса – вул.Академіка Вільямса: 64, 66–66Б, 68А–68Б; вул.Академіка Корольова: 86–88;</t>
  </si>
  <si>
    <t>вул.Академіка Корольова, 90, м.Одеса, Одеська обл., 65104 (школа №65, спортивна зала, 1-й поверх)</t>
  </si>
  <si>
    <t>м.Одеса – вул.Академіка Корольова: 72–74Б, 76 к.2; просп.Академіка Глушка: 13–13 к.1, 15–15Б;</t>
  </si>
  <si>
    <t>вул.Ільфа і Петрова, 25, м.Одеса, Одеська обл., 65104 (школа №55, вестибюль, 1-й поверх)</t>
  </si>
  <si>
    <t>м.Одеса – вул.Ільфа і Петрова: 21–31;</t>
  </si>
  <si>
    <t>вул.Ільфа і Петрова, 25, м.Одеса, Одеська обл., 65104 (школа №55, спортивна зала, 1-й поверх)</t>
  </si>
  <si>
    <t>м.Одеса – просп.Академіка Глушка: 17–17 к.2, 19–19 к.1, 21–21 к.1, 23, 25;</t>
  </si>
  <si>
    <t>вул.Ільфа і Петрова, 25, м.Одеса, Одеська обл., 65104 (школа №55, рекриація початкової школи, 1-й поверх)</t>
  </si>
  <si>
    <t>м.Одеса – вул.Академіка Корольова: 70; просп.Академіка Глушка: 16–16 к.2, 18А, 20, 22–22А, 24–24Б;</t>
  </si>
  <si>
    <t>просп.Академіка Глушка, 24/1, м.Одеса, Одеська обл., 65113 (дитячий садок "Ясла-садок" №228, музична зала, 2-й поверх)</t>
  </si>
  <si>
    <t>м.Одеса – вул.Ільфа і Петрова: 12, 14; просп.Академіка Глушка: 28–40;</t>
  </si>
  <si>
    <t>вул.Ільфа і Петрова, 15А, м.Одеса, Одеська обл., 65104 (школа №72, хол (ліве крило), 1-й поверх)</t>
  </si>
  <si>
    <t>м.Одеса – вул.Ільфа і Петрова: 9, 11А, 13–13А, 15–19; просп.Академіка Глушка: 26;</t>
  </si>
  <si>
    <t>вул.Ільфа і Петрова, 15А, м.Одеса, Одеська обл., 65104 (школа №72, хол (праве крило), 1-й поверх)</t>
  </si>
  <si>
    <t>м.Одеса – вул.Академіка Корольова: 50–50А, 58, 60, 64–64Б, 68–68А;</t>
  </si>
  <si>
    <t>вул.Ільфа і Петрова, 15А, м.Одеса, Одеська обл., 65104 (школа №72, спортивна зала, 1-й поверх)</t>
  </si>
  <si>
    <t>м.Одеса – вул.Костанді: 164, 166, 168–197, 199А–227; вул.Левітана: 113А; вул.Тульська: 68–123; вул.10-а Лінія 6-й ст. Люстдорфської дороги, вул.11-а Лінія 6-й ст. Люстдорфської дороги, вул.12-а Лінія 6-й ст. Люстдорфської дороги, вул.13-а Лінія 6-й ст. Люстдорфської дороги, вул.14-а Лінія 6-й ст. Люстдорфської дороги, вул.15-а Лінія 6-й ст. Люстдорфської дороги, вул.16-а Лінія 6-й ст. Люстдорфської дороги, вул.17-а Лінія 6-й ст. Люстдорфської дороги, вул.18-а Лінія 6-й ст. Люстдорфської дороги, вул.19-а Лінія 6-й ст. Люстдорфської дороги, вул.9-а Лінія 6-й ст. Люстдорфської дороги, просп.Небесної Сотні: 63;</t>
  </si>
  <si>
    <t>вул.Ільфа і Петрова, 13/1, м.Одеса, Одеська обл., 65114 (школа №80, малий хол, 1- поверх)</t>
  </si>
  <si>
    <t>м.Одеса – вул.Академіка Корольова: 42, 44, 46, 48–48 к.1, 54, 56; вул.Костанді: 199; вул.Левітана: 101–101А, 103;</t>
  </si>
  <si>
    <t>вул.Ільфа і Петрова, 13/1, м.Одеса, Одеська обл., 65114 (школа №80, великий хол, 1-й поверх)</t>
  </si>
  <si>
    <t>вул.Ільфа і Петрова, 13/1, м.Одеса, Одеська обл., 65114 (школа №80, спортивна зала, 1-й поверх)</t>
  </si>
  <si>
    <t>м.Одеса – вул.Ільфа і Петрова: 2–8 к.1, 10–10Б; вул.Левітана: 119А;</t>
  </si>
  <si>
    <t>вул.Ільфа і Петрова, 13Б, м.Одеса, Одеська обл., 65114 (міжшкільний навчально-виробничий комбінат №1, хол, 1-й поверх)</t>
  </si>
  <si>
    <t>м.Одеса – вул.Левітана: 121; просп.Небесної Сотні: 75–91;</t>
  </si>
  <si>
    <t>просп.Академіка Глушка, 36А, м.Одеса, Одеська обл., 65104 (дитячий садок №283, спортивна зала, 1-й поверх)</t>
  </si>
  <si>
    <t>м.Одеса – вул.Шкільний аеродром: 1; просп.Небесної Сотні: 10Д, 47–53, 57–61, 65–67;</t>
  </si>
  <si>
    <t>просп.Небесної Сотні, 41А, м.Одеса, Одеська обл., 65114 (дитячий садок №231, спортивна зала, 1-й поверх)</t>
  </si>
  <si>
    <t>м.Одеса – вул.Академіка Корольова: 2, 6, 10–14; вул.Шкільний аеродром: 1А; просп.Небесної Сотні: 13, 15–15А, 17, 19, 21;</t>
  </si>
  <si>
    <t>вул.Академіка Корольова, 12, м.Одеса, Одеська обл., 65101 (школа №63,рекріація, 1-й поверх)</t>
  </si>
  <si>
    <t>м.Одеса – вул.Академіка Корольова: 3, 16, 18, 22, 24, 26–26А, 28, 30, 32, 34–34 к.1;</t>
  </si>
  <si>
    <t>вул.Академіка Корольова, 12, м.Одеса, Одеська обл., 65101 (школа №63, рекріація, 1-й поверх)</t>
  </si>
  <si>
    <t>м.Одеса – вул.Академіка Корольова: 20; просп.Небесної Сотні: 23, 29, 31, 33–43, 55;</t>
  </si>
  <si>
    <t>вул.Академіка Корольова, 12, м.Одеса, Одеська обл., 65101 (школа №63, спортивна зала, 1-й поверх)</t>
  </si>
  <si>
    <t>м.Одеса – вул.Академіка Корольова: 8; вул.Інглезі: 1, 3, 3А, 5, 6 к.1; просп.Небесної Сотні: 3 к.2–3А к.6;</t>
  </si>
  <si>
    <t>вул.Інглезі, 1А, м.Одеса, Одеська обл., 65101 (навчально-виховний комплекс №222, актова зала, 2-й поверх)</t>
  </si>
  <si>
    <t>м.Одеса – вул.Академіка Філатова: 2, 2А, 2А(п/б), 4, 4А, 6Б, 8А, 16, 16А; Люстдорфська дорога: 50, 52, 52А, 52Б, 54, 54А, 54Б, 54В, 56, 56А, 56Б, 56В, 58, 58А, 58Б, 70, 72, 74, 76, 78, 78Б, 80, 82, 84 к.1;</t>
  </si>
  <si>
    <t>Люстдорфська дорога, 60, м.Одеса, Одеська обл., 65059 (школа №51, хол, 1-й поверх)</t>
  </si>
  <si>
    <t>м.Одеса – вул.Академіка Філатова: 1, 3 к.2, 5 к.2, 5 к.3, 7, 7 к.3; вул.Варненська: 1, 2, 2 к.2, 3, 4, 5, 5 к.2, 5 к.3;</t>
  </si>
  <si>
    <t>м.Одеса – вул.Героїв Крут: 1, 2, 2 к.2, 2 к.3, 2 к.4, 2 к.5, 3, 4, 5; вул.Космонавта Комарова: 2–2А, 4; вул.Маршрутна, вул.Сибірська, Люстдорфська дорога: 55Є, 55Ж, 55З, 55/1 к.1, 55/1 к.2, 55/2 к.1, 55/2 к.2, 86А, 88, 88А, 88Б, 88В;</t>
  </si>
  <si>
    <t>вул.Варненська, 3А, м.Одеса, Одеська обл., 65080 (ліцей "Чорноморський", хол, 1-й поверх)</t>
  </si>
  <si>
    <t>вул.Академіка Філатова, 13В, м.Одеса, Одеська обл., 65080 (школа №28, їдальня, 1-й поверх)</t>
  </si>
  <si>
    <t>м.Одеса – вул.Академіка Філатова: 6, 6А, 8, 10, 10А, 12, 12А, 13, 13Б, 14, 14А, 15, 15А, 17; вул.Космонавтів: 1, 3, 3А, 5, 7, 9, 11, 11А, 11В;</t>
  </si>
  <si>
    <t>вул.Академіка Філатова, 13В, м.Одеса, Одеська обл., 65080 (школа №28, вестибюль, 1-й поверх)</t>
  </si>
  <si>
    <t>вул.Варненська, 4А, м.Одеса, Одеська обл., 65080 (дитячий садок №267, музична зала, 2-й поверх)</t>
  </si>
  <si>
    <t>Одеська клінічна лікарня на залізничному транспорті філії "Центр охорони здоров’я"ПАТ "Українська залізниця"</t>
  </si>
  <si>
    <t>вул.Павла Шклярука, 4А корп.1, м.Одеса, Одеська обл., 65059</t>
  </si>
  <si>
    <t>Комунальна установа "Одеський обласний клінічний медичний центр"</t>
  </si>
  <si>
    <t>вул.Суднобудівна, 1, м.Одеса, Одеська обл., 65049</t>
  </si>
  <si>
    <t>Комунальна установа "Міська лікарня № 8"</t>
  </si>
  <si>
    <t>вул.Фонтанська дорога, 110, м.Одеса, Одеська обл., 65038</t>
  </si>
  <si>
    <t>Комунальна установа "Одеський обласний госпіталь інвалідів Великої Вітчизняної війни"</t>
  </si>
  <si>
    <t>вул.Фонтанська дорога, 114, м.Одеса, Одеська обл., 65038</t>
  </si>
  <si>
    <t>Комунальна установа "Міська туберкульозна лікарня №1"</t>
  </si>
  <si>
    <t>вул.Прибережна, 17, м.Одеса, Одеська обл., 65037</t>
  </si>
  <si>
    <t>Комунальна установа "Пологовий будинок №7"</t>
  </si>
  <si>
    <t>вул.Космонавтів, 11Б, м.Одеса, Одеська обл., 65080</t>
  </si>
  <si>
    <t>Товариство з обмеженою відповідальністю "Медичний центр "МЕДІКАП"</t>
  </si>
  <si>
    <t>вул.Варненська, 2А, м.Одеса, Одеська обл., 65080</t>
  </si>
  <si>
    <t>м.Одеса – вул.Балківська: 50, 52, 54, 54А, 54Б, 54В, 54Г, 57, 69, 71, 73, 75, 79, 81, 83, 87, 89, 89А, 93, 95; вул.Колонтаївська: 45–71; вул.Косвена: 1, 3, 4, 5, 6, 9, 10, 11, 12А, 14, 16, 17, 17Б, 20, 22, 26, 26Г, 28, 30, 32, 33, 35, 36, 37, 38, 39, 40, 42, 42А; вул.Олександра Кутузакія: 39–64; вул.Розкидайлівська: 35–65;</t>
  </si>
  <si>
    <t>вул.Балківська, 54, м.Одеса, Одеська обл., 65006 (Одеський технічний коледж Одеської національної академії харчових технологій, хол, 1-й поверх)</t>
  </si>
  <si>
    <t>м.Одеса – вул.Колонтаївська: 26–28, 30–44; вул.Олександра Кутузакія: 21–38; вул.Разумовська: 20, 22, 22А, 24, 24А, 26, 28, 32, 36; вул.Різовська, вул.Розкидайлівська: 19–34; пров.Старокінний</t>
  </si>
  <si>
    <t>пров.Старокінний, 9, м.Одеса, Одеська обл., 65091 (спеціалізована школа №21, шкільний коридор, 2-й поверх)</t>
  </si>
  <si>
    <t>м.Одеса – вул.Мечникова: 56, 58, 60, 66, 68, 70, 72, 74, 74А, 76, 84, 86, 88, 90; вул.Південна: 17, 19, 21, 23; вул.Разумовська: 2/4, 6, 10/12, 18, 22/1, 40, 42, 44, 46, 52, 54, 56, 58; вул.Садиковська, вул.Старопортофранківська: 28–30, 44–48;</t>
  </si>
  <si>
    <t>вул.Сєрова, 29, м.Одеса, Одеська обл., 65091 (дошкільний навчальний заклад №160, музична зала, 2-й поверх)</t>
  </si>
  <si>
    <t>м.Одеса – вул.Академіка Ясиновського, вул.Десятого квітня: 5, 16–26; вул.Колонтаївська: 1–25, 29; вул.Олександра Кутузакія: 1–19; вул.Південна: 27–48; вул.Розкидайлівська: 1–11, 13–15, 17; вул.Сєрова: 30–47; пров.Манежний</t>
  </si>
  <si>
    <t>вул.Десятого квітня, 22, м.Одеса, Одеська обл., 65020 (спеціалізована школа №10, актова зала, 2-й поверх)</t>
  </si>
  <si>
    <t>вул.Старопортофранківська, 32, м.Одеса, Одеська обл., 65029 (школа №26, коридор, 1-й поверх)</t>
  </si>
  <si>
    <t>м.Одеса – вул.Градоначальницька: 15, 17, 19, 21, 23–49; вул.Дюківська: 4–8; вул.Південна: 1–16, 18, 20, 22; вул.Розкидайлівська: 12, 16; вул.Сєрова: 1–27; пров.Поперечний, узвіз Степана Олійника</t>
  </si>
  <si>
    <t>вул.Дідріхсона, 8, м.Одеса, Одеська обл., 65029 (Одеська національна морська академія, корпус 7, хол, 1-й поверх)</t>
  </si>
  <si>
    <t>м.Одеса – вул.Градоначальницька: 14, 16, 18–18А, 20, 22–22/7; вул.Дідріхсона: 4, 11–31А; вул.Новосельського: 21, 23, 25–27, 29, 35–37, 39, 41, 46, 48, 50, 52, 54; вул.Старопортофранківська: 31–43; пров.Ушинського</t>
  </si>
  <si>
    <t>вул.Дідріхсона, 4, м.Одеса, Одеська обл., 65029 (Одеська державна академія будівництва та архітектури, хол, 1-й поверх)</t>
  </si>
  <si>
    <t>м.Одеса – вул.Балківська: 35, 35/1; вул.Дідріхсона: 8; вул.Дюківська: 14; вул.Композитора Ніщинського: 6–38; вул.Пішонівська: 21, 23, 25, 27, 37;</t>
  </si>
  <si>
    <t>вул.Дідріхсона, 4, м.Одеса, Одеська обл., 65029 (Інститут інженерно-екологічних систем академії будівництва та архітектури, хол, 1-й поверх)</t>
  </si>
  <si>
    <t>м.Одеса – вул.Кінна: 19–22; вул.Коблевська: 14/16, 18–20, 22; вул.Ніжинська: 1–41, 43–45, 47; вул.Ольгіївська: 21–33; вул.Торгова: 28–51; пров.Вільгельма Габсбурга</t>
  </si>
  <si>
    <t>вул.Кінна, 46, м.Одеса, Одеська обл., 65023 (спеціалізована школа №50, коридор, 1-й поверх)</t>
  </si>
  <si>
    <t>м.Одеса – вул.Дворянська: 20, 22, 28–30; вул.Льва Толстого: 7; вул.Новосельського: 43, 45, 47, 49, 51, 53, 55–57, 59;</t>
  </si>
  <si>
    <t>вул.Дворянська, 32, м.Одеса, Одеська обл., 65023 (Одеське училище мистецтв і культури імені К.Ф. Данькевича, спортивна зала, 1-й поверх)</t>
  </si>
  <si>
    <t>м.Одеса – вул.Асташкіна: 29, 29 к.2; вул.Дігтярна: 22–39; вул.Дідріхсона: 3, 5–5А, 9; вул.Кузнечна: 2–16, 18, 20–20/22, 22; вул.Льва Толстого: 32; вул.Старопортофранківська: 57–59; пров.Каретний, пров.Лютеранський, пров.Топольського</t>
  </si>
  <si>
    <t>вул.Льва Толстого, 30, м.Одеса, Одеська обл., 65020 (школа №107, спортивна зала, 1-й поверх)</t>
  </si>
  <si>
    <t>м.Одеса – вул.Асташкіна: 3–25, 29 к.1; вул.Мечникова: 36, 36А, 38, 38/40, 40, 42, 44, 46, 48, 50, 52; вул.Спиридонівська: 26, 28–33; вул.Старопортофранківська: 67–87; вул.Тираспольська: 22, 24; пров.Асташкіна</t>
  </si>
  <si>
    <t>вул.Старопортофранківська, 26, м.Одеса, Одеська обл., 65020 (Південноукраїнський національний педагогічний університет імені К.Д. Ушинського, коридор, 1-й поверх)</t>
  </si>
  <si>
    <t>м.Одеса – вул.Градоначальницька: 1–12; вул.Десятого квітня: 1–4, 6–14; вул.Мечникова: 2, 2А, 2Б, 2/1, 4, 6А, 7; вул.Пішонівська: 20/1–20/2, 22–22/2, 24–24/2, 26–26/2, 30–36, 39–45; пров.Митракова, узвіз Ковалевського, узвіз Ольгіївський</t>
  </si>
  <si>
    <t>вул.Мечникова, 34, м.Одеса, Одеська обл., 65029 (Одеський національний морський університет, аудиторно-адміністративний корпус, блок "А", 1-й поверх)</t>
  </si>
  <si>
    <t>м.Одеса – вул.Композитора Ніщинського: 4; вул.Манежна: 22–26, 30–68; вул.Мечникова: 12, 14, 22, 24, 26, 28, 30, 32, 32А; вул.Пішонівська: 1–19; вул.Старопортофранківська: 18; пров.Мусіна, узвіз Матроський</t>
  </si>
  <si>
    <t>вул.Старопортофранківська, 45, м.Одеса, Одеська обл., 65023 (школа №122, коридор, 1-й поверх)</t>
  </si>
  <si>
    <t>м.Одеса – вул.Балківська: 3/1, 7, 7А, 9, 21, 23, 25, 27, 29, 31; вул.Манежна: 2–20/3, 28; вул.Скидановська, пров.Ламаний, узвіз Скидановський</t>
  </si>
  <si>
    <t>вул.Старопортофранківська, 14, м.Одеса, Одеська обл., 65029 (Одеський автомобільно-дорожній коледж ОНПУ, аудиторія №6, 1-й поверх)</t>
  </si>
  <si>
    <t>вул.Князівська, 5, м.Одеса, Одеська обл., 65029 (Одеський професійний ліцей морського транспорту, їдальня, 1-й поверх)</t>
  </si>
  <si>
    <t>м.Одеса – вул.Коблевська: 1–13, 15–17/19, 21, 23; вул.Новосельського: 20, 22, 24, 28, 30–32, 38, 40, 42, 44, 46А; вул.Ольгіївська: 2–6, 8, 10, 16/18–19; вул.Пастера: 1/3–16, 18; пров.Валіховський</t>
  </si>
  <si>
    <t>вул.Ольгіївська, 4Б, м.Одеса, Одеська обл., 65082 (Одеський національний медичний університет, хол, 2-й поверх)</t>
  </si>
  <si>
    <t>вул.Пастера, 17, м.Одеса, Одеська обл., 65023 (школа №105, актова зала, 2-й поверх)</t>
  </si>
  <si>
    <t>м.Одеса – вул.Приморська: 37–59; вул.Софіївська: 1–20; вул.Торгова: 1–10; узвіз Маринеско</t>
  </si>
  <si>
    <t>вул.Єлісаветинська, 5, м.Одеса, Одеська обл., 65082 (Комунальний заклад "Рішельєвський ліцей", хол, 1-й поверх)</t>
  </si>
  <si>
    <t>м.Одеса – вул.Преображенська: 1–14-16, 18, 24; вул.Софіївська: 21–34; пров.Маяковського, пров.Некрасова</t>
  </si>
  <si>
    <t>вул.Софіївська, 26, м.Одеса, Одеська обл., 65082 (школа №37, актова зала, 1-й поверх)</t>
  </si>
  <si>
    <t>м.Одеса – вул.Дворянська: 8–18, 21, 25; вул.Князівська: 31–40; вул.Коблевська: 25–46; вул.Пастера: 52–64; вул.Преображенська: 15–17, 21–23; вул.Садова: 11–21; пров.Маланова</t>
  </si>
  <si>
    <t>вул.Дворянська, 1/3, м.Одеса, Одеська обл., 65082 (ОНАХТ Навчально-науковий інститут холоду ім. В.С. Мартиновського, вестибюль, 1-й поверх)</t>
  </si>
  <si>
    <t>м.Одеса – вул.Дворянська: 6–7; вул.Єлісаветинська, вул.Кінна: 2/4–8/10; вул.Пастера: 21, 23, 42–50; вул.Садова: 2–7;</t>
  </si>
  <si>
    <t>вул.Дворянська, 2, м.Одеса, Одеська обл., 65026 (Одеський національний університет імені І.І. Мечникова, вестибюль, 1-й поверх)</t>
  </si>
  <si>
    <t>м.Одеса – вул.Льва Толстого: 7;</t>
  </si>
  <si>
    <t>вул.Льва Толстого, 8, м.Одеса, Одеська обл., 65023 (школа №47, хол, 2-й поверх)</t>
  </si>
  <si>
    <t>м.Одеса – вул.Льва Толстого: 4–6, 10–12, 14, 22–24; вул.Ніжинська: 54, 56, 58, 62–64, 66, 72–79; вул.Новосельського: 93, 95, 97, 99; вул.Преображенська: 27, 35–37; вул.Спиридонівська: 14; вул.Тираспольська: 1–6; пл.Віри Холодної, пл.Соборна: 2–14;</t>
  </si>
  <si>
    <t>вул.Льва Толстого, 1, м.Одеса, Одеська обл., 65023 (школа №121, коридор, 1-й поверх)</t>
  </si>
  <si>
    <t>м.Одеса – вул.Буніна: 25–27, 29–40; вул.Гаванна, вул.Грецька: 31, 33–52; вул.Катерининська: 17–21, 25; вул.Преображенська: 28–32, 40, 42; пл.Грецька, пл.Соборна: 1; пров.Віце-адмірала Жукова, пров.Красний</t>
  </si>
  <si>
    <t>вул.Гаванна, 5А, м.Одеса, Одеська обл., 65026 (гімназія №2, коридор, 1-й поверх)</t>
  </si>
  <si>
    <t>м.Одеса – вул.Дворянська: 31–33; вул.Ніжинська: 42, 46, 48–53, 55, 57, 59–61, 65, 67–71; вул.Новосельського: 58, 60–73, 75–92, 94, 96; вул.Спиридонівська: 6–12;</t>
  </si>
  <si>
    <t>вул.Новосельського, 63, м.Одеса, Одеська обл., 65023 (Одеська національна музична академія ім. А.В. Нежданової, мала зала, 1-й поверх)</t>
  </si>
  <si>
    <t>м.Одеса – вул.Дігтярна: 6–21; вул.Кузнечна: 17, 19, 21, 23–38, 40; вул.Льва Толстого: 13, 17–21, 28–30; вул.Новосельського: 74/76; вул.Спиридонівська: 15–25, 27;</t>
  </si>
  <si>
    <t>вул.Новосельського, 74/76, м.Одеса, Одеська обл., 65023 (гуртожиток Одеської державної академії технічного регулювання та якості, хол, 1-й поверх)</t>
  </si>
  <si>
    <t>вул.Льва Толстого, 9, м.Одеса, Одеська обл., 65023 (Одеська Маріїнська гімназія, актова зала, 2-й поверх)</t>
  </si>
  <si>
    <t>м.Одеса – вул.Базарна: 67, 69, 71–73, 75, 94, 96–102; вул.Велика Арнаутська: 84, 86–88, 90; вул.Дігтярна: 3; вул.Кузнечна: 39, 41–59; вул.Новосельського: 98, 100–110; вул.Преображенська: 41, 43–50, 53; вул.Тираспольська: 11–19; вул.Успенська: 72, 76, 78–80, 109–127;</t>
  </si>
  <si>
    <t>вул.Тираспольська, 14, м.Одеса, Одеська обл., 65020 (школа №58, коридор, 2-й поверх)</t>
  </si>
  <si>
    <t>м.Одеса – вул.Велика Арнаутська: 89, 91, 93–95, 97–123; вул.Мала Арнаутська: 96, 98–104, 106, 110, 112, 117–119; вул.Пантелеймонівська: 95–128; вул.Преображенська: 57, 59–59/61, 61, 65, 67, 69–71, 81, 83–94; вул.Старопортофранківська: 107–143; пров.Книжковий</t>
  </si>
  <si>
    <t>вул.Преображенська, 75, м.Одеса, Одеська обл., 65007 (школа №118, спортивний зал №1, 1-й поверх)</t>
  </si>
  <si>
    <t>м.Одеса – бульв.Приморський, вул.Катерининська: 1–14; вул.Миколи Гефта: 44; пл.Катерининська, пров.Воронцовський, пров.Чайковського</t>
  </si>
  <si>
    <t>бульв.Приморський, 1, м.Одеса, Одеська обл., 65026 (КПНЗ "Одеській міський центр хореографічного мистецтва", вестибюль, 1-й поверх)</t>
  </si>
  <si>
    <t>м.Одеса – вул.Гоголя, вул.Ланжеронівська: 21–28; вул.Приморська: 2–35; узвіз Військовий, міст Сабанєєв</t>
  </si>
  <si>
    <t>вул.Гоголя, 17, м.Одеса, Одеська обл., 65082 (школа №43, вестибюль, 1-й поверх)</t>
  </si>
  <si>
    <t>м.Одеса – вул.Грецька: 15–22; вул.Дерибасівська, вул.Ланжеронівська: 3–19; вул.Пушкінська: 2–10; вул.Рішельєвська: 4–7; узвіз Ланжеронівський</t>
  </si>
  <si>
    <t>вул.Пушкінська, 4, м.Одеса, Одеська обл., 65026 (Одеське обласне базове медичне училище, зал, 2-й поверх)</t>
  </si>
  <si>
    <t>м.Одеса – вул.Буніна: 19–24, 28; вул.Грецька: 23–30, 32; вул.Жуковського: 19–34; вул.Катерининська: 22–24, 26–31/33, 35; вул.Рішельєвська: 11–14; вул.Троїцька: 35–39; пров.Нечипуренка, пров.Покровський, просп.Олександрівський: 3–27;</t>
  </si>
  <si>
    <t>вул.Рішельєвська, 18, м.Одеса, Одеська обл., 65026 (спеціалізована школа №117, вестибюль, 1-й поверх)</t>
  </si>
  <si>
    <t>м.Одеса – вул.Буніна: 12–13; вул.Грецька: 5–11; вул.Єврейська: 1, 5–13; вул.Жуковського: 10–17; вул.Катерининська: 34/36, 39–55, 59; вул.Осипова: 3–11; вул.Польська, вул.Пушкінська: 12–35;</t>
  </si>
  <si>
    <t>вул.Пушкінська, 18, м.Одеса, Одеська обл., 65014 (Одеське вище училище морського туристичного сервісу, хол, 2-й поверх)</t>
  </si>
  <si>
    <t>м.Одеса – вул.Буніна: 2, 4, 8–10/1; вул.Грецька: 1А, 12–14; вул.Канатна: 1А–28, 34–35; вул.Леха Качинського, вул.Юрія Олеші, пров.Нахімова, пров.Сабанський: 3; узвіз Деволанівський: 1–12; узвіз Карантинний, узвіз Польський</t>
  </si>
  <si>
    <t>вул.Грецька, 1, м.Одеса, Одеська обл., 65014 (ВНКЗ "Одеське педагогічне училище", каб.22, 2-й поверх)</t>
  </si>
  <si>
    <t>м.Одеса – вул.Маразліївська: 1–1А к.Б, 3–3/1, 5, 7, 40/42; вул.Успенська: 13–13/15, 15, 17–28/30;</t>
  </si>
  <si>
    <t>вул.Маразліївська, 40/42, м.Одеса, Одеська обл., 65014 (Морехідний коледж технічного флоту ОНМА, хол, 1-й поверх)</t>
  </si>
  <si>
    <t>вул.Базарна, 63, м.Одеса, Одеська обл., 65045 (Одеський професійний ліцей будівнидства та архітектури, хол, 1-й поверх)</t>
  </si>
  <si>
    <t>м.Одеса – вул.Базарна: 31, 33, 41–46, 48, 50, 52–56/58, 64–66, 68, 70; вул.Велика Арнаутська: 22, 24, 26, 32, 36, 38, 40; вул.Єврейська: 19–42А; вул.Пушкінська: 38/40–59; вул.Рішельєвська: 21–52; вул.Успенська: 32–34, 40, 42, 44, 57–59, 61, 65–67/69;</t>
  </si>
  <si>
    <t>вул.Пушкінська, 49, м.Одеса, Одеська обл., 65012 (спортивна школа №2, великий ігровий зал, бельетаж)</t>
  </si>
  <si>
    <t>м.Одеса – вул.Базарна: 1–18; вул.Велика Арнаутська: 1–18; вул.Віце-адмірала Азарова, вул.Канатна: 54–57; вул.Леонтовича: 4–7А; вул.Осипова: 30, 32, 34–36; вул.Пантелеймонівська: 4, 8; вул.Успенська: 5, 7, 9, 11–11/13;</t>
  </si>
  <si>
    <t>вул.Велика Арнаутська, 2Б, м.Одеса, Одеська обл., 65012 (ОНВК школа №90, вестибюль, 1-й поверх)</t>
  </si>
  <si>
    <t>м.Одеса – бульв.Французький: 1–1/10, 5–11Б; вул.Віри Інбер, вул.Леонтовича: 15–17; вул.Морська, вул.Отрадна, вул.Уютна, вул.Ясна, пров.Лермонтовський, пров.Лермонтовський 2-й, пров.Мукачівський</t>
  </si>
  <si>
    <t>пров.Лермонтовський, 6, м.Одеса, Одеська обл., 65014 (Український НДІ медичної реабілітації та курортології, хол, 1-й поверх)</t>
  </si>
  <si>
    <t>м.Одеса – вул.Велика Арнаутська: 31, 33–35, 37, 39, 45–49, 51, 53–55; вул.Катерининська: 87–89, 91–93; вул.Лейтенанта Шмідта, вул.Мала Арнаутська: 52, 69–69А, 71, 73; вул.Пантелеймонівська: 68–88/1; вул.Пушкінська: 62–71, 75; вул.Рішельєвська: 55, 57, 63–78; вул.Старорізнична, пров.Привокзальний</t>
  </si>
  <si>
    <t>пров.Привокзальний, 2, м.Одеса, Одеська обл., 65012 (Навчальний корпус Одеського державного економичного університету, хол, 2-й поверх)</t>
  </si>
  <si>
    <t>м.Одеса – вул.Базарна: 47, 49, 51/53, 57, 74, 76, 78–80, 92; вул.Велика Арнаутська: 42, 50, 52, 56–69; вул.Катерининська: 56–58, 60–83, 85; вул.Рішельєвська: 54, 56, 58; вул.Троїцька: 44–47; вул.Успенська: 48, 52, 54, 56, 60, 62–64, 73–75, 77, 81–105; пров.Онілової</t>
  </si>
  <si>
    <t>вул.Успенська, 58, м.Одеса, Одеська обл., 65011 (школа №68, спортивна зала, 1-й поверх)</t>
  </si>
  <si>
    <t>м.Одеса – вул.Єврейська: 43–58; вул.Жуковського: 36–47; вул.Преображенська: 52; вул.Троїцька: 49/51–60;</t>
  </si>
  <si>
    <t>вул.Жуковського, 39, м.Одеса, Одеська обл., 65045 (спеціалізована школа №119, їдальня, 1-й поверх)</t>
  </si>
  <si>
    <t>вул.Маразліївська, 34А, м.Одеса, Одеська обл., 65014 (КП "Облтрансбуд", ауд.23, 1-й поверх)</t>
  </si>
  <si>
    <t>м.Одеса – вул.Базарна: 19–29, 32, 34–40; вул.Канатна: 45–52; вул.Маразліївська: 62–64; вул.Осипова: 18–26, 31, 33; вул.Троїцька: 1–34, 41–43Б; вул.Успенська: 29–31, 39, 41, 43–43/28, 47, 49–51, 53, 55;</t>
  </si>
  <si>
    <t>вул.Маразліївська, 60, м.Одеса, Одеська обл., 65014 (спеціалізована школа №94, актова зала, 1-й поверх)</t>
  </si>
  <si>
    <t>вул.Велика Арнаутська, 9, м.Одеса, Одеська обл., 65012 (школа №101, шкільний коридор, 2-й поверх)</t>
  </si>
  <si>
    <t>м.Одеса – бульв.Італійський: 11; вул.Одеса-Головна, вул.Пантелеймонівська: 15–15А, 44–62; вул.Пироговська: 21–27А; вул.Середньофонтанська: 2–12, 14–14А, 19Б–19В; пл.Старосінна, пров.Куликовський 2-й, пров.Пироговський: 2;</t>
  </si>
  <si>
    <t>вул.Пироговська, 25, м.Одеса, Одеська обл., 65012 (школа №16, хол, 2-й поверх)</t>
  </si>
  <si>
    <t>м.Одеса – вул.Канатна: 98, 100/5, 102–102/5, 104–106; вул.Семінарська: 11–26/28; пров.Катаєва</t>
  </si>
  <si>
    <t>вул.Пироговська, 25, м.Одеса, Одеська обл., 65012 (школа №16, спортивна зала, 1-й поверх)</t>
  </si>
  <si>
    <t>м.Одеса – вул.Пантелеймонівська: 64–66; вул.Пушкінська: 74, 76–83; пров.Волзький, пров.Єлисаветградський, пров.Штабний</t>
  </si>
  <si>
    <t>вул.Водопровідна, 13, м.Одеса, Одеська обл., 65007 (школа №79, їдальня, 1-й поверх)</t>
  </si>
  <si>
    <t>м.Одеса – вул.Басейна, вул.Водопровідна: 1, 2/4, 3, 3А, 5, 5А, 6, 7, 11, 11А, 28; вул.Мечникова: 51, 53, 55, 55А, 59; вул.Новощіпний ряд, пров.Басейний 1-й, пров.Басейний 2-й, пров.Басейний 3-й, пров.Басейний 5-й, пров.Басейний 6-й, пров.Ватманський, пров.Водопровідний 1-й, пров.Водопровідний 2-й, пров.Вознесенський</t>
  </si>
  <si>
    <t>вул.Водопровідна, 13, м.Одеса, Одеська обл., 65007 (школа №79, студія обслуговуючої праці, 1-й поверх)</t>
  </si>
  <si>
    <t>м.Одеса – вул.Артилерійська: 1А, 1/1, 3А; вул.Середньофонтанська: 12А; вул.Транспортна: 8–8А, 10–11; пров.Артилерійський 2-й, Фонтанська дорога: 2, 3А, 3/5, 4, 4А, 7, 9Б, 9Е;</t>
  </si>
  <si>
    <t>вул.Транспортна, 12, м.Одеса, Одеська обл., 65039 (школа №77, танцювальна зала, 1-й поверх)</t>
  </si>
  <si>
    <t>м.Одеса – вул.Транспортна: 3–7Ж, 9; пров.Черепанових 2-й, Люстдорфська дорога: 3;</t>
  </si>
  <si>
    <t>вул.Транспортна, 7Е, м.Одеса, Одеська обл., 65039 (гуртожиток, актова зала, 1-й поверх)</t>
  </si>
  <si>
    <t>м.Одеса – бульв.Італійський: 2, 4, 6–8; вул.Гімназична, вул.Канатна: 72, 74, 76, 78, 80, 82–85; вул.Мала Арнаутська: 34–36, 38–51, 53–57, 59; вул.Осипова: 37–50/52; вул.Пантелеймонівська: 9, 26–28; вул.Пироговська: 13–19; пров.Пироговський: 6;</t>
  </si>
  <si>
    <t>вул.Канатна, 89, м.Одеса, Одеська обл., 65012 (спеціалізована школа №59, спортивна зала, 2-й поверх)</t>
  </si>
  <si>
    <t>м.Одеса – вул.Канатна: 91–97, 100/1–100/4, 101, 101/2, 103; вул.Семінарська: 5А–9; пров.Олександра Матросова, пров.Сільськогосподарський</t>
  </si>
  <si>
    <t>вул.Канатна, 99, м.Одеса, Одеська обл., 65039 (Одеський державний аграрний університет, хол, 2-й поверх)</t>
  </si>
  <si>
    <t>м.Одеса – бульв.Французький: 12/3–12/4; вул.Пироговська: 1–7/9; вул.Семінарська: 1–1/6; просп.Шевченка: 7, 9, 11–11А, 13–15/8, 19–19А;</t>
  </si>
  <si>
    <t>просп.Шевченка, 1, м.Одеса, Одеська обл., 65044 (Палац студентів Одеського національного політехнічного університету, хол, 1-й поверх)</t>
  </si>
  <si>
    <t>м.Одеса – бульв.Французький: 14, 16; вул.Романа Кармена, просп.Гагаріна: 2–11, 13–13А; просп.Шевченка: 21–30;</t>
  </si>
  <si>
    <t>просп.Гагаріна, 6, м.Одеса, Одеська обл., 65044 (Одеський ліцей "Ланжеронівський", спортивна зала, 1-й поверх)</t>
  </si>
  <si>
    <t>м.Одеса – вул.Армійська: 7–8А, 8Г–9, 10А; пров.Шампанський: 7–11; просп.Шевченка: 9/10–10/10, 12–12/2;</t>
  </si>
  <si>
    <t>пров.Шампанський, 11, м.Одеса, Одеська обл., 65058 (спорткомплекс Одеського національного політехнічного університету, хол, 1-й поверх, ліве крило)</t>
  </si>
  <si>
    <t>м.Одеса – вул.Маршала Говорова: 11–11/1;</t>
  </si>
  <si>
    <t>пров.Шампанський, 11, м.Одеса, Одеська обл., 65058 (спорткомплекс Одеського національного політехнічного університету, хол, 1-й поверх, праве крило)</t>
  </si>
  <si>
    <t>м.Одеса – бульв.Італійський: 1–1/1, 3, 5; бульв.Французький: 2–2А, 12/1–12/2, 13–13А, 15, 17–19, 21, 23–23/25, 27, 29–33А; вул.Канатна: 71, 73, 75, 77, 79, 81–81/6; вул.Мала Арнаутська: 33, 37; вул.Маріїнська, вул.Пантелеймонівська: 5–7, 30–34; вул.Ямчитського, пров.Госпітальний, пров.Пролетарський 3-й, пров.Удільний</t>
  </si>
  <si>
    <t>вул.Ямчитського, 7, м.Одеса, Одеська обл., 65012 (школа №57, хол, 1-й поверх)</t>
  </si>
  <si>
    <t>м.Одеса – вул.Канатна: 101А–101В, 112–132; вул.Середньофонтанська: 19А, 29; пров.Бісквітний, пров.Садовий, пров.Середньофонтанський</t>
  </si>
  <si>
    <t>вул.Канатна, 112, м.Одеса, Одеська обл., 65039 (Одеська національна академія харчових технологій, хол, 1-й поверх)</t>
  </si>
  <si>
    <t>м.Одеса – вул.Середньофонтанська: 26–28, 30–63; вул.Слєпньова, просп.Гагаріна: 12, 16/1–16/4;</t>
  </si>
  <si>
    <t>просп.Гагаріна, 14, м.Одеса, Одеська обл., 65039 (Одеський ліцей "Приморський", коридор, 1-й поверх)</t>
  </si>
  <si>
    <t>м.Одеса – вул.Армійська: 12, 14, 17–17А; вул.Маршала Говорова: 1–5Б; пров.Ботанічний, просп.Гагаріна: 15, 19–21;</t>
  </si>
  <si>
    <t>просп.Гагаріна, 14, м.Одеса, Одеська обл., 65039 (Одеський ліцей "Приморський", коридор 2-й поверх)</t>
  </si>
  <si>
    <t>м.Одеса – вул.Сегедська: 1–2А, 4, 6–6Б, 8–8А; пров.Лунний, просп.Гагаріна: 23–31;</t>
  </si>
  <si>
    <t>вул.Маршала Говорова, 8А, м.Одеса, Одеська обл., 65058 (Приміщення майстерень ліцею "Європейський", навчальний клас, 1-й поверх)</t>
  </si>
  <si>
    <t>м.Одеса – вул.Армійська: 12/1, 13, 14/1–16/1, 18–18А; просп.Шевченка: 4Б–6/10, 8/1–8/13;</t>
  </si>
  <si>
    <t>просп.Шевченка, 10, м.Одеса, Одеська обл., 65058 (школа №62, спортивна зала, 1-й поверх)</t>
  </si>
  <si>
    <t>м.Одеса – вул.Армійська: 10, 12/2, 19–23; вул.Довженка: 5А, 8А, 9А, 9В–10А; просп.Шевченка: 8А–8В, 17–17В, 33–45;</t>
  </si>
  <si>
    <t>просп.Шевченка, 10, м.Одеса, Одеська обл., 65058 (школа №62, їдальня, 1-й поверх)</t>
  </si>
  <si>
    <t>м.Одеса – вул.Зоопаркова, вул.Сегедська: 9–9А, 11, 13, 15–15Б, 17–23Б; Фонтанська дорога: 15, 15А, 15Б, 15/2;</t>
  </si>
  <si>
    <t>вул.Академічна, 7, м.Одеса, Одеська обл., 65009 (НУ "Одеська юридична академія", спортивна зала, 1-й поверх)</t>
  </si>
  <si>
    <t>м.Одеса – вул.Академічна: 5А–5Г, 7, 9–9Б; вул.Маршала Говорова: 9–10/4, 12–24;</t>
  </si>
  <si>
    <t>вул.Академічна, 9, м.Одеса, Одеська обл., 65009 (спортивний комплекс НУ "ОЮА", спортивна зала, 1-й поверх)</t>
  </si>
  <si>
    <t>м.Одеса – вул.Бернардацці, вул.Каманіна: 1–13Г; вул.Леваневського, вул.Літературна, вул.Морехідна, вул.Новоберегова, вул.Посмітного: 25/3–25/4; пров.Ванний: 1, 1А, 1Б, 3, 3А, 3Б, 5, 13Б; пров.Компасний, пров.Кордонний, пров.Красних Зорь, пров.Морехідний, пров.Морський, пров.Морський 2-й, пров.Приморський: 15; тупик Волна, Фонтанська дорога: 69/7, 69/8, 69/10, 69/12, 69/14, 69/16, 69/20, 71, 71А к.3, 71А/2, 71/2, 71/8, 73, 73/75, 75, 83, 83А, 85, 85А, 85Б, 85В, 85Г, 87, 87А, 89, 89Б, 91, 91А, 93, 95, 95А, 95Б, 95Д, 95Е, 95А/1, 95/1, 95/5-3, 95/5-4, 95/5-6, 95/5-7, 97, 97/3, 97/4, 99, 99/2, 99/3, 101, 101А, 103, 107, 109, 109А, 109Б, 111, 113, 113А, 115, 117;</t>
  </si>
  <si>
    <t>Фонтанська дорога, 71, м.Одеса, Одеська обл., 65062 (гуртожиток №3 НУ "ОЮА", хол, 1-й поверх)</t>
  </si>
  <si>
    <t>м.Одеса – бульв.Французький: 14А–14/1, 22 к.1–22 к.5, 26 к.1–26Е, 28/10–28/30, 34–60/1; вул.Академічна: 30; пров.Дунаєва, пров.Каркашадзе, пров.Каховський, пров.Кренкеля</t>
  </si>
  <si>
    <t>просп.Гагаріна, 3, м.Одеса, Одеська обл., 65044 (спеціалізована школа №35, вестибюль, 1-й поверх)</t>
  </si>
  <si>
    <t>м.Одеса – вул.Сонячна, вул.Тіниста: 2А–4/6, 6–6/17; вул.Черняховського: 3, 5, 7–13; пров.Світлий: 1–7;</t>
  </si>
  <si>
    <t>вул.Тіниста, 1, м.Одеса, Одеська обл., 65009 (школа №56, вестибюль, 1-й поверх)</t>
  </si>
  <si>
    <t>м.Одеса – вул.Академічна: 24–26; вул.Генуезька, вул.Тіниста: 5, 7–9, 11–13А, 16–20Б; вул.Черняховського: 14–24; пров.Курортний, пров.Полуничний: 1–3, 5, 7–7А, 9, 13–13/14, 15–15А, 17–17/47, 19–19А, 21/1, 23–23А;</t>
  </si>
  <si>
    <t>вул.Генуезька, 22, м.Одеса, Одеська обл., 65009 (Одеський регіональний інститут державного управління НАДУ при Президентові України, їдальня,1-й пов.)</t>
  </si>
  <si>
    <t>м.Одеса – бульв.Французький: 62/11А–89А; вул.Педагогічна: 27–29А, 31, 33–33Б, 35–35/35А, 37, 39, 44–46А; вул.Тіниста: 9/11–10; пров.Гвоздичний: 3–3А, 15; пров.Санаторний</t>
  </si>
  <si>
    <t>вул.Тіниста, 9/11, м.Одеса, Одеська обл., 65009 (Навчальний корпус Одеської державної академії холоду, хол, 1-й поверх)</t>
  </si>
  <si>
    <t>м.Одеса – пров.Світлий: 8–14; пров.Тополиний, Фонтанська дорога: 35, 39, 41, 43, 49;</t>
  </si>
  <si>
    <t>Фонтанська дорога, 37, м.Одеса, Одеська обл., 65049 (школа №38, фойє, 1-й поверх)</t>
  </si>
  <si>
    <t>м.Одеса – вул.Педагогічна: 2, 16–16А, 18, 20–22, 24–24/1, 30–30В, 32–32Б, 34–34К, 36, 38–38/1, 40; пров.Економічний, Фонтанська дорога: 45, 47, 47Б, 49/1, 69, 69А;</t>
  </si>
  <si>
    <t>пров.Економічний, 5А, м.Одеса, Одеська обл., 65049 (Одеський дошкільний навчальний заклад №107, музична зала, 2-й поверх)</t>
  </si>
  <si>
    <t>м.Одеса – бульв.Французький: 20–20А, 22, 22А–22Б; вул.Довженка: 1–5, 6–8, 9, 9Б; пров.Шампанський: 1–2/1;</t>
  </si>
  <si>
    <t>пров.Шампанський, 2, м.Одеса, Одеська обл., 65058 (Учбовий корпус біологічного факультету ОНУ імені І.І.Мечникова, вестибюль, 1-й поверх)</t>
  </si>
  <si>
    <t>м.Одеса – вул.Армійська: 1–6, 8В, 11/1–11/8; вул.Сегедська: 3, 5–5Б, 7–7А, 10, 12–12А, 14, 16;</t>
  </si>
  <si>
    <t>вул.Маршала Говорова, 5, м.Одеса, Одеська обл., 65058 (спеціалізована школа №300 - дошкільний навчальний заклад, музична зала, 2-й поверх)</t>
  </si>
  <si>
    <t>м.Одеса – вул.Академічна: 8–8А; Фонтанська дорога: 17, 19, 25А, 25Б, 25В, 25Г, 25Д, 27, 29, 31, 33/1;</t>
  </si>
  <si>
    <t>вул.Академічна, 2, м.Одеса, Одеська обл., 65009 (учбовий корпус НУ "ОЮА", хол, 1-й поверх)</t>
  </si>
  <si>
    <t>м.Одеса – вул.Академічна: 14–16А, 18–22; вул.Педагогічна: 3/1–15А, 17, 19, 23–23/9, 25–25/62; вул.Тіниста: 15–15/1; пров.Гвоздичний: 4; пров.Педагогічний, пров.Полуничний: 25–71/1;</t>
  </si>
  <si>
    <t>вул.Тіниста, 1, м.Одеса, Одеська обл., 65009 (школа №56, їдальня, 1-й поверх)</t>
  </si>
  <si>
    <t>м.Одеса – вул.Посмітного: 18, 20–25/2, 27–69А; пров.Полуничний: 12–12А, 14, 16А, 18, 20, 24–24/4; Фонтанська дорога: 51, 51А, 51Б, 53, 55, 55А, 55В, 55Г, 55Д, 55Ж, 55/1, 57, 57А, 59, 59А, 59/1, 61, 63, 65, 67, 67А;</t>
  </si>
  <si>
    <t>Фонтанська дорога, 33, м.Одеса, Одеська обл., 65009 (Міжнародний гуманітарний університет, учбовий корпус, хол, 1-й поверх)</t>
  </si>
  <si>
    <t>м.Одеса – вул.Зарічна, вул.Каманіна: 14/1–25; вул.Кільцева, вул.Педагогічна: 50–58; вул.Посмітного: 2–17, 19–19А; вул.Тіниста: 28–36; пров.Аркадієвський, пров.Гагарінський, пров.Каманіна, пров.Колективний, пров.Леваневського, пров.Перший Кришталевий, пров.Полуничний: 4, 6–6А, 8А, 22/2; пров.Університетський, пров.Шовкуненка, тупик Байкал, тупик Виноградний, тупик Леваневського, Гагарінське плато</t>
  </si>
  <si>
    <t>вул.Посмітного, 2А, м.Одеса, Одеська обл., 65009 (ТОВ "Санаторій-Профілакторій "Молдова", головний корпус, вестибюль, 1-й поверх)</t>
  </si>
  <si>
    <t>м.Одеса – бульв.Лідерсівський, вул.Канатна: 29, 36–43; вул.Успенська: 2–4Б, 6, 8, 10, 12, 14, 16; вул.Чорноморська, пров.Обсерваторний</t>
  </si>
  <si>
    <t>вул.Канатна, 40, м.Одеса, Одеська обл., 65014 (школа №39, хол, 1-й поверх)</t>
  </si>
  <si>
    <t>м.Одеса – вул.Академічна: 1–3, 6–6А, 10–11Е, 16Б–16В; вул.Армійська: 8Б; вул.Кленова, вул.Маршала Говорова: 8, 10/6 к.1–10/6 к.6; вул.Черняховського: 1–2, 4, 6;</t>
  </si>
  <si>
    <t>вул.Академічна, 7А, м.Одеса, Одеська обл., 65009 (навчальний корпус училища №2, хол)</t>
  </si>
  <si>
    <t>Комунальна установа "Пологовий будинок №2"</t>
  </si>
  <si>
    <t>вул.Старопортофранківська, 24, м.Одеса, Одеська обл., 65023</t>
  </si>
  <si>
    <t>Офтальмологічний медичний центр Одеського національного медичного університету</t>
  </si>
  <si>
    <t>вул.Ольгіївська, 4, м.Одеса, Одеська обл., 65082</t>
  </si>
  <si>
    <t>Комунальна установа "Міська клінічна інфекційна лікарня"</t>
  </si>
  <si>
    <t>вул.Пастера, 5/7, м.Одеса, Одеська обл., 65023</t>
  </si>
  <si>
    <t>Одеський національний медичний університет</t>
  </si>
  <si>
    <t>вул.Пастера, 9, м.Одеса, Одеська обл., 65023</t>
  </si>
  <si>
    <t>Комунальне некомерційне підприємство "Одеський обласний медичний центр психічного здоров’я" Одеської обласної ради</t>
  </si>
  <si>
    <t>вул.Канатна, 27, м.Одеса, Одеська обл., 65014</t>
  </si>
  <si>
    <t>Комунальне некомерційне підприємство "Одеський обласний очний шпиталь інвалідів війни" Одеської обласної ради</t>
  </si>
  <si>
    <t>вул.Леонтовича, 2, м.Одеса, Одеська обл., 65014</t>
  </si>
  <si>
    <t>Комунальне некомерційне підприємство "Одеський обласний центр соціально значущих хвороб" Одеської обласної ради</t>
  </si>
  <si>
    <t>вул.Леонтовича, 9/11, м.Одеса, Одеська обл., 65014</t>
  </si>
  <si>
    <t>Комунальна установа "Міська клінічна лікарня №3 імені професора Л.Й.Алейнікової"</t>
  </si>
  <si>
    <t>бульв.Лідерсівський, 11, м.Одеса, Одеська обл., 65014</t>
  </si>
  <si>
    <t>Комунальна установа "Міська лікарня №5"</t>
  </si>
  <si>
    <t>вул.Троїцька, 37, м.Одеса, Одеська обл., 65011</t>
  </si>
  <si>
    <t>Комунальна установа "Пологовий будинок №1"</t>
  </si>
  <si>
    <t>вул.Слєпньова, 3, м.Одеса, Одеська обл., 65039</t>
  </si>
  <si>
    <t>Військово-медичний клінічний центр Південного регіону</t>
  </si>
  <si>
    <t>вул.Пироговська, 2, м.Одеса, Одеська обл., 65044</t>
  </si>
  <si>
    <t>Державна установа "Інститут очних хвороб і тканинної терапії ім. В.П.Філатова НАМН України"</t>
  </si>
  <si>
    <t>бульв.Французький, 49/51, м.Одеса, Одеська обл., 65044</t>
  </si>
  <si>
    <t>Комунальна установа "Пологовий будинок №5"</t>
  </si>
  <si>
    <t>вул.Маршала Говорова, 28, м.Одеса, Одеська обл., 65009</t>
  </si>
  <si>
    <t>Центр реконструктивної та відновної медицини (Університетська клініка) ОНМУ</t>
  </si>
  <si>
    <t>вул.Тіниста, 8, м.Одеса, Одеська обл., 65009</t>
  </si>
  <si>
    <t>вул.Уварова, 95, м.Балта, Одеська обл., 66101 (міжшкільний навчально-виробничий комбінат, актова зала)</t>
  </si>
  <si>
    <t>м.Балта – вул.Богдана Хмельницького, вул.Введенська, вул.Горького, вул.Грибоєдова, вул.Донецька, вул.Достоєвського, вул.Заріцького, вул.Катаєва, вул.Київська, вул.Комунарів, вул.Кузнечна: 212; вул.Лермонтова, вул.Ново-Київська, вул.Південна, вул.Правди, вул.Разіна, вул.Сергія Лазо, вул.Соціалістична, вул.Терешкової, вул.Урожайна, вул.Чорноморська, вул.Шоніна, вул.Щорса, пров.Лермонтова, пров.Південний</t>
  </si>
  <si>
    <t>вул.Донецька, 2Б, м.Балта, Одеська обл., 66101 (АТП 15117, холл)</t>
  </si>
  <si>
    <t>м.Балта – вул.Богданюка: 1–24, 26, 28; вул.Дружби, вул.Жовтнева, вул.Ломоносова: 51А–53; вул.Панфілова, вул.Пінчука, вул.Тургенєва, вул.Шевченка, вул.Ярославського, вул.30 років Перемоги, пров.Жовтневий, пров.Панфілова</t>
  </si>
  <si>
    <t>вул.Шевченка, 4, м.Балта, Одеська обл., 66101 (школа №2, вестибюль)</t>
  </si>
  <si>
    <t>м.Балта – вул.Азовська, вул.Багрицького, вул.Енгельса, вул.Карла Маркса, вул.Колгоспна, вул.Короленка, вул.Курчатова, вул.Ленінградська, вул.Львівська, вул.Любомирська: 2–160, 162–162А, 166, 168, 170, 172, 176, 178, 180, 182, 184, 186–188, 194; вул.Миколаївська, вул.Млинна, вул.Радянської Армії, вул.Уманська, вул.Ушакова, вул.9 Січня, пров.Коритнянський, пров.Котовського, пров.Львівський, пров.Млинний, пров.Уманський</t>
  </si>
  <si>
    <t>вул.Любомирська, 75, м.Балта, Одеська обл., 66101 (дитячий садок №9, актова зала, 1-й поверх)</t>
  </si>
  <si>
    <t>м.Балта – вул.Гагаріна: 39–39А, 41–157; вул.Дальня, вул.Ентузіастів, вул.Комсомольська, вул.Миру, вул.Московська, вул.Чайковського, пров.Дальній</t>
  </si>
  <si>
    <t>вул.Гагаріна, 74, м.Балта, Одеська обл., 66101 (дитячий садок №6, актова зала)</t>
  </si>
  <si>
    <t>м.Балта – вул.Боженка, вул.Виноградна, вул.Жуковського, вул.Інтернаціональна, вул.Коцюбинського, вул.Лісна, вул.Ломоносова: 1–21А; вул.Механізаторів, вул.Піонерська, вул.Садова: 2–58; вул.Сінненська: 1–56, 58, 60, 62, 64–66, 70, 72; вул.Толстого, вул.Уварова: 37–110, 112–112А, 114, 116; пров.Жуковського</t>
  </si>
  <si>
    <t>вул.Уварова, 85, м.Балта, Одеська обл., 66101 (приміщення колишньої школи-інтернату №2, клас початкової освіти)</t>
  </si>
  <si>
    <t>м.Балта – вул.Балтська, вул.Ватутіна, вул.Зої Космодем’янської, вул.Островського, вул.Пушкінська: 7, 13, 17–17В, 19, 21, 23, 25–62; вул.Садова: 59–113; вул.Сінненська: 57, 59, 61–61А, 63, 68–69, 71, 73–106; вул.Суворова, вул.Тельмана, вул.Ялтинська, вул.40 років Перемоги, пров.Садовий</t>
  </si>
  <si>
    <t>вул.Садова, 111, м.Балта, Одеська обл., 66101 (ветеринарна лікарня, актова зала)</t>
  </si>
  <si>
    <t>м.Балта – вул.Белінського, вул.Каховська, вул.Красно-Ярська, вул.Крилова, вул.Любомирська: 161, 165, 167, 169, 171, 173–175, 177, 179, 181, 183, 185А, 189, 195–198, 200, 204–206, 208–212, 214, 220; вул.Мічуріна, вул.Некрасова, вул.Перекопська, вул.Першотравнева, вул.Плеханова, вул.Пугачова, вул.Степова, вул.Толбухіна, вул.Уварова: 3–30; вул.Фестивальна, пров.Степовий</t>
  </si>
  <si>
    <t>вул.Уварова, 33, м.Балта, Одеська обл., 66101 (будинок культури, глядацька зала)</t>
  </si>
  <si>
    <t>м.Балта – вул.Богданюка: 25, 27, 29–83; вул.Вишнева: 1–41А, 46–48; вул.Герцена, вул.Добролюбова, вул.Ломоносова: 22А–25Б, 29, 33–33А, 35, 39, 41, 47–47А, 51; вул.Любомирська: 199, 203–203А, 207, 224, 230–232, 256, 258, 260, 265, 270, 271–272, 282, 292; вул.Поштова: 1–25, 27, 29, 31–33; вул.Пролетарська</t>
  </si>
  <si>
    <t>вул.Любомирська, 284, м.Балта, Одеська обл., 66101 (музична школа, актова зала)</t>
  </si>
  <si>
    <t>вул.Поштова, 57, м.Балта, Одеська обл., 66101 (дитячий садок №11, актова зала)</t>
  </si>
  <si>
    <t>м.Балта – вул.Вишнева: 43–45, 52–58А; вул.Володимирська, вул.Гагаріна: 1–38, 40–40А; вул.Димитрова, вул.Житомирська, вул.Кармелюка, вул.Кутузова, вул.Любомирська: 213, 215–219А, 221–223, 225–229, 235–255, 257, 259, 261–263, 267–269, 270А, 273–281, 283–291, 294/1–462; вул.Маяковського, вул.Пархоменка, вул.Пушкінська: 1–6, 8–12, 14–16, 18, 20, 22, 24–24А; вул.Фурманова, вул.8 Березня, пров.Бульварний, пров.Володимирський, пров.Кодимський</t>
  </si>
  <si>
    <t>вул.Любомирська, 296, м.Балта, Одеська обл., 66101 (школа №1, актова зала, 2-й поверх)</t>
  </si>
  <si>
    <t>вул.Стуса, 91, с.Андріяшівка, м.Балта, Одеська обл., 66151 (сільський клуб, актова зала)</t>
  </si>
  <si>
    <t>с.Бендзари</t>
  </si>
  <si>
    <t>вул.Миру, 52, с.Бендзари, м.Балта, Одеська обл., 66150 (школа, фойє)</t>
  </si>
  <si>
    <t>вул.Центральна, 2, с.Борсуки, м.Балта, Одеська обл., 66126 (сільський клуб, актова зала)</t>
  </si>
  <si>
    <t>с.Оленівка, с.Мошняги, с.Семено-Карпівка</t>
  </si>
  <si>
    <t>вул.Анатолія Висоцького, 87А, с.Оленівка, м.Балта, Одеська обл., 66143 (будинок культури, фойє)</t>
  </si>
  <si>
    <t>с.Євтодія</t>
  </si>
  <si>
    <t>вул.Механізаторів, 2, с.Євтодія, м.Балта, Одеська обл., 66142 (клуб, глядацька зала)</t>
  </si>
  <si>
    <t>с.Кармалюківка, с.Зелений Гай</t>
  </si>
  <si>
    <t>вул.Лесі Українки, 2, с.Кармалюківка, м.Балта, Одеська обл., 66141 (будинок культури, глядацька зала)</t>
  </si>
  <si>
    <t>с.Білине – вул.Безіменна, вул.Вишнева, вул.Лермонтова, вул.Лесі Українки, вул.Льва Толстого, вул.Молодіжна, вул.Першотравнева, вул.Садова, вул.Центральна, вул.Чапаєва, вул.Шевченко, вул.Шкільна, вул.Щорса, пров.Жовтневий, пров.Лєрмонтова, пров.Першотравневий, с.Акулинівка, с.Відрада, с.Петрівка, с.Харитинівка</t>
  </si>
  <si>
    <t>вул.Центральна, 15А, с.Білине, м.Балта, Одеська обл., 66161 (сільська рада, актова зала)</t>
  </si>
  <si>
    <t>с.Білине – вул.Гагаріна, вул.Гоголя, вул.Горького, вул.Залізнична, вул.Казанська, вул.Колгоспна, вул.Комсомольська, вул.Комунарів, вул.Космонавтів, вул.Ломоносова, вул.Маяковського, вул.Миру, вул.Мічуріна, вул.Озерна, вул.Привокзальна, вул.Пушкіна, вул.Радянської Армії, вул.Степова, вул.Суворова, вул.Терешкової</t>
  </si>
  <si>
    <t>вул.Привокзальна, 1, с.Білине, м.Балта, Одеська обл., 66161 (будинок культури, фойє)</t>
  </si>
  <si>
    <t>с.Піщана – вул.Безіменна, вул.Берегова, вул.Богдана Хмельницького: 5–9, 21; вул.Вишнева: 23–25, 27, 31, 35–128; вул.Гагаріна, вул.Дружби, вул.Івана Франка, вул.Капітана Стефанчука, вул.Короленко, вул.Миру, вул.Пушкіна: 1–8, 10–18, 26; вул.Садова, вул.Ставкова, вул.Степана Олійника, вул.Центральна: 2–19А, 21А–32, 34, 36, 38–40А, 44, 46, 52, 56; вул.Чайковського, вул.Шкільна, пров.Береговий, пров.Березовий, пров.Богдана Хмельницького: 1; пров.Вишневий: 1–2, 4; пров.Гагаріна, пров.Зелений, пров.Івана Франко, пров.Кооперативний: 14; пров.Котляревського, пров.Коцюбинського, пров.Кузнечний, пров.Лікарняний, пров.Лісний, пров.Луговий, пров.Малий, пров.Миру, пров.Перемоги: 1–6; пров.Піщаний, пров.Слобідський, пров.Степовий, пров.Шкільний, пров.Яблуневий</t>
  </si>
  <si>
    <t>вул.Капітана Стефанчука, 1, с.Піщана, Балтський р-н, Одеська обл., 66110 (школа, фойє)</t>
  </si>
  <si>
    <t>с.Піщана – вул.Богдана Хмельницького: 2–4, 10–20, 22–26А; вул.Василя Приходько, вул.Весела, вул.Виноградна, вул.Вишнева: 1–21, 26, 28–30, 32–34; вул.Гоголя, вул.Калинова, вул.Лесі Українки, вул.Молодіжна, вул.Пирогова, вул.Пушкіна: 9, 19–24, 27–124; вул.Сонячна, вул.Центральна: 21, 33, 35, 37, 41, 45, 49–51, 53, 59–168; вул.Чехова, вул.Шевченка, пров.Базарний, пров.Безіменний, пров.Богдана Хмельницького: 6; пров.Вишневий: 3; пров.Водний, пров.Гірський, пров.Кооперативний: 4–10; пров.Лесі Українки, пров.Максима Рильського, пров.Молодіжний, пров.Олександра Довженко, пров.Перемоги: 7–18; пров.Південний, пров.Поштовий, пров.Річний, пров.Театральний, пров.Чехова</t>
  </si>
  <si>
    <t>вул.Василя Приходько, 9, с.Піщана, Балтський р-н, Одеська обл., 66110 (будинок культури, велика зала)</t>
  </si>
  <si>
    <t>вул.Кудрявцева, 148, с.Плоске, Балтський р-н, Одеська обл., 66133 (будинок культури, фойє)</t>
  </si>
  <si>
    <t>с.Чернече</t>
  </si>
  <si>
    <t>вул.Шевченка, 24, с.Чернече, Балтський р-н, Одеська обл., 66125 (будинок культури, фойє)</t>
  </si>
  <si>
    <t>с.Волова</t>
  </si>
  <si>
    <t>вул.Грушевського, 74, с.Волова, Балтський р-н, Одеська обл., 66115 (сільський клуб, актова зала)</t>
  </si>
  <si>
    <t>с.Новополь</t>
  </si>
  <si>
    <t>вул.Шевченко, 14, с.Новополь, Балтський р-н, Одеська обл., 66114 (сільська рада, зала засідань)</t>
  </si>
  <si>
    <t>с.Крижовлин</t>
  </si>
  <si>
    <t>вул.Хмельницького, 8, с.Крижовлин, Балтський р-н, Одеська обл., 66114 (ФАП, маніпуляційна)</t>
  </si>
  <si>
    <t>с.Кринички, с.Шумилове</t>
  </si>
  <si>
    <t>вул.Центральна, 7, с.Кринички, Балтський р-н, Одеська обл., 66121 (клуб, глядацька зала)</t>
  </si>
  <si>
    <t>с.Ракулове</t>
  </si>
  <si>
    <t>вул.Шевченка, 25, с.Ракулове, Балтський р-н, Одеська обл., 66122 (будинок культури, глядацька зала)</t>
  </si>
  <si>
    <t>с.Шляхове</t>
  </si>
  <si>
    <t>вул.Центральна, 13, с.Шляхове, Балтський р-н, Одеська обл., 66120 (дитячий садок, ігрова кімната)</t>
  </si>
  <si>
    <t>с.Мирони</t>
  </si>
  <si>
    <t>вул.Миру, 73, с.Мирони, м.Балта, Одеська обл., 66144 (будинок культури, актова зала)</t>
  </si>
  <si>
    <t>с.Гербине</t>
  </si>
  <si>
    <t>вул.Лесі Українки, 27, с.Гербине, Балтський р-н, Одеська обл., 66111 (будинок культури, глядацька зала)</t>
  </si>
  <si>
    <t>вул.Шевченко, 100, с.Гольма, м.Балта, Одеська обл., 66154 (будинок культури, глядацька зала)</t>
  </si>
  <si>
    <t>с.Гольма – вул.Грушевського, вул.Довженко, вул.Друга, вул.Лесі Українки, вул.Шкільна, вул.Шуляченко, пров.Коцюбинського, пров.Максима Рильського, пров.Тінистий, пров.Франка</t>
  </si>
  <si>
    <t>вул.Грушевського, 89, с.Гольма, м.Балта, Одеська обл., 66154 (школа, фойє)</t>
  </si>
  <si>
    <t>вул.Шкільна, 8, с.Козацьке, м.Балта, Одеська обл., 66131 (будинок культури, глядацька зала)</t>
  </si>
  <si>
    <t>с.Коритне</t>
  </si>
  <si>
    <t>вул.Шевченко, 117, с.Коритне, м.Балта, Одеська обл., 66130 (будинок культури, фойє)</t>
  </si>
  <si>
    <t>с.Лісничівка</t>
  </si>
  <si>
    <t>вул.Перемоги, 8, с.Лісничівка, м.Балта, Одеська обл., 66127 (будинок культури, актова зала)</t>
  </si>
  <si>
    <t>с.Обжиле</t>
  </si>
  <si>
    <t>вул.Кодимська, 1, с.Обжиле, м.Балта, Одеська обл., 66140 (приміщення будинку культури, глядацька зала)</t>
  </si>
  <si>
    <t>вул.Мирна, 45, с.Березівка, м.Балта, Одеська обл., 66140 (контора, бухгалтерія)</t>
  </si>
  <si>
    <t>с.Пасицели – вул.Бенкова, вул.Василя Сороки, вул.Грушевського: 1–2; вул.Дачна, вул.Джерельна, вул.Лесі Українки, вул.Медова, вул.Молодіжна, вул.Озерна, вул.Перекопська, вул.Петра Чумака, вул.Підгорна, вул.Рибна, вул.Степана Олійника: 110–234; вул.Степова, вул.Табакарівська, вул.Турбінна, вул.Чумака: 2–3; вул.Шоніна, пров.Виноградний, пров.Миру, пров.Перемоги</t>
  </si>
  <si>
    <t>вул.Степана Олійника, 100, с.Пасицели, м.Балта, Одеська обл., 66162 (сільська рада, актова зала)</t>
  </si>
  <si>
    <t>с.Пасицели – вул.Безіменна, вул.Гагаріна, вул.Гончарівська, вул.Григорія Сковороди, вул.Грушевського: 4–10; вул.Довженко, вул.Івана Франко, вул.Коцюбинського, вул.Марка Вовчка, вул.Одеська, вул.Південна, вул.Рабігова, вул.Сонячна, вул.Степана Олійника: 1–109; вул.Стуса, вул.Франка, вул.Хмельницького, вул.Чумака: 8; вул.Шевченко, вул.Шкільна, пров.Гагаріна, пров.Лісовий, пров.Садовий</t>
  </si>
  <si>
    <t>вул.Степана Олійника, 50, с.Пасицели, м.Балта, Одеська обл., 66162 (школа, столова)</t>
  </si>
  <si>
    <t>с.Пасат</t>
  </si>
  <si>
    <t>вул.Дмитра Мазура, 67, с.Пасат, м.Балта, Одеська обл., 66132 (сільська рада, актова зала)</t>
  </si>
  <si>
    <t>с.Немирівське</t>
  </si>
  <si>
    <t>вул.Лесі Українки, 70Д, с.Немирівське, м.Балта, Одеська обл., 66153 (контора, актова зала)</t>
  </si>
  <si>
    <t>с.Перельоти</t>
  </si>
  <si>
    <t>вул.Шевченка, 87А, с.Перельоти, м.Балта, Одеська обл., 66152 (дитячий садок, спальна кімната)</t>
  </si>
  <si>
    <t>с.Перейма</t>
  </si>
  <si>
    <t>вул.Тараса Шевченко, 113, с.Перейма, м.Балта, Одеська обл., 66124 (сільська рада, актова зала)</t>
  </si>
  <si>
    <t>вул.Тараса Шевченко, 112, с.Перейма, м.Балта, Одеська обл., 66124</t>
  </si>
  <si>
    <t>с.Пужайкове</t>
  </si>
  <si>
    <t>вул.Хмельницького, 2, с.Пужайкове, Балтський р-н, Одеська обл., 66112 (будинок культури, фоє)</t>
  </si>
  <si>
    <t>с.Савранське</t>
  </si>
  <si>
    <t>вул.Зарічна, 7, с.Савранське, Балтський р-н, Одеська обл., 66113 (клуб, глядацька зала)</t>
  </si>
  <si>
    <t>вул.Шевченка, 82, с.Сінне, Балтський р-н, Одеська обл., 66160 (сільська рада, зала засідань)</t>
  </si>
  <si>
    <t>с.Саражинка</t>
  </si>
  <si>
    <t>вул.Хмельницького, 154, с.Саражинка, м.Балта, Одеська обл., 66123 (школа, актова зала)</t>
  </si>
  <si>
    <t>м.Кодима – вул.Базарна, вул.Б.Хмельницького, вул.Визволителів України, вул.Володимира Великого, вул.Гагаріна, вул.Довженко, вул.Єлісеєва, вул.І.Франко, вул.Новобазарна, вул.Сергія Бедрія, вул.Східна, вул.Тургенєва, вул.Шевченко, вул.Шкільна, вул.Шолом-Алейхема, пл.Гусєва</t>
  </si>
  <si>
    <t>вул.Єлісеєва, 55, м.Кодима, Кодимський р-н, Одеська обл., 66000 (Центр дитячої та юнацької творчості, актова зала)</t>
  </si>
  <si>
    <t>м.Кодима – вул.Вишнева, вул.Героїв АТО, вул.Гоголя, вул.Добровольського, вул.Західна, вул.Квіткова, вул.Київська, вул.Космонавтів, вул.Лермонтова, вул.Л.Толстого, вул.Л.Українки, вул.Менделеєва, вул.Північна, вул.Подільська, вул.Сергієнко, вул.Степова, вул.Тиха, вул.Шолохова, вул.40 років Перемоги, вул.41-ї гвардійської стрілецької дивізії, вул.8 Березня, вул.80-ї гвардійської стрілецької дивізії, пров.Квітковий, пров.Млиновий</t>
  </si>
  <si>
    <t>вул.Героїв АТО, 11, м.Кодима, Кодимський р-н, Одеська обл., 66000 (Кодимський НВК "ЗШ І-ІІІст. - ДНЗ", фойє, 1-й поверх)</t>
  </si>
  <si>
    <t>м.Кодима – вул.Байдикової, вул.Дідейчука, вул.Затишна, вул.Крівєнцова, вул.Кузьми Скрябіна, вул.Лісна, вул.Нова, вул.Озерна, вул.Пушкіна, вул.Сагайдачного, вул.Соборна, вул.Танкістів, вул.Театральна, вул.1 Травня, вул.8-ї гвардійської танкової дивізії, пл.Перемоги, пров.Залізничний, пров.Перемоги, залізнична будка 1285 км</t>
  </si>
  <si>
    <t>пл.Перемоги, 4, м.Кодима, Кодимський р-н, Одеська обл., 66000 (будинок культури, мала зала)</t>
  </si>
  <si>
    <t>м.Кодима – вул.Елеваторна, вул.Заводська, вул.Івана Авеличева, вул.Козацька, вул.Ломоносова, вул.Матросова, вул.Меліхова, вул.Миру, вул.Мічуріна, вул.Нахімова, вул.Новоселів, вул.Одеська, вул.Пашкевич, вул.Петра Григоренка, вул.Південна, вул.Поповича, вул.Промислова, вул.Святого Петра, вул.Сікорського, вул.Стуса, вул.Тімірязєва, вул.Франца Карпінського, вул.Чайковського, вул.Чехова, вул.Шарля де Голля, пл.Пашкевич</t>
  </si>
  <si>
    <t>вул.Одеська, 1, м.Кодима, Кодимський р-н, Одеська обл., 66000 (ТОВ "Кодимський елеватор", адмінбудівля, 1-й поверх, фойє)</t>
  </si>
  <si>
    <t>м.Кодима – вул.Академіка Амосова, вул.Армійська, вул.Грушевського, вул.Єсеніна, вул.Комарова, вул.Радісна, вул.Садова, вул.Спортивна, вул.Суворова, вул.Юзефа Любомирського, пров.Романа Шухевича, пров.Симоненка</t>
  </si>
  <si>
    <t>вул.Соборна, 113, м.Кодима, Кодимський р-н, Одеська обл., 66000 (Кодимська "ЗШ І-ІІІ ст.", коридор, 1-й поверх)</t>
  </si>
  <si>
    <t>вул.Бульварна, 8А, смт Слобідка, Кодимський р-н, Одеська обл., 66050 (будинок культури, актова зала)</t>
  </si>
  <si>
    <t>смт Слобідка – вул.Весела, вул.Вокзальна, вул.Героїв Вітчизни, вул.Гоголя, вул.Європейська, вул.Квітнева, вул.Лісна, вул.Садова, вул.Спортивна, вул.Челюскіна, вул.Чкалова, вул.Шевченка, вул.1 Травня, пров.Героїв Вітчизни, пров.Гоголя, пров.Івана Дороховського, пров.Молодіжний, пров.Панчукова, пров.Садовий, пров.Спортивний</t>
  </si>
  <si>
    <t>вул.Незалежності, 2О, смт Слобідка, Кодимський р-н, Одеська обл., 66050 (школа, фойє, 1-й поверх)</t>
  </si>
  <si>
    <t>с.Правда</t>
  </si>
  <si>
    <t>вул.Терешкової, 11, с.Правда, Кодимський р-н, Одеська обл., 66050 (сільський клуб, актова зала)</t>
  </si>
  <si>
    <t>с.Баштанків</t>
  </si>
  <si>
    <t>вул.Центральна, 48, с.Баштанків, Кодимський р-н, Одеська обл., 66010 (школа, фойє, 1-й поверх)</t>
  </si>
  <si>
    <t>с.Будеї</t>
  </si>
  <si>
    <t>вул.Соборна, сільська рада, с.Будеї, Кодимський р-н, Одеська обл., 66022 (сільська рада, 1-й поверх, будинок культури, актова зала)</t>
  </si>
  <si>
    <t>с.Грабове</t>
  </si>
  <si>
    <t>вул.Громазюка, будинок культури, с.Грабове, Кодимський р-н, Одеська обл., 66030 (будинок культури, фойє)</t>
  </si>
  <si>
    <t>вул.Пташенчука, школа, с.Сергіївка, Кодимський р-н, Одеська обл., 66032 (школа, їдальня)</t>
  </si>
  <si>
    <t>с.Загнітків – вул.Абрикосова, вул.А.Ковбля, вул.Базарна, вул.Братів Черніченко, вул.Виноградна, вул.Вишнева, вул.Гоголя, вул.Джерельна, вул.Єфросинії Строж, вул.Квітуча, вул.Миру, вул.М.Кушніра, вул.Петра Мазура, вул.П.Мельника, вул.Польовка, вул.Сонячна, вул.Степова, вул.Стовпова, вул.Тракторна, вул.Центральна: 1–54; вул.Шкільна, вул.Ярова</t>
  </si>
  <si>
    <t>вул.Шкільна, 22А, с.Загнітків, Кодимський р-н, Одеська обл., 66012 (сільська рада, зала засідань, 1-й поверх)</t>
  </si>
  <si>
    <t>с.Загнітків – вул.Аграрна, вул.Галана, вул.Горького, вул.Івана Франка, вул.Київська, вул.Кірпічна, вул.Кришталева, вул.Лесі Українки, вул.Лугова, вул.Льва Толстого, вул.Мічуріна, вул.Назарів, вул.Нова, вул.Новоселів, вул.Олексія Бойка, вул.Партизанська, вул.Перемоги, вул.Першотравнева, вул.Спортивна, вул.Суворова, вул.Трудова, вул.Тургенєва, вул.Урожайна, вул.Центральна: 55–105; вул.Шевченка</t>
  </si>
  <si>
    <t>вул.Партизанська, 22, с.Загнітків, Кодимський р-н, Одеська обл., 66012 (школа, фойє, 1-й поверх)</t>
  </si>
  <si>
    <t>с.Івашків</t>
  </si>
  <si>
    <t>вул.Олега Коваля, будинок культури, с.Івашків, Кодимський р-н, Одеська обл., 66020 (будинок культури, актова зала)</t>
  </si>
  <si>
    <t>с.Круті</t>
  </si>
  <si>
    <t>вул.Центральна, сільська рада, с.Круті, Кодимський р-н, Одеська обл., 66042 (сільська рада, зала засідань)</t>
  </si>
  <si>
    <t>вул.Центральна, фельдшерський пункт, с.Семенівка, Кодимський р-н, Одеська обл., 66042 (фельдшерський пункт, кабінет лікаря)</t>
  </si>
  <si>
    <t>с.Лабушне</t>
  </si>
  <si>
    <t>вул.Центральна, 86А, с.Лабушне, Кодимський р-н, Одеська обл., 66033 (будинок культури, мала зала)</t>
  </si>
  <si>
    <t>вул.Ільницького, 40, с.Лисогірка, Кодимський р-н, Одеська обл., 66004 (будинок культури, актова зала)</t>
  </si>
  <si>
    <t>вул.Братів Урсулів, сільський клуб, с.Федорівка, Кодимський р-н, Одеська обл., 66004 (сільський клуб, фойє)</t>
  </si>
  <si>
    <t>с.Мала Слобідка</t>
  </si>
  <si>
    <t>вул.Шкільна, 5, с.Мала Слобідка, Кодимський р-н, Одеська обл., 66051 (школа, фойє)</t>
  </si>
  <si>
    <t>вул.О.Кошового, 17А, с.Олексіївка, Кодимський р-н, Одеська обл., 66013 (будинок культури, актова зала)</t>
  </si>
  <si>
    <t>с.Петрівка</t>
  </si>
  <si>
    <t>вул.10-річчя Конституції, сільська рада, с.Петрівка, Кодимський р-н, Одеська обл., 66040 (сільська рада, актова зала)</t>
  </si>
  <si>
    <t>вул.Лесі Українки, сільський клуб, с.Олександрівка, Кодимський р-н, Одеська обл., 66040 (сільський клуб, актова зала)</t>
  </si>
  <si>
    <t>с.Стримба</t>
  </si>
  <si>
    <t>вул.Лесі Українки, сільський клуб, с.Стримба, Кодимський р-н, Одеська обл., 66041 (сільський клуб, актова зала)</t>
  </si>
  <si>
    <t>с.Пиріжна</t>
  </si>
  <si>
    <t>вул.Шевченка, 5В, с.Пиріжна, Кодимський р-н, Одеська обл., 66021 (будинок культури, актова зала)</t>
  </si>
  <si>
    <t>вул.Перемоги, 40, с.Писарівка, Кодимський р-н, Одеська обл., 66031 (будинок культури, мала зала)</t>
  </si>
  <si>
    <t>с.Серби</t>
  </si>
  <si>
    <t>пров.Шкільний, будинок культури, с.Серби, Кодимський р-н, Одеська обл., 66011 (будинок культури, фойє)</t>
  </si>
  <si>
    <t>с.Смолянка</t>
  </si>
  <si>
    <t>вул.Гагаріна, 1А, с.Смолянка, Кодимський р-н, Одеська обл., 66023 (сільська рада, фойє)</t>
  </si>
  <si>
    <t>с.Тимкове, с.Кирилівка</t>
  </si>
  <si>
    <t>вул.Лесі Українки, 12, с.Тимкове, Кодимський р-н, Одеська обл., 66052 (будинок культури, фойє)</t>
  </si>
  <si>
    <t>с.Шершенці</t>
  </si>
  <si>
    <t>вул.Я.Мудрого, 7, с.Шершенці, Кодимський р-н, Одеська обл., 66034 (школа, фойє)</t>
  </si>
  <si>
    <t>с.Борщі</t>
  </si>
  <si>
    <t>вул.Шкільна, 20, с.Борщі, Подільський р-н, Одеська обл., 66321 (школа №1, актова зала, 1-й поверх)</t>
  </si>
  <si>
    <t>с-ще Борщі – вул.Бузкова, вул.Квіткова, вул.Куяльницька, вул.Миру, вул.Молодіжна, вул.Небесної Сотні, вул.Новоселів, вул.Першотравнева, вул.Подільська, вул.Польова, вул.Садова, вул.Сонячна, вул.Тилігульська, вул.Тіниста, вул.Троянд, вул.Шкільна, вул.8 Березня</t>
  </si>
  <si>
    <t>вул.Подільська, 25, с-ще Борщі, Подільський р-н, Одеська обл., 66320 (школа-інтернат, актова зала, 1-й поверх)</t>
  </si>
  <si>
    <t>с-ще Борщі – вул.Каштанова, вул.Лісова, вул.Обхідна</t>
  </si>
  <si>
    <t>вул.Каштанова, 9, с-ще Борщі, Подільський р-н, Одеська обл., 66320 (ПУЖКХ, актова зала, 1-й поверх)</t>
  </si>
  <si>
    <t>с.Зелений Кут</t>
  </si>
  <si>
    <t>вул.Шкільна, 22, с.Зелений Кут, Подільський р-н, Одеська обл., 66320 (будинок культури, актова зала, 1-й поверх)</t>
  </si>
  <si>
    <t>вул.Шевченка, 29, с.Дібрівка, Подільський р-н, Одеська обл., 66322 (школа, актова зала, 1-й поверх)</t>
  </si>
  <si>
    <t>с.Бочманівка</t>
  </si>
  <si>
    <t>вул.Центральна, 74, с.Бочманівка, Подільський р-н, Одеська обл., 66361 (школа, актова зала, 1-й поверх)</t>
  </si>
  <si>
    <t>с.Великий Фонтан</t>
  </si>
  <si>
    <t>вул.Перемоги, 7, с.Великий Фонтан, Подільський р-н, Одеська обл., 66323 (сільська рада, фойє, 1-й поверх)</t>
  </si>
  <si>
    <t>с.Гидерим</t>
  </si>
  <si>
    <t>вул.Незалежна, 8, с.Гидерим, Подільський р-н, Одеська обл., 66324 (будинок культури, актова зала, 1-й поверх)</t>
  </si>
  <si>
    <t>вул.Центральна, 68, с.Малий Фонтан, Подільський р-н, Одеська обл., 66383 (будинок культури, актова зала, 1-й поверх)</t>
  </si>
  <si>
    <t>с.Миколаївка Перша</t>
  </si>
  <si>
    <t>вул.Заводська, 2, с.Миколаївка Перша, Подільський р-н, Одеська обл., 66323 (ФГ "Фенікс", актова зала, 1-й поверх)</t>
  </si>
  <si>
    <t>с.Гонората</t>
  </si>
  <si>
    <t>вул.Центральна, 91В, с.Гонората, Подільський р-н, Одеська обл., 66325 (будинок культури, актова зала, 1-й поверх)</t>
  </si>
  <si>
    <t>с.Затишшя</t>
  </si>
  <si>
    <t>вул.Сонячна, 2, с.Затишшя, Подільський р-н, Одеська обл., 66325 (ФАП, фойє, 1-й поверх)</t>
  </si>
  <si>
    <t>с.Велика Кіндратівка</t>
  </si>
  <si>
    <t>вул.Центральна, 14, с.Велика Кіндратівка, Подільський р-н, Одеська обл., 66302 (будинок культури, актова зала, 1-й поверх)</t>
  </si>
  <si>
    <t>с.Качурівка</t>
  </si>
  <si>
    <t>вул.Центральна, 34, с.Качурівка, Подільський р-н, Одеська обл., 66370 (сільська рада, фойє, 1-й поверх)</t>
  </si>
  <si>
    <t>вул.Садова, 12, с.Оброчне, Подільський р-н, Одеська обл., 66302 (приватний будинок, к.2)</t>
  </si>
  <si>
    <t>с.Поплавка</t>
  </si>
  <si>
    <t>вул.Хуторна, 1, с.Поплавка, Подільський р-н, Одеська обл., 66302 (приватний будинок, к.2)</t>
  </si>
  <si>
    <t>с.Велике Бурилове</t>
  </si>
  <si>
    <t>вул.Сільськогосподарська, 14, с.Велике Бурилове, Подільський р-н, Одеська обл., 66330 (приватний будинок, к.2)</t>
  </si>
  <si>
    <t>с.Домниця</t>
  </si>
  <si>
    <t>пров.Садовий, 4, с.Домниця, Подільський р-н, Одеська обл., 66331 (будинок культури, актова зала, 1-й поверх)</t>
  </si>
  <si>
    <t>с.Климентове</t>
  </si>
  <si>
    <t>вул.Центральна, 2, с.Климентове, Подільський р-н, Одеська обл., 66330 (будинок культури, актова зала, 1-й поверх)</t>
  </si>
  <si>
    <t>с.Коси</t>
  </si>
  <si>
    <t>вул.Михайла Грушевського, 9З, с.Коси, Подільський р-н, Одеська обл., 66344 (будинок культури, актова зала, 1-й поверх)</t>
  </si>
  <si>
    <t>с.Коси-Слобідка</t>
  </si>
  <si>
    <t>вул.Центральна, 4, с.Коси-Слобідка, Подільський р-н, Одеська обл., 66344 (будинок культури, актова зала, 1-й поверх)</t>
  </si>
  <si>
    <t>с.Вестерничани</t>
  </si>
  <si>
    <t>вул.Куяльницька, 26А, с.Куяльник, Подільський р-н, Одеська обл., 66350 (сільска рада, фойє, 1-й поверх)</t>
  </si>
  <si>
    <t>с.Куяльник</t>
  </si>
  <si>
    <t>вул.Куяльницька, 65А, с.Куяльник, Подільський р-н, Одеська обл., 66350 (школа, актова зала, 1-й поверх)</t>
  </si>
  <si>
    <t>вул.Шевченко, 2А, с.Олександрівка, Подільський р-н, Одеська обл., 66351 (школа, актова зала, 1-й поверх)</t>
  </si>
  <si>
    <t>с.Малий Куяльник</t>
  </si>
  <si>
    <t>вул.Південна, 26А, с.Малий Куяльник, Подільський р-н, Одеська обл., 66350 (будинок культури, актова зала, 1-й поверх)</t>
  </si>
  <si>
    <t>с.Казбеки</t>
  </si>
  <si>
    <t>вул.Монастирська, 48, с.Казбеки, Подільський р-н, Одеська обл., 66352 (ФАП, фойє, 1-й поверх)</t>
  </si>
  <si>
    <t>с.Липецьке – вул.Балтська, вул.В.Ісадченко: 2, 4, 6, 10, 14, 16, 18, 22, 24, 28, 30, 32, 34, 36, 38, 40, 42, 44, 46, 48, 50, 52, 54, 56, 58, 60, 62, 64, 66, 68, 70, 72–90; вул.Космонавтів, вул.Львівська, вул.Одеська: 18–31; вул.Перемоги, вул.Пушкіна, вул.Центральна: 1–29, 31, 33, 35, 37, 39, 41, 45, 47, 49, 51, 53, 57, 59, 61, 63, 65, 67, 69, 71, 73, 75, 81, 83, 85, 89, 91, 93, 95–99, 101, 103, 105, 109, 113, 115, 117, 119, 121, 123, 125–127, 129, 133, 135, 137, 139, 141–143, 145, 147, 149, 151, 153, 155, 157, 159, 161, 163, 167–169, 171, 173, 177, 179, 181, 183, 185, 187, 189, 191–193, 195, 197, 199, 201, 203–205, 207, 209, 211, 213, 215, 219–221, 223, 225–263;</t>
  </si>
  <si>
    <t>вул.Центральна, 173Е, с.Липецьке, Подільський р-н, Одеська обл., 66353 (школа №1, актова зала, 1-й поверх)</t>
  </si>
  <si>
    <t>с.Липецьке – вул.Б.Хмельницького, вул.Вишнева, вул.В.Ісадченко: 1, 3, 5, 7–9, 13, 15, 17, 19–21, 23, 25–27, 29, 31, 33, 35, 37, 39, 41, 43, 45, 47, 49, 51, 53, 55, 57, 59, 61, 63, 65, 67, 69, 71; вул.Лермонтова, вул.Лесі Українки, вул.Лісова, вул.Миру, вул.Мойсеєнко, вул.Одеська: 1–17, 36–67В; вул.Парижської Комуни, вул.Першотравнева, вул.Пирогова, вул.Преображенська, вул.Радісна, вул.Центральна: 30, 32, 34, 36, 38, 40, 42–44, 46, 48, 50, 52, 54–56, 58, 60, 62, 64, 66, 68, 70, 72, 74, 78–80, 82, 84, 86–88, 90, 92–92А, 94, 100, 102, 104, 106–108, 110–112, 114, 116, 118, 120, 122, 124, 265–427; вул.Шевченко, пров.Водопровідний, пров.Молодіжний, пров.Тургенєва, пров.Шкільний</t>
  </si>
  <si>
    <t>вул.Центральна, 327Б, с.Липецьке, Подільський р-н, Одеська обл., 66353 (школа, актова зала, 1-й поверх)</t>
  </si>
  <si>
    <t>с.Липецьке – вул.Гагаріна, вул.Заозерна, вул.Київська, вул.Михайлівська, вул.Петра Гозуна, вул.Садова, вул.Центральна: 128, 130–132, 134, 136, 138, 140, 144, 146, 148, 150, 152, 154, 156, 158, 160, 162, 164, 170, 172, 174–176, 178, 180, 182, 184, 186, 188, 190, 194, 196, 198, 200, 202, 206, 208, 210, 212, 214, 216–218, 222, 224, 429–765; вул.Чкалова</t>
  </si>
  <si>
    <t>вул.Центральна, 463А, с.Липецьке, Подільський р-н, Одеська обл., 66353 (школа №2, актова зала, 1-й поверх)</t>
  </si>
  <si>
    <t>с.Любомирка</t>
  </si>
  <si>
    <t>вул.Богдана Хмельницького, 14А, с.Любомирка, Подільський р-н, Одеська обл., 66340 (будинок культури, актова зала, 1-й поверх)</t>
  </si>
  <si>
    <t>с.Мурована</t>
  </si>
  <si>
    <t>вул.Горького, 89/1, с.Мурована, Подільський р-н, Одеська обл., 66341 (школа, актова зала, 1-й поверх)</t>
  </si>
  <si>
    <t>с.Мардарівка, с.Перешори, с.Топик</t>
  </si>
  <si>
    <t>вул.Центральна, 21, с.Мардарівка, Подільський р-н, Одеська обл., 66373 (будинок культури, актова зала, 1-й поверх)</t>
  </si>
  <si>
    <t>с.Нестоїта</t>
  </si>
  <si>
    <t>вул.Шкільна, 36, с.Нестоїта, Подільський р-н, Одеська обл., 66332 (будинок культури, актова зала, 1-й поверх)</t>
  </si>
  <si>
    <t>с.Нова Кульна</t>
  </si>
  <si>
    <t>вул.Центральна, 46А, с.Нова Кульна, Подільський р-н, Одеська обл., 66332 (будинок культури, актова зала, 1-й поверх)</t>
  </si>
  <si>
    <t>вул.Центральна, 33, с.Романівка, Подільський р-н, Одеська обл., 66332 (ФАП, фойє, 1-й поверх)</t>
  </si>
  <si>
    <t>с.Гертопи</t>
  </si>
  <si>
    <t>вул.Центральна, 34, с.Гертопи, Подільський р-н, Одеська обл., 66344 (будинок культури, актова зала, 1-й поверх)</t>
  </si>
  <si>
    <t>с.Андріївка, с.Мала Олександрівка</t>
  </si>
  <si>
    <t>вул.Чеська, 46, с.Мала Олександрівка, Подільський р-н, Одеська обл., 66302 (будинок культури, актова зала, 1-й поверх)</t>
  </si>
  <si>
    <t>с.Новоселівка</t>
  </si>
  <si>
    <t>вул.Насінницька, 3А, с.Новоселівка, Подільський р-н, Одеська обл., 66360 (будинок культури, актова зала, 1-й поверх)</t>
  </si>
  <si>
    <t>с.Розалівка</t>
  </si>
  <si>
    <t>вул.Зелена, 30, с.Розалівка, Подільський р-н, Одеська обл., 66302 (будинок культури, актова зала, 1-й поверх)</t>
  </si>
  <si>
    <t>вул.Польова, 3, с.Соболівка, Подільський р-н, Одеська обл., 66381 (школа - садок, актова зала, 1-й поверх)</t>
  </si>
  <si>
    <t>вул.Тумачівська, 32, с.Федорівка, Подільський р-н, Одеська обл., 66363 (будинок культури, актова зала, 1-й поверх)</t>
  </si>
  <si>
    <t>с-ще Чубівка</t>
  </si>
  <si>
    <t>вул.Привокзальна, 21, с-ще Чубівка, Подільський р-н, Одеська обл., 66362 (школа, актова зала, 1-й поверх)</t>
  </si>
  <si>
    <t>вул.Миру, 24, с.Глибочок, Подільський р-н, Одеська обл., 66343 (будинок культури, актова зала, 1-й поверх)</t>
  </si>
  <si>
    <t>вул.Центральна, 19, с.Миколаївка, Подільський р-н, Одеська обл., 66343 (ФАП, кабінет лікаря, 1-й поверх)</t>
  </si>
  <si>
    <t>вул.Шкільна, 3, с.Олексіївка, Подільський р-н, Одеська обл., 66342 (школа, фойє, 1-й поверх)</t>
  </si>
  <si>
    <t>с.Гор’ївка, с.Степанівка</t>
  </si>
  <si>
    <t>вул.Зелена, 2, с.Гор’ївка, Подільський р-н, Одеська обл., 66302 (приватний будинок гр.Ковригіної М.Є., 1-й поверх)</t>
  </si>
  <si>
    <t>с.Мала Кіндратівка, с.Мала Петрівка</t>
  </si>
  <si>
    <t>пл.Перемоги, 1, с.Мала Кіндратівка, Подільський р-н, Одеська обл., 66372 (будинок культури, актова зала, 1-й поверх)</t>
  </si>
  <si>
    <t>вул.Ради, 29, с.Петрівка, Подільський р-н, Одеська обл., 66371 (сільська рада, фойє, 1-й поверх)</t>
  </si>
  <si>
    <t>с.Станіславка – вул.Анатолія Ковальчука, вул.Виноградна, вул.Вишнева, вул.Горіхова, вул.Дачна, вул.Загірна, вул.Зарічна, вул.Іллічівська, вул.Миру, вул.Молодіжна, вул.Одеська, вул.Пересипська, вул.Підгорна, вул.Річна, вул.Садова, вул.Сільськогосподарська, вул.Степова, вул.Тениста, вул.Тиха, вул.Торгова, вул.Центральна: 1–131; вул.Шкільна, вул.Ярова, пров.Одеський, пров.Східний, пров.Яблуневий</t>
  </si>
  <si>
    <t>вул.Центральна, 56А, с.Станіславка, Подільський р-н, Одеська обл., 66333 (будинок культури, актова зала, 1-й поверх)</t>
  </si>
  <si>
    <t>с.Станіславка – вул.Іванівська, вул.Комарівська, вул.Лісова, вул.Польова, вул.Центральна: 132–159; вул.Червоний Яр, пров.Комарівський, с.Падрецеве, с.Ясинове</t>
  </si>
  <si>
    <t>вул.Комарівська, 16А, с.Станіславка, Подільський р-н, Одеська обл., 66333 (будинок культури, актова зала, 1-й поверх)</t>
  </si>
  <si>
    <t>с.Стара Кульна</t>
  </si>
  <si>
    <t>вул.Станіславська, 19, с.Стара Кульна, Подільський р-н, Одеська обл., 66334 (будинок культури, актова зала, 1-й поверх)</t>
  </si>
  <si>
    <t>с.Вишневе, с.Грекове Перше</t>
  </si>
  <si>
    <t>вул.Центральна, 17Б, с.Вишневе, Подільський р-н, Одеська обл., 66356 (будинок культури, актова зала, 1-й поверх)</t>
  </si>
  <si>
    <t>с.Новий Мир</t>
  </si>
  <si>
    <t>вул.Степова, 23, с.Новий Мир, Подільський р-н, Одеська обл., 66355 (ФАП, фойє, 1-й поверх)</t>
  </si>
  <si>
    <t>с.Ставки, с.Єфросинівка, с.Кирилівка</t>
  </si>
  <si>
    <t>вул.Лісна, 21, с.Ставки, Подільський р-н, Одеська обл., 66355 (ТОВ "Едем", актова зала, 1-й поверх)</t>
  </si>
  <si>
    <t>вул.Комарова, 21, смт Окни, Окнянський р-н, Одеська обл., 67900 (навчально-виховний комплекс, фойє)</t>
  </si>
  <si>
    <t>смт Окни – вул.Альошина, вул.Бондаренка, вул.Гагаріна, вул.Горького, вул.Добровольського, вул.Калинова, вул.Лермонтова, вул.Лесі Українки, вул.Лікарняна, вул.Ломоносова, вул.Набережна, вул.Некрасова, вул.Озерна, вул.Перемоги, вул.Першотравнева, вул.Подільська, вул.Садова, вул.Сонячна, вул.Терешкової, вул.Трояндова, вул.Устима Кармелюка, вул.Центральна, вул.Чернишевського, вул.Чкалова, вул.Шевченка, вул.Ювілейна, вул.30 років Перемоги, пров.Базарний, пров.Мельничний, пров.Садовий</t>
  </si>
  <si>
    <t>вул.Горького, 12, смт Окни, Окнянський р-н, Одеська обл., 67900 (районний будинок культури, фойє)</t>
  </si>
  <si>
    <t>с.Волярка, с.Нова Волярка, с.Флора</t>
  </si>
  <si>
    <t>вул.Шкільна, 1, с.Флора, Окнянський р-н, Одеська обл., 67903 (школа, фойє)</t>
  </si>
  <si>
    <t>с.Антонівка, с.Нагірне</t>
  </si>
  <si>
    <t>вул.Центральна, 33, с.Антонівка, Окнянський р-н, Одеська обл., 67941 (сільський клуб, актовий зал)</t>
  </si>
  <si>
    <t>вул.Шевченка Т.Г., 16В, с.Володимирівка, Окнянський р-н, Одеська обл., 67941 (сільський клуб, актовий зал)</t>
  </si>
  <si>
    <t>с.Гавиноси</t>
  </si>
  <si>
    <t>вул.Центральна, 317, с.Гавиноси, Окнянський р-н, Одеська обл., 67912 (сільський клуб, актовий зал)</t>
  </si>
  <si>
    <t>с.Гулянка, с.Будаївці, с.Новорозівка, с.Платонове, с.Федорівка(Окнянська селищна громада)</t>
  </si>
  <si>
    <t>вул.Шкільна, 40А, с.Гулянка, Окнянський р-н, Одеська обл., 67950 (навчально-виховний комплекс, фойє)</t>
  </si>
  <si>
    <t>с.Тригради, с.Улянівка</t>
  </si>
  <si>
    <t>вул.Центральна, 17А, с.Тригради, Окнянський р-н, Одеська обл., 67951 (навчально-виховний комплекс, фойє)</t>
  </si>
  <si>
    <t>с.Довжанка, с.Галочі, с.Одаї</t>
  </si>
  <si>
    <t>вул.Суворова, 145А, с.Довжанка, Окнянський р-н, Одеська обл., 67930 (сільський клуб, актовий зал)</t>
  </si>
  <si>
    <t>с.Артирівка, с.Ілля</t>
  </si>
  <si>
    <t>вул.Шкільна, 48А, с.Артирівка, Окнянський р-н, Одеська обл., 67931 (навчально-виховний комплекс, фойє)</t>
  </si>
  <si>
    <t>вул.Канського, 7, с.Дубове, Окнянський р-н, Одеська обл., 67933 (сільський клуб, глядацька зала)</t>
  </si>
  <si>
    <t>с-ще Орлівка, с.Розівка, с.Самарка, с.Ткаченка</t>
  </si>
  <si>
    <t>вул.Миронянська, 48, с.Ткаченка, Окнянський р-н, Одеська обл., 67934 (сільський клуб, глядацька зала)</t>
  </si>
  <si>
    <t>с.Малаївці, с.Унтилівка, с-ще Новий Орач</t>
  </si>
  <si>
    <t>вул.Мира, 47, с.Малаївці, Окнянський р-н, Одеська обл., 67932 (сільський клуб, фойє)</t>
  </si>
  <si>
    <t>с.Маяки</t>
  </si>
  <si>
    <t>вул.Миру, 53, с.Маяки, Окнянський р-н, Одеська обл., 67943 (будинок культури, фойє)</t>
  </si>
  <si>
    <t>с.Левантівка, с.Новомихайлівка</t>
  </si>
  <si>
    <t>вул.Садова, 13, с.Новомихайлівка, Окнянський р-н, Одеська обл., 67943 (сільський клуб, фойє)</t>
  </si>
  <si>
    <t>с.Вижине, с.Новосеменівка</t>
  </si>
  <si>
    <t>вул.Мічуріна, 35, с.Новосеменівка, Окнянський р-н, Одеська обл., 67943 (сільський клуб, актовий зал)</t>
  </si>
  <si>
    <t>с.Новосамарка, с.Іванівка, с.Олександрівка</t>
  </si>
  <si>
    <t>вул.Центральна, 10, с.Новосамарка, Окнянський р-н, Одеська обл., 67942 (сільський клуб, глядацька зала)</t>
  </si>
  <si>
    <t>вул.Одеська, 10, с.Римарівка, Окнянський р-н, Одеська обл., 67952 (сільський клуб, актовий зал)</t>
  </si>
  <si>
    <t>с.Дністровець, с.Нестерове</t>
  </si>
  <si>
    <t>вул.Вишнева, 8, с.Нестерове, Окнянський р-н, Одеська обл., 67952 (сільський клуб, актовий зал)</t>
  </si>
  <si>
    <t>вул.Садова, 17, с.Садове, Окнянський р-н, Одеська обл., 67952 (сільський клуб, актовий зал)</t>
  </si>
  <si>
    <t>с.Ставрове, с.Василівка, с.Дем’янівка, с.Калістратівка, с.Федорівка(Окнянська селищна громада)</t>
  </si>
  <si>
    <t>вул.Шевченка, 23, с.Ставрове, Окнянський р-н, Одеська обл., 67940 (будинок культури, фойє)</t>
  </si>
  <si>
    <t>с.Топали, с.Сагайдак</t>
  </si>
  <si>
    <t>вул.Центральна, 184, корп.2, с.Топали, Окнянський р-н, Одеська обл., 67910 (сільський клуб, фойє)</t>
  </si>
  <si>
    <t>с.Федосіївка</t>
  </si>
  <si>
    <t>вул.Шкільна, 1, с.Федосіївка, Окнянський р-н, Одеська обл., 67920 (сільська рада, фойє)</t>
  </si>
  <si>
    <t>с.Новокрасне</t>
  </si>
  <si>
    <t>вул.Лесі Українки, 51, с.Новокрасне, Окнянський р-н, Одеська обл., 67921 (приміщення правління ПСП "Мир", фойє)</t>
  </si>
  <si>
    <t>с.Цеханівка</t>
  </si>
  <si>
    <t>вул.Шевченка Т., 30, с.Цеханівка, Окнянський р-н, Одеська обл., 67922 (сільський клуб, актовий зал)</t>
  </si>
  <si>
    <t>с.Горячівка</t>
  </si>
  <si>
    <t>вул.Шахтарська, 15А, с.Горячівка, Окнянський р-н, Одеська обл., 67922 (сільський клуб, актовий зал)</t>
  </si>
  <si>
    <t>с.Омелянівка, с.Степанівка</t>
  </si>
  <si>
    <t>вул.Хмельницького Б., 6, с.Степанівка, Окнянський р-н, Одеська обл., 67934 (сільський клуб, актовий зал)</t>
  </si>
  <si>
    <t>с.Чорна</t>
  </si>
  <si>
    <t>вул.Івана Франка, 96, с.Чорна, Окнянський р-н, Одеська обл., 67911 (будинок культури, фойє)</t>
  </si>
  <si>
    <t>вул.Озерна, 101, с.Дігори, Окнянський р-н, Одеська обл., 67911 (сільський клуб, актовий зал)</t>
  </si>
  <si>
    <t>с.Байбузівка</t>
  </si>
  <si>
    <t>вул.Шевченка, 18, с.Байбузівка, Савранський р-н, Одеська обл., 66214 (будинок культури, зал)</t>
  </si>
  <si>
    <t>с.Бакша</t>
  </si>
  <si>
    <t>вул.Шкільна, 23, с.Бакша, Савранський р-н, Одеська обл., 66230 (навчально-виховний комплекс, фойє)</t>
  </si>
  <si>
    <t>вул.Центральна, 132, с.Вільшанка, Савранський р-н, Одеська обл., 66221 (будинок культури, зал)</t>
  </si>
  <si>
    <t>с.Гетьманівка</t>
  </si>
  <si>
    <t>вул.Красна, 3, с.Гетьманівка, Савранський р-н, Одеська обл., 66205 (Початкова школа (кл.3))</t>
  </si>
  <si>
    <t>с.Глибочок, с.Квітка, с.Острівка</t>
  </si>
  <si>
    <t>вул.Миру, 22, с.Глибочок, Савранський р-н, Одеська обл., 66224 (сільський клуб, зал)</t>
  </si>
  <si>
    <t>с.Дубинове</t>
  </si>
  <si>
    <t>вул.Покотило І.Г. Героя Радянського Союзу, 22, с.Дубинове, Савранський р-н, Одеська обл., 66220 (будинок культури, обрядова кімната)</t>
  </si>
  <si>
    <t>пров.Громовий, 11, с.Йосипівка, Савранський р-н, Одеська обл., 66231 (сільський клуб, зал)</t>
  </si>
  <si>
    <t>вул.Патріотична, 64, с.Кам’яне, Савранський р-н, Одеська обл., 66210 (будинок культури, зал)</t>
  </si>
  <si>
    <t>с.Білоусівка, с.Дубки, с.Капустянка</t>
  </si>
  <si>
    <t>вул.Шкільна, 3, с.Капустянка, Савранський р-н, Одеська обл., 66233 (вул.Шкільна, 3, с.Капустянка, Савранський р-н, Одеська обл., 66233)</t>
  </si>
  <si>
    <t>с.Концеба – вул.Вишнева: 1–62, 63–224, 227–322; вул.Гагаріна, вул.Гербенського, вул.Космонавтів, вул.Партизана Сокура, вул.Побєди, вул.Райдужна, вул.Шевченка, пров.Центральний</t>
  </si>
  <si>
    <t>вул.Вишнева, 100, с.Концеба, Савранський р-н, Одеська обл., 66211 (ТОВ "Відродження", фойє)</t>
  </si>
  <si>
    <t>вул.Миру, 143А, с.Концеба, Савранський р-н, Одеська обл., 66211 (сільський клуб, зал)</t>
  </si>
  <si>
    <t>с.Неділкове, с.Струтинка</t>
  </si>
  <si>
    <t>вул.Миколи Подоляна, 94, с.Неділкове, Савранський р-н, Одеська обл., 66232 (будинок культури, зал)</t>
  </si>
  <si>
    <t>с.Осички</t>
  </si>
  <si>
    <t>вул.Дружби, 23, с.Осички, Савранський р-н, Одеська обл., 66215 (будинок культури, зал)</t>
  </si>
  <si>
    <t>с.Полянецьке</t>
  </si>
  <si>
    <t>вул.Центральна, 104, с.Полянецьке, Савранський р-н, Одеська обл., 66223 (будинок культури, зал)</t>
  </si>
  <si>
    <t>смт Саврань – вул.Базарна, вул.Бочковича, вул.Ватутіна, вул.Виноградна, вул.Вишнева, вул.Горького, вул.Де Боплана, вул.Затишна, вул.Кармелюка, вул.Комарова, вул.Короленка, вул.Корольова, вул.Лермонтова, вул.Лугова, вул.Матросова, вул.Мерецького, вул.Мічуріна, вул.Нахімова, вул.О. Вишні, вул.Партизанська, вул.Пірогова, вул.Попова, вул.Пушкіна, вул.Святкова, вул.Смірнова, вул.Суворова, вул.Ушакова, вул.Центральна: 1–72; вул.Черняховського, вул.Чехова, вул.Чкалова, вул.Чуйкова, пров.Річний, пров.Садовий, пров.Торговий</t>
  </si>
  <si>
    <t>вул.Центральна, 7, смт Саврань, Савранський р-н, Одеська обл., 66200 (ДЮСШ "Олімп", спортивний зал)</t>
  </si>
  <si>
    <t>смт Саврань – вул.Байдукова, вул.Благодиря, вул.Василя Стуса, вул.Гагаріна, вул.Гайдамацька, вул.Героїв Чорнобиля, вул.Григорія Сковороди, вул.Гризодубової, вул.Грушевського, вул.Довженка, вул.Карначова Генерала, вул.Ковпака, вул.Лікарчука, вул.Малярова, вул.Миру, вул.Молодіжна, вул.Осипенка, вул.Паркова, вул.Перемоги, вул.Райдужна, вул.Соборна, вул.Філатова, вул.Шолковнікова</t>
  </si>
  <si>
    <t>вул.Соборна, 32, смт Саврань, Савранський р-н, Одеська обл., 66200 (будинок культури, зал)</t>
  </si>
  <si>
    <t>смт Саврань – вул.Боровіцького, вул.Гоголя, вул.Зарічна: 1–99; вул.Івана Франка, вул.Крилова, вул.Л. Українки, вул.Ломоносова, вул.Першотравнева, вул.Пожарського, вул.Покровська, вул.Центральна: 73–126; вул.Чернишевського, вул.Шевченка, пров.Зарічний, с-ще Ковбасова Поляна</t>
  </si>
  <si>
    <t>вул.Центральна, 91, смт Саврань, Савранський р-н, Одеська обл., 66200 (автошкола, фойє)</t>
  </si>
  <si>
    <t>смт Саврань – вул.Вільхова, вул.Гастелло, вул.Гідності, вул.Зарічна: 103–137; вул.Мар’янівська, вул.Озерна, вул.Острівна, вул.Прибужська, вул.Соснова, вул.Степова, вул.Ярослава Мудрого</t>
  </si>
  <si>
    <t>вул.Соборна, 2, смт Саврань, Савранський р-н, Одеська обл., 66200 (Центр культурно-побутових послуг, зал)</t>
  </si>
  <si>
    <t>с.Слюсареве</t>
  </si>
  <si>
    <t>вул.Перемоги, 15, с.Слюсареве, Савранський р-н, Одеська обл., 66222 (школа, фойє)</t>
  </si>
  <si>
    <t>вул.Бочковича, 1, м.Подільськ, Одеська обл., 66300 (міський будинок культури, фойє)</t>
  </si>
  <si>
    <t>м.Подільськ – вул.Вишнева, вул.Ентузіастів, вул.Комунальна, вул.Кузовкова: 1–3, 6, 12; вул.Ломоносова, вул.Львівська, вул.Некрасова, вул.Одеська, вул.Сонячна, пров.Дальній, пров.Ломоносова, пров.Світлий, пров.Ясний, просп.Перемоги: 18–20, 22–34;</t>
  </si>
  <si>
    <t>вул.Ломоносова, 2, м.Подільськ, Одеська обл., 66300 (КО "Компанія Горсвет", актова зала)</t>
  </si>
  <si>
    <t>м.Подільськ – вул.Енергетиків, вул.Л. Толстого: 1; вул.Мельниченка: 128–130; вул.Соборна: 200А, 241–269; пров.Куяльницький, просп.Перемоги: 3–8;</t>
  </si>
  <si>
    <t>просп.Перемоги, 8, м.Подільськ, Одеська обл., 66300 (гуртожиток медичного училища, актова зала)</t>
  </si>
  <si>
    <t>м.Подільськ – вул.Ак. Щусєва, вул.В. Козака, вул.Кузовкова: 4–4А, 8–10; вул.Л. Толстого: 2–86; вул.Лісова, пров.Будівельний, пров.Ентузіастів, пров.Південний, пров.Радісний, просп.Перемоги: 11–17, 21;</t>
  </si>
  <si>
    <t>просп.Перемоги, 9, м.Подільськ, Одеська обл., 66300 (школа №9, спортивна зала)</t>
  </si>
  <si>
    <t>м.Подільськ – вул.Вокзальна: 11, 13, 15, 17, 19, 21–21/1А, 62–94; вул.Гостинна, вул.Калинова, вул.Мельниченка: 61, 63, 67, 69, 71, 73, 75, 77–77/2, 86–124; вул.Сковороди, вул.Соборна: 150, 152, 154, 156–156А, 158, 160–160А, 162–162/1, 164, 166, 168, 170, 172, 174, 176, 178, 180, 182, 187–199/1, 203–237Д; вул.Чайковського, вул.Черняховського, пров.В. Лісовий, пров.Калиновий, пров.Квітневий, пров.Кутузова, пров.Мельниченка, пров.Парковий, пров.Степовий, пров.Черняховського</t>
  </si>
  <si>
    <t>вул.Соборна, 198, м.Подільськ, Одеська обл., 66300 (Центр дитячої творчості, танцювальна зала)</t>
  </si>
  <si>
    <t>м.Подільськ – вул.Виноградна, вул.Вокзальна: 2–10, 12–12/1, 14, 16, 18, 20, 22–60А; вул.Кобзарська: 1–8; вул.Маріїнська, вул.Мельниченка: 2–60, 62, 64–66/2, 68, 70, 72, 74, 76, 78–84А; вул.Річкова, вул.Сільськогосподарська: 3–4; вул.Собка, вул.Соборна: 76, 78, 80, 82Б, 84–86, 88, 94, 96–96/1, 98, 100–149, 151, 153, 155, 157, 159, 161, 163, 165, 167, 169, 171, 173, 175, 177–177Г, 179, 181, 185; вул.Тилігульська, вул.Ювілейна, пров.Вокзальний, просп.Шевченка: 1–3;</t>
  </si>
  <si>
    <t>пров.Незалежності, 2, м.Подільськ, Одеська обл., 66300 (школа №5, к.1)</t>
  </si>
  <si>
    <t>м.Подільськ – вул.Аграрна: 1–3В, 6, 8, 10, 12–12Б, 14, 16, 18, 20, 26, 28, 30, 32, 34, 36, 38, 40, 42–42А; вул.Армійська: 203; вул.Грушевського: 7–60, 62; вул.Затишна: 1–70А; вул.Кобзарська: 11–64; вул.Нова, вул.Новоселів, вул.Садова: 2–50, 52, 54, 56–58; вул.Сільськогосподарська: 11–41; вул.Слобідська: 2–46, 48; вул.Східна, вул.Торгова, вул.Трудова, вул.Херсонська, вул.Шкільна: 4–6/1, 8, 10–10А, 14, 16–31; пров.Новоселів</t>
  </si>
  <si>
    <t>вул.Шкільна, 4, м.Подільськ, Одеська обл., 66300 (школа №1, актова зала)</t>
  </si>
  <si>
    <t>м.Подільськ – вул.Аграрна: 5–5/3, 7, 9, 11, 13, 15, 17–17А, 19, 21–25, 27, 29, 31, 33, 35, 37, 39, 41–41/2, 43–90; вул.Армійська: 13/3, 21, 77, 508, 528, 619; вул.Грушевського: 61, 63–112; вул.Затишна: 71–76, 79; вул.Михайлівська: 1–17, 19, 21–21А, 25, 29; вул.Слобідська: 47–47А, 49–89, 91, 93, 95, 97, 99, 101–101А, 103; вул.Соборна: 54, 56, 58, 60, 62–75, 77, 79, 81, 83, 87, 89–93, 95, 97, 99; вул.Шкільна: 7, 9–9/2, 11–13, 15; вул.Я. Мудрого: 1–34, 36, 38, 40, 42, 44; вул.8 Березня: 1–47;</t>
  </si>
  <si>
    <t>вул.Я. Мудрого, 2, м.Подільськ, Одеська обл., 66300 (центр дитячої творчості, танцювальна зала)</t>
  </si>
  <si>
    <t>м.Подільськ – вул.Ад. Нахімова, вул.Армійська: 38–40, 42–76, 78–98, 100–124, 628; вул.Б. Хмельницького, вул.Березова, вул.Гвардійська, вул.Гетьманська: 51, 53–53А, 57, 62–130; вул.Дністрянська, вул.Затишна: 78–78А, 80–127; вул.І. Франка, вул.Кишинівська, вул.Кобилецького, вул.Л. Українки, вул.М. Октябрьської, вул.Михайлівська: 18, 20, 22–24, 26–28, 32–155; вул.Молодіжна, вул.Москалюка, вул.Новаторів, вул.Осипенка, вул.Садова: 51, 53, 55, 59–96; вул.Симонова, вул.Східнослов’янська, вул.Успенська: 50, 52, 54, 56, 58, 62–62А, 64, 66–189; вул.Чорновола, вул.Чубинського, пров.Армійський, пров.Безіменний, пров.Гетьманський, пров.Молодіжний, пров.Північний, пров.Слобідський, пров.Тилігульський</t>
  </si>
  <si>
    <t>вул.Гетьманська, 63, м.Подільськ, Одеська обл., 66300 (школа №3, спортивна зала)</t>
  </si>
  <si>
    <t>м.Подільськ – вул.Армійська: 2–13А, 14–19, 21А–36, 554, 622, 640; вул.Бірзульська, вул.Гетьманська: 1–50, 52, 54–56, 58–60; вул.Жуковського, вул.залізничний будинок 1319 км., вул.М. Деповська, вул.Слобідська: 90, 92, 94, 96, 98, 100–100А, 102, 104–119; вул.Соборна: 1–53, 55, 57, 59, 61; вул.Успенська: 1–49, 51, 53, 55, 57, 59–61, 63, 65; вул.Шевченка, вул.Шкільна: 2; вул.Я. Мудрого: 35, 37, 39, 41–41/1, 43, 45–75; вул.8 Березня: 48А–96; пров.Жуковського, пров.Короленка: 88/1; пров.Спортивний, просп.Шевченка: 7–38;</t>
  </si>
  <si>
    <t>просп.Шевченка, 39, м.Подільськ, Одеська обл., 66300 (гімназія, спортивна зала)</t>
  </si>
  <si>
    <t>м.Подільськ – вул.Водопровідна: 3, 5, 11, 13, 15, 17–111; вул.Горіхова: 1–69, 71, 73, 75, 77, 79, 81; вул.Західна, вул.І. Багряного, вул.Каштанова: 1–76Б; вул.Козацька: 1–73; вул.Короленка: 1–39А, 41, 43, 45, 47, 49, 53–53Д; вул.Лугова, вул.Партизанська, вул.Патріотів, вул.Піщана, вул.Подільська: 9, 11, 13, 15–60; вул.Тіверська: 1–38, 43, 45, 47, 49, 51, 53, 55, 57–57А, 59, 61, 63–73; пров.Водопровідний, пров.Єдності, пров.Одеський, пров.Піщаний</t>
  </si>
  <si>
    <t>вул.Короленка, 1, м.Подільськ, Одеська обл., 66300 (технічний ліцей, їдальня)</t>
  </si>
  <si>
    <t>м.Подільськ – вул.Благодатна, вул.В. Деповська: 2–34; вул.Ватутіна, вул.Водопровідна: 1–2, 4–4Г, 6–10, 12, 14–14А, 16; вул.Волошкова, вул.Говорова, вул.Гоноратська, вул.Горіхова: 70, 72, 74, 76, 78, 80, 82–106; вул.Горького, вул.Залізничників: 2–34, 37, 41, 43; вул.Іванівська: 1–16, 18, 20–20Б, 22; вул.Каштанова: 77–97; вул.Козацька: 74–107; вул.Короленка: 40, 42А, 44, 46, 48, 50–52, 54–107; вул.Механізаторів, вул.Надії, вул.Подільська: 1–8, 10, 12, 14; вул.Тарасова, вул.Тиха, вул.Тіверська: 42, 44, 46, 48, 50, 52, 54, 56, 58, 60, 62; вул.Тіниста, вул.Тонкошнура: 1–14; вул.Чехова, пров.Бірзульський, пров.Благодатний, пров.Короленка: 1–88 к.2; пров.Поштовий, пров.Ягорлицький</t>
  </si>
  <si>
    <t>бульв.Бірзульський, 6, м.Подільськ, Одеська обл., 66300 (управління у справах сім’ї та молоді міської ради, актова зала)</t>
  </si>
  <si>
    <t>м.Подільськ – бульв.Бірзульський, вул.В. Деповська: 38–158; вул.Дружби: 1–58, 60, 62, 64, 66, 68–68А, 70, 72, 74; вул.Залізничників: 36, 38–40, 42, 44–82, 84, 86–86А; вул.Іванівська: 17, 19, 21, 23–72; вул.Любомирська, вул.Тисячної: 1–63, 65; вул.Тонкошнура: 15–74; вул.Транспортна, вул.Чкалова, вул.Ягорлицька</t>
  </si>
  <si>
    <t>бульв.Бірзульський, 48, м.Подільськ, Одеська обл., 66300 (школа №6, спортивна зала)</t>
  </si>
  <si>
    <t>м.Подільськ – вул.В. Деповська: 160–194; вул.Героїв, вул.Дачна, вул.Дружби: 59, 61, 63, 65, 67, 69, 71, 73, 75–102; вул.Залізничників: 83, 85–85А, 87–128, 130, 132–134, 136, 138, 140, 142, 144, 146–146А, 150, 152, 156, 158–160, 162–166; вул.Запорізька, вул.Київська, вул.Крайня, вул.Перемоги, вул.Пожарського, вул.Польова, вул.Скіфська: 1–65, 67, 69, 71; вул.Слави: 1–29, 32–34, 36; вул.Суворова: 1–25; вул.Тисячної: 64, 67–96; вул.Травнева, пров.Залізничний, пров.Козацький, пров.Перемоги: 2–12, 14, 16; пров.Польовий, пров.Сонячний</t>
  </si>
  <si>
    <t>вул.Залізничників, 123, м.Подільськ, Одеська обл., 66300 (вагонне депо, клуб)</t>
  </si>
  <si>
    <t>м.Подільськ – вул.Весняна, вул.Володимирівська, вул.Глибочанська, вул.Гоголя, вул.Залізничників: 129, 131, 135, 137, 139–139А, 141, 143, 145, 147–149, 151, 153–155А, 157–157А, 161, 167–238; вул.Зелена, вул.Матросова, вул.Маяковського, вул.Мічуріна, вул.П. Орлика, вул.Пушкіна, вул.Севастопольська, вул.Скіфська: 66–66А, 68–68/2, 70, 72–179; вул.Слави: 31–31А, 35, 37–83; вул.Суворова: 26–88; вул.Українська, вул.Харківська, вул.Цілинна, пров.Героїв, пров.Матросова, пров.Нафтовий, пров.Перемоги: 13, 15, 17–34; пров.Пушкіна, пров.Чернігівський, пров.1-й Мічуріна, пров.1-й Севастопольський, пров.1-й Український, пров.2-й Мічуріна, пров.2-й Севастопольський, пров.2-й Український</t>
  </si>
  <si>
    <t>вул.Залізничників, 176А, м.Подільськ, Одеська обл., 66300 (Котовська технічна школа ТСОУ, фойє)</t>
  </si>
  <si>
    <t>м.Подільськ – вул.Армійська: 40/1–40/5, 99, 200, 298–490, 514–523, 544, 578–607, 625–627, 629; вул.Озерна, вул.Прикордонників</t>
  </si>
  <si>
    <t>вул.Армійська, 597, м.Подільськ, Одеська обл., 66300 (Відокремлений підрозділ Котовської станції екстренної швидкої медичної допомоги)</t>
  </si>
  <si>
    <t>КНП "Подільська міська лікарня Подільської міської ради"</t>
  </si>
  <si>
    <t>пр-т.Перемоги, 23, м.Подільськ, Одеська обл., 66300</t>
  </si>
  <si>
    <t>КНП "Центральна районна лікарня Подільського району Куяльницької сільської ради"</t>
  </si>
  <si>
    <t>вул.Каштанова, 76, м.Подільськ, Одеська обл., 66300</t>
  </si>
  <si>
    <t>с.Августівка, с.Черевичне</t>
  </si>
  <si>
    <t>вул.Сонячна, 12, с.Августівка, Біляївський р-н, Одеська обл., 67632 (Будинок культури, актова зала)</t>
  </si>
  <si>
    <t>с.Алтестове</t>
  </si>
  <si>
    <t>вул.Радянська, 32Б, с.Алтестове, Біляївський р-н, Одеська обл., 67660 (сільський клуб, зала)</t>
  </si>
  <si>
    <t>вул.Леніна, 64Б, с.Василівка, Біляївський р-н, Одеська обл., 67613 (будинок культури, зала)</t>
  </si>
  <si>
    <t>с.Вигода – вул.Б.Хмельницького, вул.Виноградна, вул.Залізнична, вул.Івана Франка, вул.Комарова, вул.Корольова, вул.Лесі Українки, вул.Механізаторів, вул.Миру, вул.Молодіжна, вул.Нова, вул.Новоселів, вул.Одеська, вул.Олімпійська, вул.Спортивна, вул.Центральна, вул.Шевченко, вул.Шилова, вул.Шкільна, вул.Ювілейна, вул.Южна, пров.Залізничний, пров.Комарова, пров.Миру, пров.Шилова, пров.Ювілейний, с.Сонячне</t>
  </si>
  <si>
    <t>вул.Центральна, 46, с.Вигода, Біляївський р-н, Одеська обл., 67620 (будинок культури, мала зала)</t>
  </si>
  <si>
    <t>с.Вигода – вул.Агап’єва, вул.Ак.Філатова, вул.Безпалько, вул.Будівельна, вул.Вінявського, вул.Елеваторна, вул.Зелена, вул.Київська, вул.Космонавтів, вул.Котляревського, вул.Паркова, вул.Перемоги, вул.Піонерська, вул.Пушкінська, вул.Радісна, вул.Сєрєнєва, вул.Сонячна, вул.Степна, вул.Утьосова, вул.Ягідна, 1471 км, 1473 км, 1475 км, 1478 км, 1481 км</t>
  </si>
  <si>
    <t>вул.Елеваторна, 19, с.Вигода, Біляївський р-н, Одеська обл., 67620 (Вигодянська амбулаторія, зала)</t>
  </si>
  <si>
    <t>с.Дачне – вул.Автобусна, вул.Балтовська, вул.Б.Хмельницького, вул.Верхня, вул.Весняна, вул.ДРП-1, вул.Клубна, вул.Колхозна, вул.Лісова, вул.Нова, вул.Первомайська, вул.Преображенська: 1–84; вул.Садова, вул.Сєвєрна, вул.Троїцька, вул.Фруктова, вул.Хаджибеївська, пров.Верхній, пров.Горького, пров.Лісний, пров.Молочний, пров.Травневий, пров.Шампанський, пров.Шкільний, військова частина А3821, ДРП</t>
  </si>
  <si>
    <t>вул.Клубна, 2Б, с.Дачне, Біляївський р-н, Одеська обл., 67625 (школа №1, будівля спортивної зали)</t>
  </si>
  <si>
    <t>с.Дачне – вул.Абрикосова, вул.Академічна, вул.Ак.Вавілова, вул.Березова, вул.Вишнева, вул.Гагаріна, вул.Гаркавого, вул.Горіхова, вул.Грушевського, вул.Дачна, вул.Желєзнодорожна, вул.Западна, вул.І.Франка, вул.Квіткова, вул.Кленова, вул.Кутузова, вул.Лазурна, вул.Ломоносова, вул.Миру, вул.Новоселівська, вул.Пирогова, вул.Покровська, вул.Пшенична, вул.Св.Діани, вул.Селекційна, вул.Сонячна, вул.Терешкової, вул.Тіниста, вул.Успенська, вул.Уютна, пров.Гаркавого, пров.Комарова, пров.Кошового, військова частина А 1818</t>
  </si>
  <si>
    <t>вул.Миру, 5, с.Дачне, Біляївський р-н, Одеська обл., 67624 (будинок культури, фойє)</t>
  </si>
  <si>
    <t>с.Дачне – вул.Володимирівська, вул.Дальницька, вул.Космонавтів, вул.Л.Толстого, вул.Молодіжна, вул.Новоселів, вул.Ольгієвська, вул.Паркова, вул.Педагогічна, вул.Радісна, вул.Софіївська, вул.Степова, вул.Титова, вул.Філатова, вул.Центральна, вул.Чижикова, вул.Чорноморська, вул.Шевченка, вул.Ювілейна, вул.Южна, пров.Ясний</t>
  </si>
  <si>
    <t>вул.Центральна, 27, с.Дачне, Біляївський р-н, Одеська обл., 67624 (сільський клуб, зала)</t>
  </si>
  <si>
    <t>с.Іллінка, с.Тихе, с.Чоботарівка</t>
  </si>
  <si>
    <t>вул.Миру, 5, с.Іллінка, Біляївський р-н, Одеська обл., 67630 (будинок культури, зала)</t>
  </si>
  <si>
    <t>вул.Центральна, 65, с.Кам’янка, Біляївський р-н, Одеська обл., 67610 (будинок культури, зала)</t>
  </si>
  <si>
    <t>с.Латівка</t>
  </si>
  <si>
    <t>вул.Іванова, 2А, с.Латівка, Біляївський р-н, Одеська обл., 67633 (сільський клуб, зала)</t>
  </si>
  <si>
    <t>с.Маринівка</t>
  </si>
  <si>
    <t>вул.Покровська, 1, с.Маринівка, Біляївський р-н, Одеська обл., 67631 (сільська рада, зала урочистих подій)</t>
  </si>
  <si>
    <t>с-ще Набережне</t>
  </si>
  <si>
    <t>вул.Єлісєєва, 20, с-ще Набережне, Біляївський р-н, Одеська обл., 67632 (Міжлиманська школа, фойє)</t>
  </si>
  <si>
    <t>с.Берегове, с.Нова Еметівка, с.Стара Еметівка</t>
  </si>
  <si>
    <t>вул.Центральна, 1, с.Нова Еметівка, Біляївський р-н, Одеська обл., 67631 (будинок культури, каб.1)</t>
  </si>
  <si>
    <t>с.Ковалівка, с-ще Нова Ковалівка</t>
  </si>
  <si>
    <t>вул.Пушкіна, 1, с-ще Нова Ковалівка, Біляївський р-н, Одеська обл., 67630 (сільський клуб, зала)</t>
  </si>
  <si>
    <t>с.Паліївка, с.Зоряне</t>
  </si>
  <si>
    <t>вул.Іжаковського, 1А, с.Паліївка, Біляївський р-н, Одеська обл., 67621 (школа, актова зала)</t>
  </si>
  <si>
    <t>с.Протопопівка</t>
  </si>
  <si>
    <t>вул.Широка, 39, с.Протопопівка, Біляївський р-н, Одеська обл., 67632 (сільський клуб, зала)</t>
  </si>
  <si>
    <t>с.Секретарівка, с.Михайлівка</t>
  </si>
  <si>
    <t>вул.Гагаріна, 38, с.Секретарівка, Біляївський р-н, Одеська обл., 67611 (будинок культури, зала)</t>
  </si>
  <si>
    <t>с.Холодна Балка</t>
  </si>
  <si>
    <t>вул.Шкільна, 12, с.Холодна Балка, Біляївський р-н, Одеська обл., 67660 (школа, ліве крило)</t>
  </si>
  <si>
    <t>с.Червона Гірка</t>
  </si>
  <si>
    <t>вул.Центральна, 69, с.Червона Гірка, Біляївський р-н, Одеська обл., 67612 (Будівля Василівського споживчого товариства, актова зала)</t>
  </si>
  <si>
    <t>с.Великозименове, с.Марціянове</t>
  </si>
  <si>
    <t>вул.Садова, 95, с.Великозименове, Великомихайлівський р-н, Одеська обл., 67134 (школа, фойє)</t>
  </si>
  <si>
    <t>с.Великокомарівка, с.Дівоцьке, с.Платонівка</t>
  </si>
  <si>
    <t>вул.Центральна, 68Б, с.Великокомарівка, Великомихайлівський р-н, Одеська обл., 67114 (школа, спортивна зала)</t>
  </si>
  <si>
    <t>вул.Центральна, 68А, с.Великокомарівка, Великомихайлівський р-н, Одеська обл., 67114</t>
  </si>
  <si>
    <t>смт Велика Михайлівка – вул.Богдана Хмельницького, вул.Богуславська, вул.Бузкова, вул.Ватутіна, вул.Виноградна, вул.Вишнева, вул.Карбишева, вул.Книжкова, вул.Лермонтова, вул.Механізаторів, вул.Мічуріна, вул.Музична, вул.Набережна, вул.Надії, вул.Соборна, вул.Центральна: 100–143; вул.Чкалова, вул.Шкільна, пров.Зелений, пров.Стадіонний, пров.Терешкової</t>
  </si>
  <si>
    <t>вул.Центральна, 121, смт Велика Михайлівка, Великомихайлівський р-н, Одеська обл., 67100 (будинок культури, фойє)</t>
  </si>
  <si>
    <t>смт Велика Михайлівка – вул.Гоголя, вул.Інтернаціональна, вул.Калинова, вул.Липинського, вул.Лісна, вул.Матросова, вул.Мечнікова, вул.Молодіжна, вул.Північна, вул.Пушкіна, вул.Робітнича, вул.Садова, вул.Сонячна, вул.Степова, вул.Суворова, вул.Толстого, вул.Центральна: 144–278; вул.Яблунева, вул.8 Березня, пров.Лесі Українки, пров.Попова, пров.Шкільний</t>
  </si>
  <si>
    <t>вул.Пушкіна, 2А, смт Велика Михайлівка, Великомихайлівський р-н, Одеська обл., 67100 (опорна ЗОШ I-III ступенів, спортивна зала, 1-й поверх)</t>
  </si>
  <si>
    <t>смт Велика Михайлівка – вул.Варбанця, вул.Горького, вул.Дружби, вул.Жуковського, вул.Івана Богуна, вул.Миру, вул.Старомихайлівська, вул.Центральна: 3–98А; вул.Чехова, вул.Шевченка</t>
  </si>
  <si>
    <t>вул.Старомихайлівська, 29, смт Велика Михайлівка, Великомихайлівський р-н, Одеська обл., 67100 (Актова зала, НВК ЗОШ I-III ступенів)</t>
  </si>
  <si>
    <t>с.Великоплоске</t>
  </si>
  <si>
    <t>пров.Сільрадівський, 5, с.Великоплоске, Великомихайлівський р-н, Одеська обл., 67140 (будинок культури, фойє)</t>
  </si>
  <si>
    <t>с.Гребеники, с.Юрківка, с.Єрмішкове</t>
  </si>
  <si>
    <t>вул.Центральна, 61, с.Гребеники, Великомихайлівський р-н, Одеська обл., 67144 (будинок культури, глядацька зала)</t>
  </si>
  <si>
    <t>с.Вишневе, с.Новоселівка(Вишневська с/р), с.Привільне, с.Сокорове</t>
  </si>
  <si>
    <t>вул.Садова, 12, с.Вишневе, Великомихайлівський р-н, Одеська обл., 67123 (будинок культури, танцювальна зала)</t>
  </si>
  <si>
    <t>с.Комарівка, с.Грушка, с.Трохимівка</t>
  </si>
  <si>
    <t>вул.Шкільна, 11, с.Комарівка, Великомихайлівський р-н, Одеська обл., 67111 (будинок культури, глядацька зала)</t>
  </si>
  <si>
    <t>с.Мигаї, с.Залізничне, с-ще Мигаєве, с.Три Криниці</t>
  </si>
  <si>
    <t>вул.Центральна, 7, с.Мигаї, Великомихайлівський р-н, Одеська обл., 67151 (сільська рада, каб.3)</t>
  </si>
  <si>
    <t>с.Новоборисівка, с.Добрий Лук, с.Дурбайли, с.Іванівка, с.Мацкули, с.Поплавка, с.Преображенка, с.Путилівка, с.Райки, с.Тятри</t>
  </si>
  <si>
    <t>вул.Лермонтова, 1, с.Новоборисівка, Великомихайлівський р-н, Одеська обл., 67121 (будинок культури, глядацька зала)</t>
  </si>
  <si>
    <t>с.Новоолександрівка, с.Нові Бутори</t>
  </si>
  <si>
    <t>вул.Покровська, 21, с.Новоолександрівка, Великомихайлівський р-н, Одеська обл., 67112 (будинок культури, танцювальна зала)</t>
  </si>
  <si>
    <t>с.Новопетрівка, с.Вакарське</t>
  </si>
  <si>
    <t>вул.Миру, 5А, с.Новопетрівка, Великомихайлівський р-н, Одеська обл., 67103 (будинок культури, глядацька зала)</t>
  </si>
  <si>
    <t>вул.Центральна, 23, с.Новосавицьке, Великомихайлівський р-н, Одеська обл., 67143 (будинок культури, глядацька зала)</t>
  </si>
  <si>
    <t>с.Новоселівка(Великомихайлівська селищна громада), с.Трудомирівка, с.Гірське, с.Кардамичеве</t>
  </si>
  <si>
    <t>вул.Центральна, 4А, с.Новоселівка, Великомихайлівський р-н, Одеська обл., 67150 (будинок культури, глядацька зала)</t>
  </si>
  <si>
    <t>с.Першотравневе, с.Мартове, с.Данилівка, с.Заможне</t>
  </si>
  <si>
    <t>вул.Шевченка, 17, с.Першотравневе, Великомихайлівський р-н, Одеська обл., 67154 (школа, спортивна зала)</t>
  </si>
  <si>
    <t>с.Полішпакове, с.Козакове, с.Наливайкове</t>
  </si>
  <si>
    <t>вул.Центральна, 1Б, с.Полішпакове, Великомихайлівський р-н, Одеська обл., 67153 (будинок культури, глядацька зала)</t>
  </si>
  <si>
    <t>с.Полезне, с.Багачеве, с.Бессарабка, с.Водяне, с.Гіржове, с.Фрасине</t>
  </si>
  <si>
    <t>вул.Центральна, 5, с.Полезне, Великомихайлівський р-н, Одеська обл., 67120 (будинок культури, глядацька зала)</t>
  </si>
  <si>
    <t>вул.Центральна, 22, с.Полезне, Великомихайлівський р-н, Одеська обл., 67120</t>
  </si>
  <si>
    <t>с.Слов’яносербка, с.Антоно-Ковач, с.Олег</t>
  </si>
  <si>
    <t>вул.Молодіжна, 59, с.Слов’яносербка, Великомихайлівський р-н, Одеська обл., 67142 (школа, кл.6, їдальня, 1-й поверх)</t>
  </si>
  <si>
    <t>с.Соше-Острівське, с.Кучурган</t>
  </si>
  <si>
    <t>вул.Шевченка, 23, с.Соше-Острівське, Великомихайлівський р-н, Одеська обл., 67110 (сільська рада, актовий зал)</t>
  </si>
  <si>
    <t>с.Стоянове, с.Василівка, с.Муратове</t>
  </si>
  <si>
    <t>вул.Центральна, 36, с.Стоянове, Великомихайлівський р-н, Одеська обл., 67113 (будинок культури, глядацька зала)</t>
  </si>
  <si>
    <t>с.Тростянець, с.Кістельниця, с.Малоплоске, с.Новоантонівка, с.Орел, с.Покровка, с.Привілля</t>
  </si>
  <si>
    <t>вул.Шкільна, 21, с.Тростянець, Великомихайлівський р-н, Одеська обл., 67141 (школа, спортивна зала)</t>
  </si>
  <si>
    <t>смт Цебрикове, с.Іринівка, с.Малоцебрикове, с.Мардарівка, с.Новопавлівка, с.Новороманівка, с.Оленівка, с.Ольгинове</t>
  </si>
  <si>
    <t>вул.Миру, 2, смт Цебрикове, Великомихайлівський р-н, Одеська обл., 67130 (Будинок культури ,танцювальна зала)</t>
  </si>
  <si>
    <t>с.Цибулівка, с.Малозименове, с.Поліно-Осипенкове</t>
  </si>
  <si>
    <t>вул.Центральна, 69, с.Цибулівка, Великомихайлівський р-н, Одеська обл., 67132 (школа, спортивна зала)</t>
  </si>
  <si>
    <t>с.Воробіївка, с.Воробйове, с.Юрашеве</t>
  </si>
  <si>
    <t>вул.Центральна, 60, с.Воробіївка, Великомихайлівський р-н, Одеська обл., 67133 (школа, фойє)</t>
  </si>
  <si>
    <t>с.Кубанка, с.Новокубанка</t>
  </si>
  <si>
    <t>вул.Т.Г.Шевченка, 59Б, с.Кубанка, Лиманський р-н, Одеська обл., 67561 (сільський клуб, фойє)</t>
  </si>
  <si>
    <t>с.Переможне</t>
  </si>
  <si>
    <t>вул.Центральна, 8, с.Переможне, Лиманський р-н, Одеська обл., 67587 (Переможненський клуб, актова зала)</t>
  </si>
  <si>
    <t>с.Красносілка – вул.Армійська, вул.Вишнева, вул.Квіткова, вул.Лесі Українки, вул.Незалежності, вул.Новоселів, вул.Одеська, вул.Першотравнева, вул.Райдужна, вул.Садова, вул.Сонячна, вул.Степова, вул.Тиха, вул.Чорноморська, в/ч А3438</t>
  </si>
  <si>
    <t>вул.Незалежності, 67, с.Красносілка, Лиманський р-н, Одеська обл., 67560 (сільський клуб, актова зала)</t>
  </si>
  <si>
    <t>с.Красносілка – вул.Затишна, вул.Молодіжна, вул.Нова, вул.Польова, ОС «Степове», вул. Двадцять восьма, ОС «Степове», вул. Двадцять третя, ОС «Степове», вул. Двадцять четверта, ОС "Степове", вул.Двадцята, ОС «Степове», вул.Двадцять Дев’ята, ОС «Степове», вул.Двадцять друга, ОС «Степове», вул.Дев’ятнадцята, ОС «Степове», вул.Десята, ОС «Степове», вул.МТС, ОС "Степове", вул.Перша, ОС «Степове», вул.Сорок Друга, ОС «Степове», вул.Третя, ОС «Степове», вул.Тридцять сьома, ОС «Степове», вул.Центральна, ОС «Степове», вул.Четверта, СТ «Світанок», вул.Виноградна, СТ «Світанок», вул.Вишнева, СТ «Світанок», вул.Гориста, СТ «Світанок», вул.Грушова, СТ «Світанок», вул.Західна, СТ «Світанок», вул.Землянична, СТ «Світанок», вул.Клубнична, СТ «Світанок», вул.Радісна, СТ «Світанок», вул.Сливова, ст.Куліндорово, вул.Вокзальна, ст.Куліндорово, вул.Залізнична</t>
  </si>
  <si>
    <t>вул.Набережна, 87А, с.Красносілка, Лиманський р-н, Одеська обл., 67560 (сільська рада, актовий зал)</t>
  </si>
  <si>
    <t>с.Красносілка – вул.Вчительська, вул.Західна, вул.Лісна, вул.Набережна, вул.Перемоги, вул.Прилиманна, вул.Радгоспна, вул.Троїцька, вул.Церковна, вул.Шкільна, вул.Ювілейна, пров.Перемоги, пров.Ювілейний</t>
  </si>
  <si>
    <t>вул.Шкільна, 1А, с.Красносілка, Лиманський р-н, Одеська обл., 67560 (Красносільська школа, спортивна зала)</t>
  </si>
  <si>
    <t>с.Ілічанка</t>
  </si>
  <si>
    <t>вул.Молодіжна, 13А, с.Ілічанка, Лиманський р-н, Одеська обл., 67582 (Адмінбудівля Одеської дистанції захисних лісонасаджень, фойє)</t>
  </si>
  <si>
    <t>с.Корсунці</t>
  </si>
  <si>
    <t>вул.Перша Лиманна, 1А, с.Корсунці, Лиманський р-н, Одеська обл., 67583 (Корсунська школа, спортивна зала)</t>
  </si>
  <si>
    <t>с.Олександрівка(Олександрівська с/р) – вул.Абрикосова, вул.Берегова, вул.Виноградна, вул.Гагаріна, вул.Грушевського, вул.Західна, вул.Калинова, вул.Київська, вул.Лазурна, вул.Літейна, вул.Лугова, вул.Л.Українки, вул.Миру, вул.Молодіжна, вул.Нова, вул.Новоселів, вул.Одеська, вул.Олександрівська, вул.Радісна, вул.Садова, вул.Сибірська, вул.Сіренєва, вул.Тараса Шевченко, вул.Тіниста, вул.Франка І., вул.Цвіточна, вул.Шкільна, вул.Ювілейна, пл.Центральна, пров.Десантний, пров.Лікарняний, пров.Одеський, пров.Парашутний, пров.Сіренєвий, пров.Смарагдовий, пров.Тараса Шевченко ІІ, пров.Тараса Шевченко І-й, пров.Цвіточний, пров.Церковний</t>
  </si>
  <si>
    <t>вул.Одеська, 2, с.Олександрівка, Лиманський р-н, Одеська обл., 67513 (Олександрівська школа, спортивна зала)</t>
  </si>
  <si>
    <t>с-ще Світле</t>
  </si>
  <si>
    <t>вул.Комунальна, 35, с-ще Світле, Лиманський р-н, Одеська обл., 67513 (Світлівська школа, спортивна зала)</t>
  </si>
  <si>
    <t>смт Нові Білярі, с.Білярі, с.Булдинка, с.Григорівка</t>
  </si>
  <si>
    <t>вул.Театральна, 4, смт Нові Білярі, Лиманський р-н, Одеська обл., 67550 (селищний клуб, фойє)</t>
  </si>
  <si>
    <t>с.Крижанівка – вул.Ак.Заболотного, вул.Атаманюка, вул.Ветеранів, вул.Гагаріна, вул.Миколаївська, вул.Морська, вул.Набережна, вул.Осипова, вул.Рибача, вул.Сонячна, вул.Центральна, пров.Виноградний, пров.ІІІ вул.Центральної</t>
  </si>
  <si>
    <t>вул.Ветеранів, 24, с.Крижанівка, Лиманський р-н, Одеська обл., 67562 (будинок культури, актова зала)</t>
  </si>
  <si>
    <t>с.Крижанівка – вул.Академіка Сахарова, вул.Астрономічна, вул.Бескоровайнова, вул.Варшавський проїзд, вул.Вишнева, вул.Віденська, вул.Ген.Бочарова, вул.Гонтаренко, вул.Дрезденська, вул.Лондонська, вул.Мадридська, вул.Марсельська, вул.Миру, вул.Міланська, вул.Приморська, вул.Проценко, вул.Радісна, вул.Рижська, вул.Садова, вул.Совхозна, вул.Софіївська, вул.Талінська, вул.Терешкової, вул.Хельсинська, вул.Ювілейна, вул.Ярошевської, пров.ІV вул.Центральної, пров.ІІ вул.Центральної, пров.Лісовий, пров.Молодіжний, пров.Шкільний, ДОС-1, МК-25</t>
  </si>
  <si>
    <t>пров.Шкільний, 1, с.Крижанівка, Лиманський р-н, Одеська обл., 67562 (Крижанівська школа, спортивна зала)</t>
  </si>
  <si>
    <t>с-ще Ліски</t>
  </si>
  <si>
    <t>вул.Касьяненко, 12, с-ще Ліски, Лиманський р-н, Одеська обл., 67584 (ВАТ "ОДЕСАОБЛЕНЕРГО", фойє)</t>
  </si>
  <si>
    <t>вул.Степна, 4, с.Фонтанка, Лиманський р-н, Одеська обл., 67571 (сільська рада, фойє)</t>
  </si>
  <si>
    <t>с.Фонтанка – вул.Вишнева, вул.Восточна, вул.Київська, вул.Кленова, вул.Кооперативна, вул.Котляревського, вул.Лермонтова, вул.Львівська, вул.Незалежності, вул.Нова, вул.Одеська, вул.Північна, вул.Піонерська, вул.Польова, вул.Радужна, вул.Садова, вул.Соснова, вул.Тиха, вул.Центральна: 4–44А; вул.Южна, просп.Висоцького</t>
  </si>
  <si>
    <t>вул.Центральна, 41А, с.Фонтанка, Лиманський р-н, Одеська обл., 67571 (Фонтанська сільська амбулаторія, фойє)</t>
  </si>
  <si>
    <t>с.Фонтанка – вул.Абрикосова, вул.Ватутіна, вул.Весела, вул.Врожайна, вул.Дачна, вул.Заставська, вул.Кап.Марінеско, вул.Лесі Українки, вул.Маяковського, вул.Миколаївська, вул.Миру, вул.Молодіжна, вул.О.Кошевого, вул.Полтавська, вул.Преображенська, вул.Прикордонна, вул.Пушкіна, вул.С.Демянчука, вул.Семенова: 35–53А; вул.Серпнева, вул.Соборна, вул.Сонячна, вул.Степна: 55–83; вул.Теніста, вул.Терешкової, вул.Центральна: 1–3 к.3; вул.Чорноморська, вул.Шевченко, вул.30 років Перемоги, вул.8 Березня, пров.Маяковського, пров.Пушкіна, СТ «Заря», вул.Лиманна 5</t>
  </si>
  <si>
    <t>вул.Центральна, 46, с.Фонтанка, Лиманський р-н, Одеська обл., 67571 (будинок культури, актова зала)</t>
  </si>
  <si>
    <t>с.Вапнярка</t>
  </si>
  <si>
    <t>вул.Степова, 105А, с.Вапнярка, Лиманський р-н, Одеська обл., 67585 (сільська бібліотека, читальний зал)</t>
  </si>
  <si>
    <t>с.Нова Дофінівка</t>
  </si>
  <si>
    <t>вул.Центральна, 6, с.Нова Дофінівка, Лиманський р-н, Одеська обл., 67572 (сільський клуб, актова зала)</t>
  </si>
  <si>
    <t>смт Чорноморське – вул.Гвардійська: 8–37, 40, 42–43, 45, 48–62;</t>
  </si>
  <si>
    <t>вул.Гвардійська, 90, смт Чорноморське, Лиманський р-н, Одеська обл., 67570 (будинок культури, фойє)</t>
  </si>
  <si>
    <t>смт Чорноморське – вул.Гвардійська: 38–39, 41, 44, 46–47; вул.Курортна, вул.Уютна, в/ч А0292, в/ч А0528, в/ч А0546, в/ч А0666, в/ч А0668, в/ч А0672, в/ч А0677, в/ч А0679, в/ч А0683, в/ч А1465, в/ч А1934, в/ч А1938, в/ч А2558, в/ч А2852, в/ч А3425, в/ч А3880, в/ч 63139, в/ч 63556</t>
  </si>
  <si>
    <t>вул.Гвардійська, 39А, смт Чорноморське, Лиманський р-н, Одеська обл., 67570 (Чорноморська школа, актова зала)</t>
  </si>
  <si>
    <t>вул.Сонячна, 5, смт Чорноморське, Лиманський р-н, Одеська обл., 67570 (розважальний центр "Ковчег", фойє)</t>
  </si>
  <si>
    <t>вул.Олімпійська, 5, с.Гвардійське, Лиманський р-н, Одеська обл., 67554 (сільський клуб, фойє)</t>
  </si>
  <si>
    <t>м.Роздільна – вул.Вишнева, вул.Генерала Карбишева, вул.Жовтнева: 19–188; вул.Затишна: 35, 37–39А, 41, 43, 45, 48–194; вул.Івана Франка, вул.Козацька: 25, 27–52, 54–211; вул.Миру, вул.Святого Інокентія: 1–15, 17–17А; вул.Тираспольська: 13–156; вул.Толстого, вул.Чорноморського козацтва: 1–30, 32; вул.Щаслива: 21, 23–180; пров.Артеменко, пров.Генерала Карбишева, пров.Затишний, пров.Польовий, пров.Поштовий, пров.Пушкінський, пров.Романа Шпака, пров.Сонячний, пров.Тираспольський, пров.Тінистий, пров.Чиркова, пров.Чорноморського козацтва, пров.Ювілейний</t>
  </si>
  <si>
    <t>вул.Щаслива, 54, м.Роздільна, Роздільнянський р-н, Одеська обл., 67400 (школа №2, фойє, 1-й поверх)</t>
  </si>
  <si>
    <t>м.Роздільна – вул.Водопровідна, вул.Генерала Плієва, вул.Жовтнева: 1–18; вул.Затишна: 1–33, 36–36Б, 40–40А, 42, 44, 46; вул.Київська, вул.Кишинівська, вул.Козацька: 1–24, 26, 53; вул.Лермонтова, вул.Ольгіївська, вул.Південна, вул.Пушкінська, вул.Святого Інокентія: 16, 18–136; вул.Тираспольська: 1–11К; вул.Чорноморського козацтва: 31, 33–49; вул.Щаслива: 1–18, 22; пров.Благовіщенський, пров.Будівельний, пров.Водопровідний, пров.Гвардійський, пров.Зелений, пров.Київський, пров.Комарова, пров.Лермонтова, пров.Метеорологічний, пров.Мирний, пров.Роздільнянський, пров.Транспортний, пров.30 років Перемоги, пров.8-го Березня, Залізничний будинок, Залізничний розсадник, 1432км</t>
  </si>
  <si>
    <t>вул.Тираспольська, 13, м.Роздільна, Роздільнянський р-н, Одеська обл., 67400 (Роздільнянська дистанція колії №2, ДП "Одеська залізниця", 1-й поверх, зала для навчання)</t>
  </si>
  <si>
    <t>м.Роздільна – вул.Виноградна, вул.Георгія Кірпи, вул.Калинова, вул.Молодіжна: 1–35А, 37, 39–53, 55–57, 61–61А, 63А, 65А, 67; вул.Північна, вул.Свято-Миколаївська, вул.40 років Перемоги, пров.Зірковий, пров.Сергія Марченка, БМП-823</t>
  </si>
  <si>
    <t>вул.40 років Перемоги, 9, м.Роздільна, Роздільнянський р-н, Одеська обл., 67400 (ВАТ"Гідропрес", актова зала, 2-й поверх)</t>
  </si>
  <si>
    <t>вул.Муніципальна, 15, м.Роздільна, Роздільнянський р-н, Одеська обл., 67400 (школа №4, спортивна зала)</t>
  </si>
  <si>
    <t>м.Роздільна – вул.Володимира Самойлова: 1–75, 77, 81; вул.Джерельна, вул.Запрудна, вул.Міліцейська, вул.Московська, вул.Нахімова, вул.Поліни Осипенко, вул.Польова, вул.Сонячна, вул.Успенська, вул.Шевченка, вул.Ярослава Мудрого, пров.Заводський, пров.Московський, пров.Спортивний, пров.Тихий, пров.Шевченка, пров.1-го Травня, Військова частина А1357</t>
  </si>
  <si>
    <t>вул.Шевченка, 56, м.Роздільна, Роздільнянський р-н, Одеська обл., 67400 (школа-гімназія №1, фойє, 1-поверх)</t>
  </si>
  <si>
    <t>м.Роздільна – вул.Володимира Самойлова: 76, 78–80, 81А–105А; вул.Гоголя, вул.Горіхова, вул.Громова, вул.Європейська: 73–115А; вул.Лисенка, вул.Лісова, вул.Малиновського, вул.Новоселів, вул.Радісна, вул.Садова, вул.Старобазарна, вул.Степова, вул.Східна, вул.Троїцька, вул.Черняхівського, пров.Гагарінський, пров.Джерельний, пров.Дружний, пров.Лисенка, пров.Лісовий, пров.Шкільний, Гуртожиток ВАТ ГППЗ ’Роздільнянське’, 1439км</t>
  </si>
  <si>
    <t>вул.Садова, 9, м.Роздільна, Роздільнянський р-н, Одеська обл., 67400 (школа №3, актова зала)</t>
  </si>
  <si>
    <t>смт Лиманське – вул.Абрикосова, вул.Б.Хмельницького, вул.Виноградна, вул.Гагаріна, вул.Горького, вул.Красна, вул.Лиманна: 1–91, 93, 95, 97–99, 103, 105–107, 109, 111, 115–115А, 117, 119, 121–123А, 125, 127, 129, 131, 133–135, 137, 139, 141, 145–145А, 147–149, 244; вул.Малиновського, вул.Паркова, вул.Польова, вул.Садова, вул.Центральна, вул.Чкалова, вул.Шевченко, пров.Горького, пров.Малиновського, пров.Одеський, пров.Тінистий, пров.Шкільний, Тваринництво</t>
  </si>
  <si>
    <t>вул.Центральна, 61, смт Лиманське, Роздільнянський р-н, Одеська обл., 67452 (будинок культури №1, актова зала)</t>
  </si>
  <si>
    <t>смт Лиманське – вул.В.Насосна, вул.Івана Шило, вул.Кленова, вул.Лиманна: 92, 94, 96, 100–102А, 104, 108, 110, 112–114А, 116, 118, 120, 124, 126, 128, 130, 132, 136, 138, 140, 142–144, 146, 150–243, 245–353А; вул.Н.Насосна, вул.Перемоги, вул.Підгірна, пров.Вишневий, пров.Клубний, пров.Механічний, пров.Мирний, пров.Овражний, пров.Північний, пров.Світлий, пров.Степовий, пров.Тепличний, пров.Цвіточний, пров.1 Травня</t>
  </si>
  <si>
    <t>вул.Лиманна, 245, смт Лиманське, Роздільнянський р-н, Одеська обл., 67452 (будинок культури №2, актова зала)</t>
  </si>
  <si>
    <t>смт Лиманське – БОС, Військова частина 1869, Гуртожиток, Підстанція, фінське містечко</t>
  </si>
  <si>
    <t>БОС, смт Лиманське, Роздільнянський р-н, Одеська обл., 67453 (будинок культури №3, актова зала)</t>
  </si>
  <si>
    <t>с.Бецилове, с.Старокостянтинівка</t>
  </si>
  <si>
    <t>вул.Богдана Хмельницького, 56, с.Бецилове, Роздільнянський р-н, Одеська обл., 67440 (школа, фойє, 1-поверх)</t>
  </si>
  <si>
    <t>с.Желепове, с.Новоселівка</t>
  </si>
  <si>
    <t>пров.Шкільний, 3, с.Новоселівка, Роздільнянський р-н, Одеська обл., 67413 (школа, фойє, 1-поверх)</t>
  </si>
  <si>
    <t>вул.Наливаного, 53, с.Буцинівка, Роздільнянський р-н, Одеська обл., 67461 (сільський клуб, актова зала)</t>
  </si>
  <si>
    <t>с.Виноградар, с.Будячки, с.Вакулівка, с.Новодмитрівка Друга, с.Миколаївка, с.Новоградениця, с.Перше Травня</t>
  </si>
  <si>
    <t>вул.Центральна, 207В, с.Виноградар, Роздільнянський р-н, Одеська обл., 67472 (школа, їдальня, 1-поверх)</t>
  </si>
  <si>
    <t>с.Гаївка, с.Бугай, с.Нове(Гаївська с/р), с.Плавневе</t>
  </si>
  <si>
    <t>вул.О.Пікула, 100А, с.Гаївка, Роздільнянський р-н, Одеська обл., 67411 (школа, фойє, 1-поверх)</t>
  </si>
  <si>
    <t>с.Лучинське</t>
  </si>
  <si>
    <t>вул.Шевченка, 59А, с.Лучинське, Роздільнянський р-н, Одеська обл., 67483 (фельшерсько-акушерський пункт, к.2)</t>
  </si>
  <si>
    <t>с.Єгорівка, с.Мале, с-ще Світлогірське, с.Хоминка</t>
  </si>
  <si>
    <t>вул.Центральна, 19Б, с.Єгорівка, Роздільнянський р-н, Одеська обл., 67470 (Будинок культури, фойє)</t>
  </si>
  <si>
    <t>вул.Софіївська, 22А, с.Болгарка, Роздільнянський р-н, Одеська обл., 67471 (Будинок культури, фойє)</t>
  </si>
  <si>
    <t>с.Єреміївка, с.Бринівка, с.Веселе, с.Поташенкове, с.Шеметове</t>
  </si>
  <si>
    <t>вул.Центральна, 41, с.Єреміївка, Роздільнянський р-н, Одеська обл., 67442 (будинок культури, актова зала)</t>
  </si>
  <si>
    <t>с.Богнатове, с.Бурдівка</t>
  </si>
  <si>
    <t>вул.Шкільна, 4, с.Бурдівка, Роздільнянський р-н, Одеська обл., 67443 (сільський клуб, актова зала)</t>
  </si>
  <si>
    <t>с.Кам’янка, с.Антонівка, с.Володимирівка, с.Матишівка, с.Покровка</t>
  </si>
  <si>
    <t>вул.Шкільна, 1/1, с.Кам’янка, Роздільнянський р-н, Одеська обл., 67432 (школа, кабінет фізики)</t>
  </si>
  <si>
    <t>с.Благодатне, с.Андрієво-Іванове, с.Калантаївка, с.Карпове, с.Олександрівка</t>
  </si>
  <si>
    <t>вул.Залізнична, 2, с.Благодатне, Роздільнянський р-н, Одеська обл., 67460 (сільська рада, каб.№1)</t>
  </si>
  <si>
    <t>с.Кошари, с.Лозове</t>
  </si>
  <si>
    <t>вул.Центральна, 44, с.Кошари, Роздільнянський р-н, Одеська обл., 67423 (школа, фойє, 1-поверх)</t>
  </si>
  <si>
    <t>с.Кучурган – вул.Вишнева, вул.Вінніка, вул.Гагаріна, вул.Львівська, вул.Миру, вул.Одеська, вул.Павла Каплуна: 1–178, 180, 182, 184, 186, 188, 190, 192, 194, 196, 200, 202, 204, 206, 208–208Б, 210, 212; вул.Студентська, вул.Шевченка, вул.Шкільна, пров.Виноградний, пров.Польовий</t>
  </si>
  <si>
    <t>вул.Павла Каплуна, 109/4, с.Кучурган, Роздільнянський р-н, Одеська обл., 67450 (будинок культури, фойє)</t>
  </si>
  <si>
    <t>с.Кучурган – вул.Артеменка, вул.Виноградна, вул.Горіхова, вул.Комарова, вул.Матросова, вул.Молодіжна, вул.Павла Каплуна: 179, 181, 183, 185, 187, 189, 191, 193, 195, 197–199, 201, 203, 205, 207, 209, 211, 213–366; вул.Південна, вул.Садова, вул.Торгова, вул.Філатова, пров.Одеський, пров.Сонячний, пров.Шкільний, Укрлєпрозорій</t>
  </si>
  <si>
    <t>вул.Павла Каплуна, 177А, с.Кучурган, Роздільнянський р-н, Одеська обл., 67450 (школа, фойє)</t>
  </si>
  <si>
    <t>с.Марківка, с.Вапнярка, с.Гетьманці, с.Новокостянтинівка, с.Петрівка</t>
  </si>
  <si>
    <t>вул.Будівельна, 6, с.Новокостянтинівка, Роздільнянський р-н, Одеська обл., 67410 (сільський клуб, актова зала)</t>
  </si>
  <si>
    <t>с.Новоукраїнка, с.Капаклієве, с.Петро-Євдокіївка</t>
  </si>
  <si>
    <t>вул.Куртівська, 58, с.Новоукраїнка, Роздільнянський р-н, Одеська обл., 67441 (школа, фойє, 1-поверх)</t>
  </si>
  <si>
    <t>с.Понятівка, с.Балкове</t>
  </si>
  <si>
    <t>вул.Пушкінська, 79, с.Понятівка, Роздільнянський р-н, Одеська обл., 67422 (сільський клуб, актова зала)</t>
  </si>
  <si>
    <t>с.Старостине, с.Бакалове, с.Велізарове, с.Нові Чобручі</t>
  </si>
  <si>
    <t>вул.Центральна, 28А, с.Старостине, Роздільнянський р-н, Одеська обл., 67420 (школа, спортивна зала)</t>
  </si>
  <si>
    <t>с.Надія, с.Новий Гребеник, с.Парканці, с.Слобідка, с.Сухе, с.Шевченкове</t>
  </si>
  <si>
    <t>вул.Центральна, 36, с.Слобідка, Роздільнянський р-н, Одеська обл., 67421 (школа, фойє)</t>
  </si>
  <si>
    <t>с.Степанівка, с.Новокрасне</t>
  </si>
  <si>
    <t>вул.Дружби, 29, с.Степанівка, Роздільнянський р-н, Одеська обл., 67430 (будинок культури, актова зала)</t>
  </si>
  <si>
    <t>с.Івано-Миколаївка, с.Павлівка, с.Труд-Куток</t>
  </si>
  <si>
    <t>вул.Шкільна, 57А, с.Павлівка, Роздільнянський р-н, Одеська обл., 67431 (школа, к.2)</t>
  </si>
  <si>
    <t>с.Степове</t>
  </si>
  <si>
    <t>вул.Сержанта Чернишова, 14, с.Степове, Роздільнянський р-н, Одеська обл., 67451 (школа, фойє)</t>
  </si>
  <si>
    <t>с.Виноградівка</t>
  </si>
  <si>
    <t>вул.Радісна, 26, с.Виноградівка, Роздільнянський р-н, Одеська обл., 67451 (школа, фойє)</t>
  </si>
  <si>
    <t>с.Щербанка, с.Нове(Щербанська с/р), с.Новосільці</t>
  </si>
  <si>
    <t>вул.Суворова, 69А, с.Щербанка, Роздільнянський р-н, Одеська обл., 67462 (будинок культури, актова зала)</t>
  </si>
  <si>
    <t>с.Яковлівка, с.Ангелінівка, с-ще Дружба, с.Розалівка, с.Широке</t>
  </si>
  <si>
    <t>вул.Покровська, 23, с.Яковлівка, Роздільнянський р-н, Одеська обл., 67412 (будинок культури, глядацька зала)</t>
  </si>
  <si>
    <t>с.Василівка, с.Червона Стінка</t>
  </si>
  <si>
    <t>школа, с.Василівка, Захарівський р-н, Одеська обл., 66730 (школа, фойє)</t>
  </si>
  <si>
    <t>с.Андрусова, с.Весела Балка, с.Дружелюбівка, с.Нова Григорівка</t>
  </si>
  <si>
    <t>ФАП, с.Весела Балка, Захарівський р-н, Одеська обл., 66740 (ФАП, фойє)</t>
  </si>
  <si>
    <t>с.Войничеве, с.Богданове Перше, с.Савчинське</t>
  </si>
  <si>
    <t>школа, с.Войничеве, Захарівський р-н, Одеська обл., 66744 (школа, фойє)</t>
  </si>
  <si>
    <t>смт Затишшя – вул.Ватутіна, вул.Вишнева, вул.Елеваторна, вул.Залізнична, вул.Зелена, вул.Івана Франка, вул.Київська, вул.Колгоспна, вул.Московська, вул.Перекопська, вул.Перемоги, вул.Південна, вул.Північна, вул.Привокзальна, вул.Пушкіна, вул.Серьогіна, вул.Сінна, вул.Степова, вул.Суворова, вул.Східна, вул.Торгова, вул.Центральна: 3–32; вул.Шкільна, вул.8 Березня, пров.Молодіжний, пров.Поштовий, пров.Суворова, пров.Тихий, пров.Шкільний, Залізничні Будки, с.Скинешори</t>
  </si>
  <si>
    <t>вул.Суворова, 34, смт Затишшя, Захарівський р-н, Одеська обл., 66740 (селищна рада, каб.2)</t>
  </si>
  <si>
    <t>смт Затишшя – вул.Гагаріна, вул.Горького, вул.Західна, вул.Калинова, вул.Комарова, вул.Корольова, вул.Механізаторів, вул.Михайлівська, вул.Нова, вул.Робоча, вул.Садова, вул.Центральна: 33–70; вул.Чкалова, вул.Шевченка, пров.Будівельний, пров.Гагаріна, пров.Одеський, с.Гедеримове Перше, с.Загір’я, с.Краснопіль</t>
  </si>
  <si>
    <t>вул.Центральна, 29, смт Затишшя, Захарівський р-н, Одеська обл., 66740 (будинок культури, фойє)</t>
  </si>
  <si>
    <t>с.Йосипівка, с.Самійлівка, с.Унтилівка</t>
  </si>
  <si>
    <t>будинок культури, с.Йосипівка, Захарівський р-н, Одеська обл., 66731 (будинок культури, актова зала)</t>
  </si>
  <si>
    <t>с.Карабанове, с.Кошарка, с.Кримпулька, с.Нова Шибка, с.Новомиколаївка</t>
  </si>
  <si>
    <t>школа, с.Карабанове, Захарівський р-н, Одеська обл., 66711 (школа, фойє)</t>
  </si>
  <si>
    <t>с.Торосове, с.Володимирівка, с.Іванівка, с.Малорошове</t>
  </si>
  <si>
    <t>будинок культури, с.Торосове, Захарівський р-н, Одеська обл., 66743 (будинок культури, фойє)</t>
  </si>
  <si>
    <t>с.Глибокояр, с.Майорське</t>
  </si>
  <si>
    <t>школа, с.Майорське, Захарівський р-н, Одеська обл., 66705 (школа, фойє)</t>
  </si>
  <si>
    <t>с.Мар’янівка, с.Дементівка, с.Оленівка, с.Петрівка(Мар’янівська с/р)</t>
  </si>
  <si>
    <t>школа, с.Оленівка, Захарівський р-н, Одеська обл., 66710 (школа, фойє)</t>
  </si>
  <si>
    <t>с.Новозаріцьке, с.Бірносове, с.Перше Травня, с.Федосіївка</t>
  </si>
  <si>
    <t>школа, с.Новозаріцьке, Захарівський р-н, Одеська обл., 66721 (школа, фойє)</t>
  </si>
  <si>
    <t>с.Балашове, с.Гірківка, с.Давидівка, с.Новопавлівка</t>
  </si>
  <si>
    <t>школа, с.Новопавлівка, Захарівський р-н, Одеська обл., 66703 (школа, фойє)</t>
  </si>
  <si>
    <t>с.Онилове, с.Жигайлове, с.Мала Топорівка</t>
  </si>
  <si>
    <t>будинок культури, с.Онилове, Захарівський р-н, Одеська обл., 66722 (будинок культури, фойє)</t>
  </si>
  <si>
    <t>с.Павлівка, с.Парканівка</t>
  </si>
  <si>
    <t>будинок культури, с.Павлівка, Захарівський р-н, Одеська обл., 66733 (будинок культури, фойє)</t>
  </si>
  <si>
    <t>будинок культури, с.Первомайське, Захарівський р-н, Одеська обл., 66710 (будинок культури, фойє)</t>
  </si>
  <si>
    <t>с.Перехрестове, с.Перехрестове Перше, с.Петрівка(Перехрестівська с/р)</t>
  </si>
  <si>
    <t>школа, с.Перехрестове, Захарівський р-н, Одеська обл., 66720 (школа, фойє)</t>
  </si>
  <si>
    <t>сільська рада, с.Росіянівка, Захарівський р-н, Одеська обл., 66706 (сільська рада, зала для засідань)</t>
  </si>
  <si>
    <t>смт Захарівка – вул.Богдана Хмельницького, вул.Горького, вул.Дальня, вул.Жовтнева, вул.Медиків, вул.Михайлівська, вул.Нагірна, вул.Незалежності, вул.Одеська, вул.Першого Травня, вул.Соборна, вул.Успенська, вул.Центральна: 1–103; вул.Шкільна, вул.Шосейна, вул.Щаслива: 1–80А, 84, 131А; пров.Веселий, пров.Весняний, пров.Глухий, пров.Колодязний, пров.Луговий, пров.Нагірний, пров.Новий, пров.Одеський, пров.Першотравневий, пров.Профілактичний, пров.Ремісний, пров.Успенський, с.Стоянове</t>
  </si>
  <si>
    <t>вул.Центральна, будинок культури, смт Захарівка, Захарівський р-н, Одеська обл., 66700 (будинок культури, фойє)</t>
  </si>
  <si>
    <t>смт Захарівка – вул.Адамівська, вул.Белінського, вул.Гагаріна, вул.Гоголя, вул.Заводська, вул.Зарічна, вул.Комарова, вул.Космонавтів, вул.Крута, вул.Лермонтова, вул.Лесі Українки, вул.Лугова, вул.Миру, вул.Михайла Грушевського, вул.Молодіжна, вул.Поштова, вул.Пушкінська, вул.Садова, вул.Степова, вул.Суворова, вул.Східна, вул.Франка Івана, вул.Центральна: 105–188; вул.Шевченко, вул.Щаслива: 81–83, 85–131, 132–186; пров.Базарний, пров.Гагаріна, пров.Заводський, пров.Зелений, пров.Кучурганський, пров.Південний, пров.Покровський, пров.Пушкінський, пров.Садовий, пров.Світлий, пров.Севастопольський, пров.Тихий, пров.Центральний, пров.Шевченка, с.Єлизаветівка</t>
  </si>
  <si>
    <t>вул.Центральна, 100, смт Захарівка, Захарівський р-н, Одеська обл., 66700 (школа, фойє)</t>
  </si>
  <si>
    <t>вул.Будівельників, 7, м.Южне, Одеська обл., 65481 (комунальне підприємство "Готельно-житловий комплекс", актова зала)</t>
  </si>
  <si>
    <t>м.Южне – вул.Будівельників: 1; вул.Приморська: 11–17, 21; просп.Григорівського десанту: 10;</t>
  </si>
  <si>
    <t>просп.Миру, 18, м.Южне, Одеська обл., 65481 (школа №2 НВК - центр ПТУ, фойє старшої школи)</t>
  </si>
  <si>
    <t>м.Южне – вул.Іванова: 20–22; вул.Приморська: 5; просп.Григорівського десанту: 12–14; просп.Миру: 16, 20, 22, 26;</t>
  </si>
  <si>
    <t>просп.Миру, 18, м.Южне, Одеська обл., 65481 (школа №2 НВК - центр ПТУ, спортивна зала)</t>
  </si>
  <si>
    <t>м.Южне – вул.Новобілярська: 20–24, 28 к.1–30; вул.Т.Г.Шевченка: 1, 5; вул.Хіміків: 2–4;</t>
  </si>
  <si>
    <t>пл.Перемоги, 1, м.Южне, Одеська обл., 65481 (МПК "Дружба", фойє)</t>
  </si>
  <si>
    <t>м.Южне – вул.Іванова: 24–26; вул.Т.Г.Шевченка: 4, 7–9; вул.Хіміків: 6–10;</t>
  </si>
  <si>
    <t>пл.Перемоги, 1, м.Южне, Одеська обл., 65481 (МПК "Дружба", спортивна зала)</t>
  </si>
  <si>
    <t>м.Южне – вул.Виноградна, вул.Вишнева, вул.Каштанова, вул.Квіткова, вул.Кедрова, вул.Комунальна, вул.Лугова, вул.Новобілярська: 26–26Б; вул.Одеська, вул.Сонячна, вул.Тіниста, вул.Хіміків: 1/3, 12–17; вул.Центральна, просп.Григорівського десанту: 19, 21; шосе Старомиколаївське</t>
  </si>
  <si>
    <t>вул.Хіміків, 10А, м.Южне, Одеська обл., 65481 (Авторська школа М.П.Гузика, фойє)</t>
  </si>
  <si>
    <t>просп.Григорівського десанту, 24А, м.Южне, Одеська обл., 65481 (НВО ім.В.Чорновола, актова зала)</t>
  </si>
  <si>
    <t>м.Южне – просп.Григорівського десанту: 20, 22, 23–28; просп.Миру: 13–15, 17–17А;</t>
  </si>
  <si>
    <t>просп.Миру, 19А, м.Южне, Одеська обл., 65481 (школа №1, фойє старшой школи)</t>
  </si>
  <si>
    <t>м.Южне – вул.Будівельників: 13–21; просп.Миру: 21, 23–25;</t>
  </si>
  <si>
    <t>просп.Миру, 19А, м.Южне, Одеська обл., 65481 (школа №1, фойє молодшої школи)</t>
  </si>
  <si>
    <t>м.Одеса – вул.Вишнева, вул.Дем’янова, вул.Красносільська, вул.Лінія 36-а, вул.Лінія 37-а, вул.Лінія 38-а, вул.Лінія 39-а, вул.Лінія 40-а, вул.Лінія 41-а, вул.Лінія 42-а, вул.Лінія 43-я, вул.Лінія 44-а, вул.Лінія 45-а, вул.Лінія 46-а, вул.Лінія 47-а, вул.Лінія 48-а, вул.Лінія 49-а, вул.Луцька, вул.Міцкевича, вул.Перемоги, вул.Пісочна, вул.Ракетна, вул.Рельєфна, вул.Роздольна, вул.Сімферопольська, вул.Соляна, вул.Центральна, вул.Яблучна, пров.Вишневий, пров.Пісочний</t>
  </si>
  <si>
    <t>вул.Суворовська 11-а, 2, м.Одеса, Одеська обл., 65069 (школа №48, актова зала, 1-й поверх)</t>
  </si>
  <si>
    <t>м.Одеса – вул.Дунаєвського, вул.Жоліо-Кюрі: 1–19, 20ПБ–21, 22ПБ–23, 24ПБ–25, 26ПБ–31, 33, 34ПБ–35; вул.Івана Луценка, вул.Курська: 1–115А; вул.Мелітопольська, вул.Наклонна, вул.Сєрогодського, вул.Суворовська 10-а: 25–37; вул.Суворовська 11-а: 26–35; вул.Суворовська 13-а, вул.Суворовська 15-а, вул.Суворовська 4-а: 26–50; вул.Суворовська 5-а: 21–34; вул.Суворовська 6-а: 25–36; вул.Суворовська 7-а: 25–36А; вул.Суворовська 8-а: 25–35; вул.Суворовська 9-а: 26–38; вул.Шептицького, вул.Штильова, пров.Дунаєвського 1-й, пров.Дунаєвського 2-й, пров.Дунаєвського 3-й, пров.Казковий, пров.Орловський, просп.Добровольського: 1–3, 5–23, 25–25Б, 27, 29, 31–31А, 33–33А, 35, 41, 43, 45, 47, 49, 51, 53–61;</t>
  </si>
  <si>
    <t>вул.Суворовська 11-а, 2, м.Одеса, Одеська обл., 65069 (школа №48, фойє, 1-й поверх)</t>
  </si>
  <si>
    <t>м.Одеса – вул.Жоліо-Кюрі: 36ПБ–51, 53–57; вул.Марсельська: 1, 3, 5; просп.Добровольського: 63–69, 71–71А, 73–73А;</t>
  </si>
  <si>
    <t>вул.Суворовська 11-а, 2, м.Одеса, Одеська обл., 65069 (школа №48, вестибюль, 1-й поверх)</t>
  </si>
  <si>
    <t>м.Одеса – вул.Жоліо-Кюрі: 52; вул.Марсельська: 7–20;</t>
  </si>
  <si>
    <t>вул.Марсельська, 6, м.Одеса, Одеська обл., 65069 (школа №12, вестибюль, 1-й поверх)</t>
  </si>
  <si>
    <t>м.Одеса – вул.Лінія 52-а, вул.Лінія 53-я, вул.Лінія 54-а, вул.Лінія 55-а, вул.Марсельська: 2А, 4; просп.Добровольського: 75–75А, 77–77А, 79–79А, 81–81А, 85;</t>
  </si>
  <si>
    <t>вул.Марсельська, 6, м.Одеса, Одеська обл., 65069 (школа №12, спортивна зала, 1-й поверх)</t>
  </si>
  <si>
    <t>м.Одеса – вул.Воронезька, вул.Курська: 123–159, 161А–161Б, 167; вул.Лінія 23-я, вул.Лінія 24-а, вул.Лінія 25-а, вул.Лінія 26-а, вул.Лінія 27-а, вул.Лінія 28-а, вул.Лінія 29-а, вул.Лінія 30-а, вул.Лінія 31-а, вул.Лінія 32-а, вул.Лінія 33-я, вул.Лінія 50-а, вул.Лінія 51-а, вул.Орловська, просп.Добровольського: 83, 87, 89, 93, 95, 97, 99, 101;</t>
  </si>
  <si>
    <t>вул.Марсельська, 6, м.Одеса, Одеська обл., 65069 (школа №12, фойє, 1-й поверх)</t>
  </si>
  <si>
    <t>вул.Академіка Заболотного, 9, м.Одеса, Одеська обл., 65069 (Одеський центр профтехосвіти, їдальнія, 1-й поверх)</t>
  </si>
  <si>
    <t>вул.Академіка Заболотного, 9, м.Одеса, Одеська обл., 65069 (Одеський центр профтехосвіти, спортивна зала, 1-й поверх)</t>
  </si>
  <si>
    <t>с.Олександрівка(Олександрівська с/р) – вул.Набережна, вул.Центральна</t>
  </si>
  <si>
    <t>пл.Центральна, 3, с.Олександрівка, Лиманський р-н, Одеська обл., 67513 (Олександрівська сільська рада, актовий зал)</t>
  </si>
  <si>
    <t>с.Дачне – вул.Армійська, вул.Больнична, вул.Весела, вул.Виноградна, вул.Волгоградська, вул.Звьоздна, вул.Київська, вул.Мічуріна, вул.МПС 1487 км, вул.МПС 1492 км, вул.МПС 1495 км, вул.Одеська, вул.Побєди, вул.Польова, вул.Преображенська: 85–175А; вул.Привокзальна, вул.Пушкіна, вул.Спортивна, вул.Тиха, вул.Хворостіна, вул.Шахтарська, вул.95 МСД, пров.Аптечний, пров.Каштановий, пров.Київський, пров.Лазурний, пров.Матросова, пров.Мирний, пров.Морський</t>
  </si>
  <si>
    <t>вул.Миру, 1, с.Дачне, Біляївський р-н, Одеська обл., 67624 (Дачненська НВК "Школа-гімназія", фойє)</t>
  </si>
  <si>
    <t>Комунальна установа "Одеська обласна психіатрична лікарня №2"</t>
  </si>
  <si>
    <t>пл.Центральна, 1, с.Олександрівка, Комінтернівський р-н, Одеська обл., 67513</t>
  </si>
  <si>
    <t>вул.Сонячна, 5, с.Адамівка, Білгород-Дністровський р-н, Одеська обл., 67790 (будинок культури, фойє)</t>
  </si>
  <si>
    <t>с.Авидівка</t>
  </si>
  <si>
    <t>вул.Шкільна, 15, с.Авидівка, Білгород-Дністровський р-н, Одеська обл., 67790 (сільський клуб, зал)</t>
  </si>
  <si>
    <t>вул.Першотравнева, 19, с.Благодатне, Білгород-Дністровський р-н, Одеська обл., 67790 (сільський клуб, зал)</t>
  </si>
  <si>
    <t>вул.Центральна, 56, с.Андріївка, Білгород-Дністровський р-н, Одеська обл., 67742 (будинок культури, зал)</t>
  </si>
  <si>
    <t>с.Розкішне</t>
  </si>
  <si>
    <t>вул.Соборна, 29, с.Розкішне, Білгород-Дністровський р-н, Одеська обл., 67743 (сільський клуб, зал)</t>
  </si>
  <si>
    <t>с.Бритівка</t>
  </si>
  <si>
    <t>вул.Центральна, 51Б, с.Бритівка, Білгород-Дністровський р-н, Одеська обл., 67755 (будинок культури, фойє)</t>
  </si>
  <si>
    <t>вул.Шкільна, 35А, с.Вигон, Білгород-Дністровський р-н, Одеська обл., 67727 (школа, фойє)</t>
  </si>
  <si>
    <t>вул.Полівська, 12, с.Польове, Білгород-Дністровський р-н, Одеська обл., 67701 (клуб, зал)</t>
  </si>
  <si>
    <t>с.Черкеси</t>
  </si>
  <si>
    <t>вул.Суворова, 36А, с.Черкеси, Білгород-Дністровський р-н, Одеська обл., 67701 (клуб, зал)</t>
  </si>
  <si>
    <t>с.Великомар’янівка</t>
  </si>
  <si>
    <t>вул.Шкільна, 115, с.Великомар’янівка, Білгород-Дністровський р-н, Одеська обл., 67762 (будинок культури, фойє)</t>
  </si>
  <si>
    <t>с.Долинівка</t>
  </si>
  <si>
    <t>вул.Тіниста, 1, с.Долинівка, Білгород-Дністровський р-н, Одеська обл., 67763 (сільський клуб, кабінет художнього керівника)</t>
  </si>
  <si>
    <t>вул.Центральна, 59А, с.Володимирівка, Білгород-Дністровський р-н, Одеська обл., 67720 (будівля клубу, приміщення № 1)</t>
  </si>
  <si>
    <t>с.Дальнічень</t>
  </si>
  <si>
    <t>вул.Суворова, 16В, с.Дальнічень, Білгород-Дністровський р-н, Одеська обл., 67720 (школа, коридор)</t>
  </si>
  <si>
    <t>с.Чистоводне</t>
  </si>
  <si>
    <t>вул.Шкільна, 21А, с.Чистоводне, Білгород-Дністровський р-н, Одеська обл., 67726 (школа, коридор)</t>
  </si>
  <si>
    <t>с.Сухолужжя</t>
  </si>
  <si>
    <t>вул.Чаїрська, 1Д, с.Сухолужжя, Білгород-Дністровський р-н, Одеська обл., 67798 (ДНЗ "Струмок", актовий зал)</t>
  </si>
  <si>
    <t>с.Випасне – вул.Артільна, вул.Байдановського, вул.Виноградна, вул.Випасненська, вул.Грушевського: 1–10Б, 12, 14–14А, 16–16Б; вул.Затишна, вул.Кишинівська: 1–113, 115, 117, 119, 121, 123, 125, 127; вул.Кільцева, вул.Козацька, вул.Коцюбинського: 1–14, 16–16А; вул.Кривдянська, вул.Кутузова, вул.Лермонтова, вул.Масив №62, вул.Михайлівська, вул.Нечуя-Левицького, вул.Огуленко, вул.Озерна, вул.Переможненська, вул.Пісчана, вул.Плавньова, вул.Сагайдачного, вул.Садова, вул.Скіфська, вул.Слов’янська, вул.Толбухіна: 1–37А, 39, 41–41А, 43, 45, 47–49А; вул.9 Мая, пров.Затишний, пров.Козацький, пров.Кривдянський, пров.Миколи Джері, пров.Михайлівський, пров.Слов’янський</t>
  </si>
  <si>
    <t>вул.Кишинівська, 83, с.Випасне, Білгород-Дністровський р-н, Одеська обл., 67752 (школа №1, їдальня)</t>
  </si>
  <si>
    <t>с.Випасне – вул.Абрикосова, вул.Багряного, вул.Балківська, вул.Берегова, вул.Вишнева, вул.Володі Смертенюка, вул.Горіхова, вул.Грушевського: 11–11Б, 13–13В, 15–15Б, 17–50; вул.Квіткова, вул.Кишинівська: 114, 116, 118, 120, 122, 124, 126, 127А–280; вул.Коцюбинського: 15, 17–50; вул.Крушельницької, вул.Лесі Українки, вул.Ломоносова, вул.Львівська, вул.Межева, вул.Миру, вул.Мічуріна, вул.Першотравнева, вул.Польова, вул.Пугачова, вул.Пушкіна, вул.Соборна: 1–37, 39, 41, 43, 45, 47, 49, 51, 53, 55, 57, 59, 61, 63; вул.Степана Разіна, вул.Толбухіна: 38, 40, 42, 44, 46–46А, 51–63А; вул.Турлацька: 1–72, 74–74А, 76, 78, 80, 82, 84, 86, 88, 90, 92, 94, 96, 98, 100; вул.Шевченко, вул.Шкільна, пров.Грушевського, пров.Кишинівський, пров.Коцюбинського, пров.Л.Українки, пров.Межевий, пров.Новий, пров.Огородний, пров.Перемоги, пров.Садовий, пров.Соборний, пров.Шкільний</t>
  </si>
  <si>
    <t>вул.Кишинівська, 208, с.Випасне, Білгород-Дністровський р-н, Одеська обл., 67752 (школа №2, спортзал)</t>
  </si>
  <si>
    <t>с.Випасне – вул.Аграрна, вул.Західна, вул.Зелена, вул.Кринична, вул.Ласточкіна, вул.Лісова, вул.Нахімова, вул.Партизанська, вул.Підгірна, вул.Поповича, вул.Соборна: 38, 40, 42–42А, 44, 46, 48–48А, 50–50А, 52, 54–54А, 56, 58, 60–60А, 62, 64–157; вул.Сонячна, вул.Соснова, вул.Степова, вул.Турлацька: 73, 75, 77, 79, 81, 83, 85, 87, 89, 91, 93, 95, 97, 99, 101А–278; вул.Ушакова, вул.Філата Рудницького, вул.Чижикова, вул.28 Іюня, пров.Ватутіна, пров.Глухий, пров.Джерельний, пров.Зелений, пров.Надії, пров.Олега Кошового, пров.Солов’їний, пров.Спортивний</t>
  </si>
  <si>
    <t>вул.Турлацька, 178, с.Випасне, Білгород-Дністровський р-н, Одеська обл., 67752 (школа, вестибюль)</t>
  </si>
  <si>
    <t>вул.Гастелло, 15А, с.Карналіївка, Білгород-Дністровський р-н, Одеська обл., 67740 (будинок культури, зал)</t>
  </si>
  <si>
    <t>вул.Міщенко, 11, с.Козацьке, Білгород-Дністровський р-н, Одеська обл., 67733 (школа, фойє)</t>
  </si>
  <si>
    <t>с.Красна Коса</t>
  </si>
  <si>
    <t>вул.Шкільна, 16, с.Красна Коса, Білгород-Дністровський р-н, Одеська обл., 67734 (будинок культури, малий зал)</t>
  </si>
  <si>
    <t>с.Крутоярівка</t>
  </si>
  <si>
    <t>вул.40 років Перемоги, 4, с.Крутоярівка, Білгород-Дністровський р-н, Одеська обл., 67722 (будинок культури, фойє)</t>
  </si>
  <si>
    <t>с.Зелене, с.Олексіївка</t>
  </si>
  <si>
    <t>вул.Центральна, 6Б, с.Олексіївка, Білгород-Дністровський р-н, Одеська обл., 67761 (школа, фойє)</t>
  </si>
  <si>
    <t>с.Маразліївка, с.Полянка, с.Романівка</t>
  </si>
  <si>
    <t>вул.Миру, 152, с.Маразліївка, Білгород-Дністровський р-н, Одеська обл., 67760 (будинок культури, фойє)</t>
  </si>
  <si>
    <t>вул.Перемоги, 2, с.Миколаївка, Білгород-Дністровський р-н, Одеська обл., 67794 (будинок культури, фойє)</t>
  </si>
  <si>
    <t>с.Бикоза</t>
  </si>
  <si>
    <t>вул.Польова, 24А, с.Бикоза, Білгород-Дністровський р-н, Одеська обл., 67701 (сільський клуб, зал)</t>
  </si>
  <si>
    <t>вул.Польова, 24, с.Бикоза, Білгород-Дністровський р-н, Одеська обл., 67701</t>
  </si>
  <si>
    <t>с.Молога, с.Нове, с.Садове</t>
  </si>
  <si>
    <t>вул.Кишинівська, 310, с.Молога, Білгород-Дністровський р-н, Одеська обл., 67751 (школа, спортзала)</t>
  </si>
  <si>
    <t>с.Монаші</t>
  </si>
  <si>
    <t>вул.Миру, 118А, с.Монаші, Білгород-Дністровський р-н, Одеська обл., 67744 (будинок культури, зал)</t>
  </si>
  <si>
    <t>с.Нова Царичанка</t>
  </si>
  <si>
    <t>вул.Шевченко, 43, с.Нова Царичанка, Білгород-Дністровський р-н, Одеська обл., 67724 (будинок культури, зал)</t>
  </si>
  <si>
    <t>вул.Звягінцева Б.Г., 7, с.Петрівка, Білгород-Дністровський р-н, Одеська обл., 67732 (будинок культури, зал)</t>
  </si>
  <si>
    <t>вул.Пушкіна, 68, с.Підгірне, Білгород-Дністровський р-н, Одеська обл., 67741 (будинок культури, фойє)</t>
  </si>
  <si>
    <t>вул.Пушкіна, 61, с.Підгірне, Білгород-Дністровський р-н, Одеська обл., 67741</t>
  </si>
  <si>
    <t>с.Вільне</t>
  </si>
  <si>
    <t>вул.Центральна, 40А, с.Вільне, Білгород-Дністровський р-н, Одеська обл., 67792 (сільський клуб, глядацький зал)</t>
  </si>
  <si>
    <t>вул.Центральна, 62А, с.Приморське, Білгород-Дністровський р-н, Одеська обл., 67792 (будинок культури, обрядовий зал)</t>
  </si>
  <si>
    <t>с.Косівка, с.Чабанське</t>
  </si>
  <si>
    <t>вул.Набережна, 1, с.Косівка, Білгород-Дністровський р-н, Одеська обл., 67792 (сільський клуб, глядацький зал)</t>
  </si>
  <si>
    <t>с.Курортне</t>
  </si>
  <si>
    <t>вул.Чорноморська, 11А, с.Курортне, Білгород-Дністровський р-н, Одеська обл., 67793 (будинок культури санаторія "Приморський", фойє)</t>
  </si>
  <si>
    <t>с.Попаздра</t>
  </si>
  <si>
    <t>вул.Шкільна, 7, с.Попаздра, Білгород-Дністровський р-н, Одеська обл., 67792 (сільський клуб, глядацький зал)</t>
  </si>
  <si>
    <t>с.Руськоіванівка</t>
  </si>
  <si>
    <t>вул.Шкільна, 19, с.Руськоіванівка, Білгород-Дністровський р-н, Одеська обл., 67721 (школа, спортзал)</t>
  </si>
  <si>
    <t>с.Салгани</t>
  </si>
  <si>
    <t>вул.Шабська, 20Б, с.Салгани, Білгород-Дністровський р-н, Одеська обл., 67725 (центр дозвілля молоді, фойє)</t>
  </si>
  <si>
    <t>с.Абрикосове</t>
  </si>
  <si>
    <t>вул.Степова, 11, с.Абрикосове, Білгород-Дністровський р-н, Одеська обл., 67704 (клуб, актовий зал)</t>
  </si>
  <si>
    <t>с.Привітне</t>
  </si>
  <si>
    <t>пров.Ювілейний, 8, с.Привітне, Білгород-Дністровський р-н, Одеська обл., 67791 (клуб, актовий зал)</t>
  </si>
  <si>
    <t>вул.Надлиманська, 1, с.Веселе, Білгород-Дністровський р-н, Одеська обл., 67750 (клуб, зал)</t>
  </si>
  <si>
    <t>с.Гончарівка</t>
  </si>
  <si>
    <t>вул.Гоголя, 22, с.Гончарівка, Білгород-Дністровський р-н, Одеська обл., 67742 (клуб, зал)</t>
  </si>
  <si>
    <t>вул.Гоголя, 21, с.Гончарівка, Білгород-Дністровський р-н, Одеська обл., 67742</t>
  </si>
  <si>
    <t>с.Семенівка, с.Південне</t>
  </si>
  <si>
    <t>вул.Молодіжна, 4, с.Семенівка, Білгород-Дністровський р-н, Одеська обл., 67750 (школа, фойє)</t>
  </si>
  <si>
    <t>с.Софіївка</t>
  </si>
  <si>
    <t>вул.28 Червня, 57, с.Софіївка, Білгород-Дністровський р-н, Одеська обл., 67791 (сільський клуб, зал)</t>
  </si>
  <si>
    <t>с.Зеленівка</t>
  </si>
  <si>
    <t>вул.Гагаріна, 30, с.Зеленівка, Білгород-Дністровський р-н, Одеська обл., 67741 (школа, кл.1)</t>
  </si>
  <si>
    <t>с.Старокозаче – вул.Виноградна, вул.Вишнева, вул.Малиновського, вул.Миру, вул.Молодіжна, вул.Першотравнева, вул.Пушкіна, вул.Садова, вул.Соборна, вул.Сонячна, вул.Тіниста, вул.Шевченко</t>
  </si>
  <si>
    <t>вул.Соборна, 34, с.Старокозаче, Білгород-Дністровський р-н, Одеська обл., 67730 (сільська рада, актовий зал)</t>
  </si>
  <si>
    <t>с.Старокозаче – вул.Братів Іванових, вул.Водоп’янова, вул.Козацька, вул.Кочубинського, вул.Лікарняна, вул.Прикордонна, вул.Хмельницького, вул.Центральна, вул.Чкалова, вул.Шкільна</t>
  </si>
  <si>
    <t>вул.Шкільна, 8, с.Старокозаче, Білгород-Дністровський р-н, Одеська обл., 67730 (школа, фойє)</t>
  </si>
  <si>
    <t>с.Стара Царичанка</t>
  </si>
  <si>
    <t>вул.Покровська, 137А, с.Стара Царичанка, Білгород-Дністровський р-н, Одеська обл., 67723 (школа, фойє)</t>
  </si>
  <si>
    <t>вул.Покровська, 135, с.Стара Царичанка, Білгород-Дністровський р-н, Одеська обл., 67723</t>
  </si>
  <si>
    <t>с.Удобне</t>
  </si>
  <si>
    <t>вул.Кочубинського, 75, с.Удобне, Білгород-Дністровський р-н, Одеська обл., 67731 (будинок культури, танцювальний зал)</t>
  </si>
  <si>
    <t>с.Біленьке</t>
  </si>
  <si>
    <t>вул.Центральна, 8Б, с.Біленьке, Білгород-Дністровський р-н, Одеська обл., 67771 (будинок культури, зал)</t>
  </si>
  <si>
    <t>с.Шабо – вул.Бессарабська, вул.Водопідйомна, вул.Вокзальна, вул.Кооперативна, вул.Лиманська, вул.Островського, вул.Петровська, вул.Покровська, вул.Поштова, вул.Пушкіна, вул.Сонячна, вул.Степова, вул.Суворова, вул.Троїцька, вул.Центральна: 1–16А, 18–20А, 22, 24–32, 38, 40–40Б, 44, 46; вул.Швейцарська, вул.5 Військове містечко, пров.Бессарабський, пров.Новий, пров.Новосільський, пров.Островського, пров.Піщаний, пров.Поштовий, пров.Садовий, пров.Санаторний, пров.Старосільський, пров.Троїцький</t>
  </si>
  <si>
    <t>вул.Центральна, 15, с.Шабо, Білгород-Дністровський р-н, Одеська обл., 67770 (школа, спортзал)</t>
  </si>
  <si>
    <t>с.Шабо – вул.Будацька, вул.Дружби, вул.Л.Українки, вул.Миру, вул.Огородна, вул.Одеська, вул.Перемоги, вул.Пожарського, вул.Польова, вул.Садова: 80, 82, 84–226; вул.Селянська, вул.Тениста, вул.Трухінова, вул.Центральна: 81–81А, 83, 85–85А, 87, 89–89А, 91, 93, 95, 118А–204; вул.40 років Перемоги, пров.Зелений, пров.Отрядний, с-ще Прибережне</t>
  </si>
  <si>
    <t>вул.Шанцера, 1, с.Шабо, Білгород-Дністровський р-н, Одеська обл., 67770 (школа №1, спортзал)</t>
  </si>
  <si>
    <t>с.Шабо – вул.Виноградна, вул.Горького, вул.Дністровська, вул.імені Сауляка, вул.імені Чечулова, вул.Космонавтів, вул.Миколаївська, вул.Молодіжна, вул.Паркова, вул.Першотравнева, вул.Садова: 1–79, 81, 83; вул.Центральна: 17, 21, 23, 33–35, 39, 41–43, 45, 47–80, 82, 84–84А, 86–86А, 88, 90, 92, 94, 96–118; вул.Шабська, вул.Шанцера, вул.Шевченко, вул.Яблунева, пров.Базарний, пров.Вигонний, пров.Лиманський, пров.Миколаївський, пров.Першотравневий, пров.Рибний, пров.Сонячний, пров.Шосейний, ОСТ «Колос»</t>
  </si>
  <si>
    <t>вул.Центральна, 35А, с.Шабо, Білгород-Дністровський р-н, Одеська обл., 67770 (будинок культури, хол)</t>
  </si>
  <si>
    <t>вул.Миру, 10, с.Широке, Білгород-Дністровський р-н, Одеська обл., 67764 (адміністративний центр, зала засідань)</t>
  </si>
  <si>
    <t>м.Кілія – вул.Вилківська, вул.Некрасова, вул.Нова, вул.Перемоги: 1–12А, 14, 16–18, 20, 22, 24, 26; вул.Степова, вул.Тимошенка</t>
  </si>
  <si>
    <t>вул.Лермонтова, 29, м.Кілія, Кілійський р-н, Одеська обл., 68300 (районна санітарно-епідеміологічна станція, актова зала)</t>
  </si>
  <si>
    <t>м.Кілія – вул.Кубишкіна, вул.Лермонтова, вул.Садова, вул.Тургенєва</t>
  </si>
  <si>
    <t>вул.Кубишкіна, 20, м.Кілія, Кілійський р-н, Одеська обл., 68300 (ВАТ "Рута і К", актова зала)</t>
  </si>
  <si>
    <t>м.Кілія – вул.Букова, вул.Гагаріна: 2–22, 24–28-30, 30, 32, 34, 36; вул.Дружби, вул.Дунайська: 2–13, 15, 17, 19; вул.Заводська, вул.Зоряна, вул.Карадобрі, вул.Козацька: 1–34, 36, 42, 44, 46, 48; вул.Миколаївська, вул.Миру: 1–21; вул.Перемоги: 13, 15, 19–19А, 21, 23, 25, 27–32Б, 34А, 36, 38, 40, 42, 44, 46, 48–48Б; вул.Першотравнева: 1А–38, 40–44, 46–50; вул.Портова, вул.П.Осипенко, вул.Суворова: 1–26, 28, 30–30-30А, 32, 34, 36, 38; вул.Татарбунарська, вул.Чехова, вул.Чорноморська: 1–4, 6, 8; пров.Букова, пров.Татарбунарський, пров.Чехова</t>
  </si>
  <si>
    <t>вул.Миру, 2, м.Кілія, Кілійський р-н, Одеська обл., 68300 (школа №2, актова зала)</t>
  </si>
  <si>
    <t>м.Кілія – вул.Гагаріна: 23, 29, 31, 33, 35, 40, 42–52, 54–62; вул.Гоголя: 1–12, 14; вул.Грецька: 1–12, 14, 16, 18, 20; вул.Дунайська: 14, 16–16А, 18, 22–41А, 43, 45, 47–49, 51, 53, 55, 59–59А, 63, 65; вул.Європейська, вул.Козацька: 35, 37–41, 43, 45, 47, 49–70, 72–74, 76, 78, 80–82, 84, 86; вул.Кооперативна, вул.Миру: 25–56, 59–69; вул.П.Дивізії, вул.Перемоги: 33–33А, 35, 37–37А, 39, 41, 43, 45, 47, 50, 54–56, 58–64, 68–80; вул.Першотравнева: 39, 45, 51–70, 72, 74, 76–78, 88, 90–92; вул.Поштова, вул.Пушкіна: 1–6, 10; вул.Севастопільська, вул.Суворова: 27, 29, 31, 33, 35, 37, 39–45, 48А, 50, 52, 54, 58, 60, 64, 66, 68, 70, 72, 74, 76, 78, 80–80А, 82–82А, 84; вул.Чорноморська: 5А, 7, 10–18А; вул.8 Березня: 1–40, 42;</t>
  </si>
  <si>
    <t>вул.Гагаріна, 27, м.Кілія, Кілійський р-н, Одеська обл., 68300 (районний будинок культури, мала зала)</t>
  </si>
  <si>
    <t>м.Кілія – вул.Болградська: 1–35, 37, 39, 41, 45–49; вул.Гагаріна: 39, 41–41А, 53, 66–76-78, 78, 81, 84, 86, 92; вул.Дунайська: 42, 44, 46, 50, 52, 54, 56–58, 60–62, 64, 66–83, 85, 89, 91, 93, 95, 99–101, 103, 105, 107, 109, 111, 113, 115, 117, 121; вул.Кіченка: 1–27, 29–29-31, 31–31А, 33, 35, 37, 39–43; вул.Козацька: 71А, 75, 77, 79, 83, 85, 88–104, 106, 108–110, 112, 114, 116, 118, 120, 122, 124–126, 128, 130, 132, 134–136, 138, 140–140А; вул.Кутузова: 1–6, 9–15, 17–21А, 23; вул.Миру: 58, 74–93, 95, 97, 99, 103, 107, 109, 111, 113–115, 119–121; вул.Першотравнева: 71, 73, 75, 79–87, 89–89А, 94–96, 98, 100, 102, 104, 106, 110, 112, 114, 116, 118, 120, 122, 124–124А, 128; вул.П.Комуни: 1–22, 24; вул.Покровська: 1–25, 27, 31, 81; вул.Суворова: 47, 49, 51, 53, 55, 59, 88, 90–92, 94, 96, 98, 100, 102, 104, 106–106-108, 108, 110–112А, 114–115, 120, 122, 124; вул.Толстого, вул.Торгова: 1–29, 31, 33, 37, 41, 43, 47, 49, 51, 53А; вул.Черновицька: 1–33, 35; вул.Щаслива: 1–47, 49–51, 53, 55; вул.Щербахі, вул.28 Червня: 1–47, 51; вул.8 Березня: 41, 43–84, 86, 88; пров.Рибальський, пров.Соловйова</t>
  </si>
  <si>
    <t>вул.Гагаріна, 46, м.Кілія, Кілійський р-н, Одеська обл., 68300 (школа №1, спортивна зала)</t>
  </si>
  <si>
    <t>м.Кілія – вул.Белінського: 36, 42, 44, 46, 48, 62, 87–111; вул.Богдана Хмельницького, вул.Гоголя: 13, 15–38; вул.Грецька: 13, 15, 17, 19–19А, 22–108; вул.Затишна, вул.Ізмаїльська: 10–10А, 12, 14, 16, 20, 22–67Б; вул.Кіченка: 28, 30, 32–32Б, 34, 36, 38, 44–83; вул.Кутузова: 8, 16, 22, 24–69; вул.Новоселів, вул.Образко, вул.Перемоги: 49–49А, 53, 57, 67, 81–160, 162, 168, 172–174, 176, 178, 180, 182, 184–186, 188, 192–194, 196–196А, 198, 200, 202, 204; вул.Покровська: 26, 28–30, 32–59; вул.Пушкіна: 7–9, 11–28; вул.Радісна, вул.Семенова, вул.Соловйова: 30, 32, 36, 45, 57–67; вул.Торгова: 30, 32, 34–36, 38–40, 42, 44–46, 48, 50, 52, 54–99; вул.Челюскіна, пров.Образко</t>
  </si>
  <si>
    <t>вул.Кіченка, 71, м.Кілія, Кілійський р-н, Одеська обл., 68300 (школа №3, спортивна зала)</t>
  </si>
  <si>
    <t>м.Кілія – вул.Белінського: 1–35, 37, 43, 45, 47, 49–59, 63–81; вул.Болградська: 36, 38, 40, 44, 50–80, 82–89, 91–93, 95, 97, 99, 103; вул.Гагаріна: 77, 79, 83, 85, 87–91, 93–137, 140, 142, 144, 148, 150, 152, 154; вул.Дунайська: 84, 88, 90, 92, 94, 96–98, 102, 104, 106, 108, 110, 112, 114, 116–116А, 118–120, 122–149, 153, 155, 157, 159, 161–163, 165, 167, 171, 175, 177, 179–181, 183; вул.Ізмаїльська: 1–9, 11, 13, 15, 17–19, 21; вул.Козацька: 105–105Б, 107–107А, 111, 113, 115, 117, 119, 121, 123, 127, 129, 131, 133, 137, 139, 141–158, 160–162, 166–186; вул.Миру: 94, 96, 98, 100–100-102, 104–106, 108, 110, 112, 116–118, 122–157, 161–163, 165, 167–169, 171, 173, 175, 177–179, 181, 183; вул.Першотравнева: 93, 97, 99, 101, 103, 105, 107–109, 111, 113, 115, 117, 119, 121, 123, 125–127, 129–158, 160, 162, 164, 168–170, 172–180, 182–184, 188, 190, 192, 196, 198, 200; вул.П.Комуни: 23, 25–77, 81, 83, 85, 87; вул.Пушкіна: 30–69, 71, 73, 76–77; вул.Соловйова: 1А–29, 31, 33, 37–43, 49–55; вул.Суворова: 63, 65, 67, 69, 71, 73, 75, 77, 79, 81, 83, 85–87, 89, 93, 95, 97, 99, 101, 103, 105, 107–107А, 109, 113, 117–119, 128, 130–130А, 132, 134–136, 138А, 142, 144, 146, 150, 152, 154–156, 158, 160, 162, 164, 166, 168, 170–172, 174, 176, 178, 180, 186; вул.Черновицька: 34, 37–91, 95, 97–99; вул.Щаслива: 48, 52, 54, 56–105; вул.28 Червня: 48–50, 52–102, 104, 110, 112; вул.8 Березня: 85, 87, 89–143;</t>
  </si>
  <si>
    <t>вул.Гагаріна, 73, м.Кілія, Кілійський р-н, Одеська обл., 68300 (Кілійська дитячо-юнацька спортивна школа, спортивна зала)</t>
  </si>
  <si>
    <t>м.Кілія – вул.Болградська: 81, 90, 94, 96, 98, 100–102, 104–145; вул.Гагаріна: 139, 141, 143, 145–147, 149, 151, 153, 155–186, 188, 190, 192, 196–198, 202, 204, 206, 208; вул.Горького, вул.Дунайська: 150–152, 154, 156, 158, 160, 164, 166, 168–170, 172–174, 176, 178–178Б, 182, 191–227; вул.Іванова, вул.Козацька: 159, 163, 190–212; вул.Миру: 158–160, 164, 166, 170, 172, 174, 176, 180, 182, 186–221; вул.Першотравнева: 159, 161, 163, 165–167, 171, 181–181А, 185–187, 189, 191, 193–195, 197, 199, 201–244; вул.П.Комуни: 80, 82, 84, 86, 88–99; вул.Пушкіна: 70, 72, 74, 80–111; вул.Суворова: 121, 123, 125А–127, 129, 131, 133, 137, 139–141, 143, 145, 147, 151, 153, 157, 159, 161, 194, 196–228; вул.Т.Шевченка, вул.Черновицька: 92, 96, 100–145; вул.Чкалова: 1–35, 37, 39, 41, 43, 45; вул.Щаслива: 107–127; вул.28 Червня: 103, 105–109, 111, 113–144;</t>
  </si>
  <si>
    <t>вул.Белінського, 21, м.Кілія, Кілійський р-н, Одеська обл., 68300 (ТОВ "Південне", червоний куток)</t>
  </si>
  <si>
    <t>м.Кілія – вул.Бесарабська, вул.Дмитрівська: 82–86, 88, 90, 92, 94, 98, 100–173; вул.Молодіжна, вул.Одеська, вул.Перемоги: 161, 163–167, 169–171, 175, 177, 179, 181, 183, 187, 189–191, 195, 197, 199, 201, 203, 205–300; вул.Сонячна, вул.Українська, вул.Чкалова: 36–36А, 38, 40, 42, 44, 48–289;</t>
  </si>
  <si>
    <t>вул.Українська, 108, м.Кілія, Кілійський р-н, Одеська обл., 68300 (школа №5, спортивна зала)</t>
  </si>
  <si>
    <t>м.Кілія – вул.Виноградна, вул.Вишнева, вул.Гагаріна: 187, 189, 191, 193–195, 201, 203, 205–205А, 207–207А, 209–282; вул.Горіхова, вул.Дмитрівська: 46–46А, 48, 50, 56, 58, 62А–81, 87, 89, 91, 93, 97–97А, 99; вул.Зелена, вул.Кагульська, вул.Київська, вул.Маяковського, вул.Сільгосптехніка, вул.Суворова: 163, 165–165А, 167, 169, 173, 175, 177, 179, 183, 187–193, 195, 230–288; пров.Гагаріна, пров.Київський</t>
  </si>
  <si>
    <t>вул.Київська, 71, м.Кілія, Кілійський р-н, Одеська обл., 68300 (СВК "Маяк", мала зала)</t>
  </si>
  <si>
    <t>м.Кілія – вул.Дмитрівська: 1–45, 47, 49, 51–55, 57, 59; вул.Калинова, вул.Квіткова, вул.Комарова, вул.Космонавтів, вул.Маяк, вул.Нахімова, вул.Хлібна, вул.Хотинська, вул.Шкільна</t>
  </si>
  <si>
    <t>вул.Вишнева, 62А, м.Кілія, Кілійський р-н, Одеська обл., 68300 (Кілійський НВК "ЗОШ І-ІІІ ступенів-гімназія", спортивна зала)</t>
  </si>
  <si>
    <t>м.Кілія – вул.Весняна, вул.Короленка, вул.Лесі Українки, вул.Ломоносова, вул.Толбухіна, вул.Урожайна, вул.Ягідна</t>
  </si>
  <si>
    <t>вул.Лесі Українки, 155, м.Кілія, Кілійський р-н, Одеська обл., 68300 (клуб, актова зала)</t>
  </si>
  <si>
    <t>м.Вилкове – вул.Запорізька, вул.Зелена, вул.Конституції, вул.Матросова, вул.Миру, вул.О.Кошевого, вул.Піщана, вул.Портова, вул.Прикордонна, вул.Приморська, вул.Сонячна, вул.Т.Повстання: 99–160А; вул.Українських прикордонників, пров.Піщаний, пров.Приморський, пров.Сонячний, Базарчук</t>
  </si>
  <si>
    <t>вул.Т.Повстання, 164, м.Вилкове, Кілійський р-н, Одеська обл., 68355 (ТДВ "ПМК-98", їдальня)</t>
  </si>
  <si>
    <t>м.Вилкове – вул.к-л Шевченка, вул.Моряків-десантників: 1–46А; вул.Першотравнева: 1–84; вул.Різдвяна: 2–92; вул.Свободи, вул.Толстого, вул.Т.Повстання: 1–98; вул.Чехова, пров.Першотравневий, пров.Толстого, пров.Т.Повстання</t>
  </si>
  <si>
    <t>вул.Т.Повстання, 40, м.Вилкове, Кілійський р-н, Одеська обл., 68355 (школа-ліцей, вестибюль)</t>
  </si>
  <si>
    <t>м.Вилкове – вул.Вилківська, вул.Горького, вул.Гризодубової, вул.Грушева, вул.Івана Франка, вул.Лермонтова, вул.Лиманська, вул.Масленнікова, вул.Матюшенка: 14–26; вул.Маяковського, вул.Нахімова, вул.Павлова: 20–25А; вул.Перемоги, вул.Пушкіна, вул.Рибачий канал, вул.Чкалова, вул.28 Червня, вул.8 Березня, Анкундіново, о.Очаковський, о.Полуденний</t>
  </si>
  <si>
    <t>вул.Різдвяна, 62, м.Вилкове, Кілійський р-н, Одеська обл., 68355 (школа №1, актова зала)</t>
  </si>
  <si>
    <t>м.Вилкове – вул.Айвова, вул.Б.Канал, вул.Богдана Хмельницького, вул.Виноградна, вул.Кожедуба, вул.Матюшенка: 1–10; вул.Нікольська, вул.Павлова: 5–18; вул.Пірогова, вул.Пугачова, вул.Рибацька, вул.Суворова, вул.Тімірязєва</t>
  </si>
  <si>
    <t>вул.Моряків-десантників, 18, м.Вилкове, Кілійський р-н, Одеська обл., 68355 (міська рада, зала засідань)</t>
  </si>
  <si>
    <t>м.Вилкове – вул.Бессарабська, вул.Гагаріна, вул.Кутузова, вул.Лесі Українки, вул.Моряків-десантників: 47–129; вул.Першотравнева: 85–197; вул.Придунайська, вул.Різдвяна: 93–189; вул.Свято-Миколаївська, вул.Солов’їна, вул.Української Армії, вул.Шкільна, пров.Придунайський, пров.Солов’їний</t>
  </si>
  <si>
    <t>вул.Різдвяна, 11, м.Вилкове, Кілійський р-н, Одеська обл., 68355 (будинок культури, велика зала)</t>
  </si>
  <si>
    <t>вул.Дружби, 33, с.Мирне, Кілійський р-н, Одеська обл., 68340 (школа, фойє)</t>
  </si>
  <si>
    <t>с.Десантне</t>
  </si>
  <si>
    <t>вул.Шкільна, 37, с.Десантне, Кілійський р-н, Одеська обл., 68341 (школа, актова зала)</t>
  </si>
  <si>
    <t>с.Новомиколаївка</t>
  </si>
  <si>
    <t>вул.Дунайська, 34, с.Новомиколаївка, Кілійський р-н, Одеська обл., 68342 (школа-дитячий садок, мале фойє)</t>
  </si>
  <si>
    <t>вул.Центральна, 32, с.Приморське, Кілійський р-н, Одеська обл., 68350 (будинок культури, велика зала)</t>
  </si>
  <si>
    <t>вул.Шкільна, 34, с.Василівка, Кілійський р-н, Одеська обл., 68323 (Будинок культури, мала зала)</t>
  </si>
  <si>
    <t>с.Ліски</t>
  </si>
  <si>
    <t>пров.Шкільний, 4, с.Ліски, Кілійський р-н, Одеська обл., 68354 (школа, центральне фойє)</t>
  </si>
  <si>
    <t>м.Татарбунари – вул.Армійська, вул.Гімназична, вул.Горького: 1–22; вул.Григорія Черненко, вул.Каштанова, вул.Космонавтів, вул.Лесі Українки: 1–19, 21–23, 25; вул.Лугова, вул.Микити Лісового, вул.Молодіжна, вул.Одеська, вул.Пушкіна, вул.Садова, вул.Соборна, вул.Центральна, вул.23 Серпня, пров.Григорія Черненко</t>
  </si>
  <si>
    <t>вул.Центральна, 31А, м.Татарбунари, Татарбунарський р-н, Одеська обл., 68100 (Палац культури, танцювальна зала)</t>
  </si>
  <si>
    <t>м.Татарбунари – вул.Борисівська, вул.Буджакська, вул.Василя Тура, вул.Верхня, вул.Вишнева, вул.Горького: 23–41; вул.Дністровська, вул.Кілійська, вул.Леона Попова, вул.Лиманська, вул.Новоселів, вул.Партизанська, вул.Першотравнева, вул.Південна, вул.Романа Гульченка, вул.Суворова, вул.Тимошенко, вул.Чорноморська, вул.Шкільна, вул.16 Вересня</t>
  </si>
  <si>
    <t>вул.Василя Тура, 32, м.Татарбунари, Татарбунарський р-н, Одеська обл., 68100 (Татарбунарська підстанція екстреної медичної допомоги , урочиста зала КЗ "Татарбунарська ЦРЛ")</t>
  </si>
  <si>
    <t>вул.Центральна, 1, м.Татарбунари, Татарбунарський р-н, Одеська обл., 68100 (професійно-технічне аграрне училище, фойє)</t>
  </si>
  <si>
    <t>вул.Гімназична, 1, м.Татарбунари, Татарбунарський р-н, Одеська обл., 68100 (Палац спорту, спортивна зала)</t>
  </si>
  <si>
    <t>м.Татарбунари – вул.Барінова, вул.Джерельна, вул.Князєва: 30–30А, 32–86А; вул.Кооперативна, вул.Лазарівська, вул.Робоча, вул.Слов’янська, вул.Тіниста, вул.Трудова, вул.Чкалова, пров.Ветеринарний</t>
  </si>
  <si>
    <t>вул.Барінова, 10, м.Татарбунари, Татарбунарський р-н, Одеська обл., 68100 (школа №1, фойє)</t>
  </si>
  <si>
    <t>с.Базар’янка</t>
  </si>
  <si>
    <t>вул.Шевченка, 17, с.Базар’янка, Татарбунарський р-н, Одеська обл., 68162 (школа, актова зала)</t>
  </si>
  <si>
    <t>с.Баштанівка</t>
  </si>
  <si>
    <t>вул.Василя Антоновича Вєтрогона, 59А, с.Баштанівка, Татарбунарський р-н, Одеська обл., 68111 (сільський клуб, фойє)</t>
  </si>
  <si>
    <t>вул.Василя Антоновича Вєтрогона, 48А, с.Баштанівка, Татарбунарський р-н, Одеська обл., 68111</t>
  </si>
  <si>
    <t>с.Безім’янка, с.Веселе, с.Садове</t>
  </si>
  <si>
    <t>вул.Миру, 78А, с.Безім’янка, Татарбунарський р-н, Одеська обл., 68161 (Будинок культури, дискотечна зала)</t>
  </si>
  <si>
    <t>с.Білолісся</t>
  </si>
  <si>
    <t>вул.Центральна, 81А, с.Білолісся, Татарбунарський р-н, Одеська обл., 68130 (Будинок культури, фойє)</t>
  </si>
  <si>
    <t>вул.Гагаріна, 50, с.Борисівка, Татарбунарський р-н, Одеська обл., 68112 (Будинок культури, фойє)</t>
  </si>
  <si>
    <t>вул.Центральна, 50, с.Вишневе, Татарбунарський р-н, Одеська обл., 68131 (будинок культури, фойє)</t>
  </si>
  <si>
    <t>с.Глибоке</t>
  </si>
  <si>
    <t>вул.Центральна, 35, с.Глибоке, Татарбунарський р-н, Одеська обл., 68113 (Будинок культури, танцювальна зала)</t>
  </si>
  <si>
    <t>с.Дивізія – вул.А.Дротенко, вул.Дружби: 3–15; вул.Лесі Українки, вул.Садова, пров.Нижній</t>
  </si>
  <si>
    <t>вул.Дружби, 18, с.Дивізія, Татарбунарський р-н, Одеська обл., 68150 (Будинок культури, концертна зала)</t>
  </si>
  <si>
    <t>с.Дивізія – вул.Верхня, вул.Дружби: 2; вул.Лугова, вул.Миру, вул.Суворова, пров.Луговий, с.Лиман(Дивізійська с/р)</t>
  </si>
  <si>
    <t>вул.Миру, 100, с.Дивізія, Татарбунарський р-н, Одеська обл., 68151 (зала засідань СПАТ "Україна")</t>
  </si>
  <si>
    <t>вул.Гагаріна, 11В, с.Дельжилер, Татарбунарський р-н, Одеська обл., 68110 (Будинок культури, фойє)</t>
  </si>
  <si>
    <t>с.Дельжилер – вул.Курчатова, вул.Нова, вул.Перемоги, вул.Пушкіна, с.Нова Олексіївка</t>
  </si>
  <si>
    <t>вул.Шкільна, 115, с.Дельжилер, Татарбунарський р-н, Одеська обл., 68110 (школа, фойє)</t>
  </si>
  <si>
    <t>с.Жовтий Яр</t>
  </si>
  <si>
    <t>вул.Миру, 6, с.Жовтий Яр, Татарбунарський р-н, Одеська обл., 68152 (сільський клуб, фойє)</t>
  </si>
  <si>
    <t>с.Маразліївка</t>
  </si>
  <si>
    <t>вул.Садова, 33, с.Маразліївка, Татарбунарський р-н, Одеська обл., 68152 (сільський клуб, актова зала)</t>
  </si>
  <si>
    <t>вул.Бессарабська, 18А, с.Нове, Татарбунарський р-н, Одеська обл., 68152 (сільський клуб, актова зала)</t>
  </si>
  <si>
    <t>с.Ройлянка, с.Царичанка</t>
  </si>
  <si>
    <t>вул.Лиманська, 61А, с.Ройлянка, Татарбунарський р-н, Одеська обл., 68152 (сільський клуб, актова зала)</t>
  </si>
  <si>
    <t>с.Кочкувате</t>
  </si>
  <si>
    <t>вул.Миру, 123А, с.Кочкувате, Татарбунарський р-н, Одеська обл., 68133 (сільський клуб, актова зала)</t>
  </si>
  <si>
    <t>с.Лиман(Лиманська сільська громада)</t>
  </si>
  <si>
    <t>вул.Героїв України, 47А, с.Лиман, Татарбунарський р-н, Одеська обл., 68141 (Будинок культури, фойє)</t>
  </si>
  <si>
    <t>с.Нерушай – вул.Богдана Хмельницького, вул.Вишнева, вул.Калинова, вул.Мельнична, вул.Миру, вул.Мічуріна: 14–39; вул.Річна, вул.Садова, вул.Суворова, вул.Татарбунарського повстання, пров.Бригадний, пров.Радісний, пров.Світлий: 14; пров.Степовий, пров.Червоний: 8;</t>
  </si>
  <si>
    <t>вул.Центральна, 38, с.Нерушай, Татарбунарський р-н, Одеська обл., 68122 (школа, фойє)</t>
  </si>
  <si>
    <t>с.Нерушай – вул.Горького, вул.Колгоспна, вул.Мічуріна: 1–12; вул.Пушкіна, вул.Центральна, вул.Шевченка, пров.Зелений, пров.Світлий: 2–10; пров.Червоний: 1–6;</t>
  </si>
  <si>
    <t>вул.Центральна, 81, с.Нерушай, Татарбунарський р-н, Одеська обл., 68122 (Будинок культури, фойє)</t>
  </si>
  <si>
    <t>вул.Перемоги, 64А, с.Приморське, Татарбунарський р-н, Одеська обл., 68142 (будинок культури, фойє)</t>
  </si>
  <si>
    <t>с.Трихатки</t>
  </si>
  <si>
    <t>вул.Суворова, 21А, с.Трихатки, Татарбунарський р-н, Одеська обл., 68142 (сільський клуб, актова зала)</t>
  </si>
  <si>
    <t>с.Рибальське, с.Балабанка</t>
  </si>
  <si>
    <t>вул.Центральна, 20, с.Рибальське, Татарбунарський р-н, Одеська обл., 68132 (Будинок культури, фойє)</t>
  </si>
  <si>
    <t>с.Струмок</t>
  </si>
  <si>
    <t>вул.Перемоги, 97, с.Струмок, Татарбунарський р-н, Одеська обл., 68120 (школа, фойє)</t>
  </si>
  <si>
    <t>вул.Центральна, 128, с.Спаське, Татарбунарський р-н, Одеська обл., 68121 (школа, к.7)</t>
  </si>
  <si>
    <t>вул.Миру, 71, с.Трапівка, Татарбунарський р-н, Одеська обл., 68140 (Будинок культури, актова зала)</t>
  </si>
  <si>
    <t>с.Зарічне, с.Новоселиця</t>
  </si>
  <si>
    <t>вул.Миру, 67, с.Новоселиця, Татарбунарський р-н, Одеська обл., 68140 (сільський клуб, актова зала)</t>
  </si>
  <si>
    <t>вул.Завгороднього, 25, с.Тузли, Татарбунарський р-н, Одеська обл., 68160 (Будинок культури, фойє)</t>
  </si>
  <si>
    <t>вул.Кутузова, 57А, с.Весела Балка, Татарбунарський р-н, Одеська обл., 68160 (сільський клуб, актова зала)</t>
  </si>
  <si>
    <t>м.Білгород-Дністровський – вул.Вірменська, вул.Горького: 2–34; вул.Грецька, вул.Кирилова: 2–30; вул.Кутузова: 1–30; вул.Миколаївська: 1, 3, 5, 7–7 к.А, 9, 11; вул.Михайлівська: 1–43, 46, 48, 50, 54, 60, 62, 64–64 к.В, 68; вул.Незалежності: 1–9 к.А, 11–15, 17, 19, 21–21 к.А, 23–23 к.А; вул.Олімпійська: 1–11, 13, 15, 17–19, 23, 25; вул.Суворова, вул.Ушакова: 1, 3–3 к.А; вул.Шабська: 1–23, 25, 27, 29, 31–31 к.Б, 33, 35, 37; вул.Шевченко: 1–40, 46–46 к.Б, 50, 52–52 к.А; пров.Вірменський</t>
  </si>
  <si>
    <t>вул.Незалежності, 2, м.Білгород-Дністровський, Одеська обл., 67700 (школа №1, вестибюль, коридор, 1-й поверх)</t>
  </si>
  <si>
    <t>м.Білгород-Дністровський – вул.Горького: 36; вул.Захисників України: 3–30, 32–32 к.А, 34, 36, 38, 40; вул.Незалежності: 27, 29, 31–31/33, 33; вул.Педагогічна, вул.Першотравнева: 1 к.А–28, 32–34, 36, 38, 42, 44; вул.Пушкіна: 1–25; вул.Тимирязєва: 1–14, 16, 18; вул.Шабська: 24, 26, 28–28 к.А, 30, 32, 34, 36, 38–49, 51–51 к.Г, 53–53 к.В, 55, 57; пров.Безіменний, пров.Вільний, пров.Затишний, пров.Казарменний, пров.Офіцерський, пров.Першотравневий</t>
  </si>
  <si>
    <t>вул.Пушкіна, 17, м.Білгород-Дністровський, Одеська обл., 67700 (Білгород-Дністровське педагогічне училище, актова зала)</t>
  </si>
  <si>
    <t>м.Білгород-Дністровський – вул.Горького: 37–55 к.А; вул.Захисників України: 31, 33, 35, 37, 39, 42–104; вул.Кар’єрна, вул.Лиманська, вул.Ломоносова, вул.Провадійська: 15 к.А, 27; вул.Франко, вул.Шабська: 50, 52, 54, 56–56 к.А, 58–116; пров.Бебеля, пров.Дністровський, пров.Лиманський, пров.Східний, пров.Франко, пров.Шабський</t>
  </si>
  <si>
    <t>вул.Франко, 9, м.Білгород-Дністровський, Одеська обл., 67700 (школа №3, вестибюль, 1-й поверх)</t>
  </si>
  <si>
    <t>м.Білгород-Дністровський – вул.Військової слави: 12–12 к.А, 14–16 к.А, 23–23 к.А; вул.Миру, вул.Незалежності: 37, 43, 45–47 к.2; вул.Провадійська: 1–15, 16–25; вул.Тимирязєва: 15, 17, 19–40; пров.Лікарняний</t>
  </si>
  <si>
    <t>вул.Незалежності, 47, м.Білгород-Дністровський, Одеська обл., 67700 (Державний аграрний технікум, спортивна зала)</t>
  </si>
  <si>
    <t>м.Білгород-Дністровський – вул.Військової слави: 1–11, 13, 19–21; вул.Мічуріна, вул.Незалежності: 16, 18, 20, 22, 24–26, 28, 30, 32, 34–36, 38–42, 44; вул.Олімпійська: 20–22, 24, 26, 28–30 к.А, 32–53; вул.Портова: 2, 4, 6, 8–8 к.А, 10–12 к.А; вул.Чкалова, пров.Мічуріна, пров.Портовий, пров.Пудівітра</t>
  </si>
  <si>
    <t>вул.Незалежності, 12, м.Білгород-Дністровський, Одеська обл., 67700 (Морський рибопромисловий технікум, їдальня)</t>
  </si>
  <si>
    <t>м.Білгород-Дністровський – вул.Єврейська: 2 к.А–21 к.А; вул.Кирилова: 32–34; вул.Лікарняна, вул.Маяковського: 1–35, 37–37 к.А, 39–47; вул.Миколаївська: 13–17, 19, 21, 35–41, 43–51, 53, 57–57 к.Б, 59, 61, 63, 65–65 к.А; вул.Московська: 3–14; вул.Незалежності: 10–10 к.В; вул.Олімпійська: 12, 14, 16, 27–27 к.Б, 31; вул.Першотравнева: 31, 35, 37, 39–41, 43, 45–71, 80; вул.Портова: 16, 18, 20; вул.Пушкіна: 28–33 к.В; вул.Свято-Георгіївська: 2–12 к.А; вул.8-го березня: 9, 10 к.Б–30; пров.Вокзальний, пров.Залізничників, пров.Зелений, пров.Маяковського, пров.Мельничний</t>
  </si>
  <si>
    <t>вул.Єврейська, 13, м.Білгород-Дністровський, Одеська обл., 67700 (школа №5, актова зала, 1-й поверх)</t>
  </si>
  <si>
    <t>м.Білгород-Дністровський – вул.Єврейська: 23–52 к.Б; вул.Ізмаїльська: 1–30, 32, 34–36, 38, 40, 44; вул.Кишинівська: 1–37, 39–39 к.А, 41, 43–43 к.А, 45, 47, 49, 51; вул.Кутузова: 32–48; вул.Миколаївська: 2–2 к.А, 4–4 к.А, 6, 8, 10–10 к.Б, 12, 18, 20–20 к.Б, 22–28; вул.Михайлівська: 45, 47, 49, 53, 55–59, 61, 63, 65–67, 70–96; вул.Соборна: 1 к.А–48; вул.Ушакова: 2, 4–34; вул.Шевченко: 41–43 к.А, 47, 51, 53–72; пров.Пекарний</t>
  </si>
  <si>
    <t>вул.Кирилова, 16, м.Білгород-Дністровський, Одеська обл., 67700 (Центр культури та дозвілля імені Т.Г.Шевченка, центральний вхід, фойє, 1-й поверх)</t>
  </si>
  <si>
    <t>м.Білгород-Дністровський – вул.Ізмаїльська: 31–31 к.Б, 33, 37, 39–39 к.Б, 41–43, 47–67, 74–76, 78, 80, 82; вул.Кишинівська: 38, 40, 42, 44–44 к.А, 46–46 к.А, 48, 50–50 к.А, 52–55 к.А, 57, 59–59 к.Г, 61–63, 65–65 к.А, 67–69 к.Б; вул.Колодязьна, вул.Миколаївська: 42–42 к.Б, 52, 54, 58, 60, 62, 64, 66, 68, 72, 74, 76; вул.Московська: 18–51 к.Б; вул.Першотравнева: 77–79, 81–118 к.А; вул.Свято-Георгіївська: 14–43; вул.Соборна: 51–82, 84, 86–86 к.Б, 88, 90; вул.8-го березня: 1–8, 10–10 к.А; пров.Колодязьний, пров.Миколаївський, пров.Свято-Георгіївський, пров.Соборний, пров.Творчий</t>
  </si>
  <si>
    <t>вул.Московська, 37, м.Білгород-Дністровський, Одеська обл., 67700 (школа №2, актова зала)</t>
  </si>
  <si>
    <t>м.Білгород-Дністровський – вул.Анісімова, вул.Болгарська: 23–23 к.А, 25–25 к.А, 27, 30–34; вул.Буджакська: 41–41 к.А, 43, 45, 47, 49, 51, 53, 55–60; вул.Жуковського, вул.Заливна: 1–9; вул.Кишинівська: 56, 58, 60, 64–64 к.А, 66, 70–116 к.А, 118–118 к.А, 120, 124–124 к.А, 126, 128–128 к.А, 130, 132, 134–134 к.А, 136, 138, 140, 142, 144–144 к.А, 146; вул.Лесі Українки: 58–58 к.Е, 64–68; вул.Огородна, вул.Островського: 44, 48–81; вул.Плавньова: 33, 35, 37, 41, 43, 45, 47–125 к.А; вул.Плеханова, пров.Крилова, пров.Московський, пров.Огородний</t>
  </si>
  <si>
    <t>вул.Кишинівська, 74, м.Білгород-Дністровський, Одеська обл., 67700 (школа №6, спортивна зала, 1-й поверх)</t>
  </si>
  <si>
    <t>м.Білгород-Дністровський – вул.Білгород, вул.Болгарська: 1–22, 24–24 к.А, 26, 28; вул.Вокзальна, вул.Ізмаїльська: 69–73, 77, 79, 81, 84–86, 88, 90, 92, 94, 96, 98, 100, 102; вул.Лесі Українки: 1 к.А–56, 59–63 к.А; вул.Маяковського: 36, 38; вул.Миколаївська: 67 к.А–67 к.В, 69–71, 73, 75, 76 к.А–88 к.В; вул.Плавньова: 1–32, 34, 36, 40, 42, 44, 46–46 к.А; вул.Портова: 3, 5, 7, 9, 13–13 к.А, 17–17 к.А, 19–19 к.В, 21–34, 45; вул.Соборна: 83–83 к.Б, 85–85 к.А, 87–87 к.А, 89, 91–108; вул.Толбухіна: 1–24, 25; вул.Чорноморська: 1–13, 14, 16, 18–20, 22, 24–24 к.Б, 26, 28, 30, 32, 34, 36, 38, 40–40 к.Б, 44, 46, 48–50, 52; вул.28-го червня, пров.Білгород, пров.Глухий: 1–18; пров.Лесі Українки, пров.Плавньовий, пров.Чорноморський</t>
  </si>
  <si>
    <t>вул.Миколаївська, 70, м.Білгород-Дністровський, Одеська обл., 67700 (Комунальний заклад "Міський центр дитячої творчості", фойє)</t>
  </si>
  <si>
    <t>м.Білгород-Дністровський – вул.Автомобільна, вул.Буджакська: 1–12, 14, 16; вул.Дністровська, вул.Запорізька: 1–38, 39, 41–43, 45, 47, 51, 61; вул.Ізмаїльська: 87, 89, 91, 93, 95–95 к.Б, 97, 99, 101, 103–126, 127 к.А–128, 132, 134, 136–138, 140, 142–142 к.А, 144, 146, 148, 150–152, 154, 156, 158, 160, 162, 164, 166, 168–168 к.А, 170, 172; вул.Козацька: 1–16, 23, 25, 27, 29, 31, 33, 35, 37, 39, 41, 43; вул.Короленко, вул.Маршала Бірюзова, вул.Підгорна, вул.Портова: 36; вул.Садова, вул.Слов’янська: 1–34, 36, 38, 40–40 к.Г, 42, 46–50; вул.Тургенєва, вул.26-го серпня, пров.Запорізький, пров.Козацький, пров.Островського, пров.Слов’янський</t>
  </si>
  <si>
    <t>вул.Ізмаїльська, 130, м.Білгород-Дністровський, Одеська обл., 67700 (школа №4, вестибюль, 1-й поверх)</t>
  </si>
  <si>
    <t>вул.Толбухіна, 83, м.Білгород-Дністровський, Одеська обл., 67700 (Професійне училище торгівлі та технологій харчування, фойє, 1-й поверх)</t>
  </si>
  <si>
    <t>м.Білгород-Дністровський – вул.Виноградна: 9 к.А–9 к.Б, 11, 15, 17–55; вул.Декабристів, вул.Десантників, вул.Єльцова, вул.Кишинівська: 148, 150, 154, 156–156 к.А, 158, 160, 162, 164, 166, 168, 170, 172, 174, 176, 178, 180, 182, 184, 186, 188–213, 215, 217, 219, 223, 231; вул.Кропивницького: 2–17, 21–21 к.А; вул.Лермонтова, вул.Межова, вул.Мирна, вул.Переможненська: 20, 22, 24, 28, 30, 32–49 к.А, 51, 53–55 к.А, 57, 59–59 к.А, 61, 63, 65; вул.Пригородна, вул.Сергія Задорожного: 1–36 к.А, 38–38-40, 40, 42–50; вул.Степова: 57–57 к.А, 59–76 к.А; вул.Тираспільська: 31, 33, 35, 37, 39–39 к.А, 41, 43, 47–58, 60, 64–94; вул.Тіверська, вул.Толбухіна: 82–84, 86–88, 90, 92, 94–94/96, 98, 100, 102, 104–129; вул.Чорноморська: 51, 53, 57–57 к.А, 59–59 к.Б, 61–61 к.А, 63, 65, 67, 69, 71, 73, 77, 79, 83, 85, 87, 89, 93–93 к.А, 103–130 к.А; вул.30 років Перемоги: 20–20 к.А, 22–22 к.А, 24, 26–51, 53–53 к.А, 55, 57, 61, 63, 65–65 к.А, 67; пров.Десантників, пров.Мирний, пров.30 років Перемоги</t>
  </si>
  <si>
    <t>вул.Кишинівська, 227, м.Білгород-Дністровський, Одеська обл., 67700 (Адміністративна будівля)</t>
  </si>
  <si>
    <t>м.Білгород-Дністровський – вул.Бессарабська, вул.Запорізька: 38 к.А, 40, 44, 46, 48–50 к.А, 54–60 к.А, 62–65; вул.Ізмаїльська: 153, 155, 157–157 к.А, 159, 161, 163, 165, 167, 169, 171, 173–280; вул.Коперативна, вул.Кропивницького: 20–20 к.А, 22–73; вул.Льва Толстого, вул.Нова, вул.Паустовського, вул.Переможненська: 1–19, 21, 23, 25–27, 29, 31; вул.Пісчана, вул.Сергія Задорожного: 37–37 к.А, 39, 41, 52–58; вул.Слов’янська: 35, 37, 39, 41, 43–43 к.А, 52–84 к.Г; вул.Степова: 78–88; вул.Тираспільська: 59, 61–63; вул.Чехова, вул.Чічеріна, вул.Шатрова, вул.Шкільна, вул.30 років Перемоги: 52, 54, 56, 58–60, 62, 64, 66, 68–139; пров.Веселий, пров.Ізмаїльський, пров.Коперативний, пров.Кропивницького, пров.Новий, пров.Польовий</t>
  </si>
  <si>
    <t>вул.Ізмаїльська, 149, м.Білгород-Дністровський, Одеська обл., 67700 (торгівельно-спортивний комплекс "Олімп", спортивна зала)</t>
  </si>
  <si>
    <t>вул.Кишинівська, 240, м.Білгород-Дністровський, Одеська обл., 67700 (Адміністративна будівля)</t>
  </si>
  <si>
    <t>м.Білгород-Дністровський – вул.Гагаріна, вул.Космонавтів, вул.Маяковського: 61; вул.Молодіжна, вул.Приморська: 1, 3, 5–5 к.А, 7, 9–9 к.А, 11, 13–13 к.А, 15–15 к.Б, 17–17 к.А, 19 к.А, 21–21 к.А, 23, 25, 27, 29–29 к.А, 31–31 к.А, 33–33 к.А, 35, 39, 41–41 к.А, 43, 47, 49, 51, 53, 55, 57, 59, 61, 63–65, 67, 71, 81; пров.Молодіжний, пров.Приморський</t>
  </si>
  <si>
    <t>вул.Театральна, 14, корп.1, м.Білгород-Дністровський, Одеська обл., 67700 (Білгород-Дністровський начально-виховний комплекс, спортивна зала)</t>
  </si>
  <si>
    <t>вул.Театральна, 14, корп.2, м.Білгород-Дністровський, Одеська обл., 67700 (Білгород-Дністровський навчально-виховний комплекс, хореографічний клас)</t>
  </si>
  <si>
    <t>м.Білгород-Дністровський – вул.Бугазська, вул.Перемоги: 2–8 к.А, 12;</t>
  </si>
  <si>
    <t>вул.Перемоги, 3, корп.А, м.Білгород-Дністровський, Одеська обл., 67700 (Бібліотека ім. О.С. Пушкіна, читальна зала дорослого відділу)</t>
  </si>
  <si>
    <t>м.Білгород-Дністровський – вул.Перемоги: 11–11 к.А, 13–20 к.Г, 23, 25–28, 31 к.Б;</t>
  </si>
  <si>
    <t>вул.Перемоги, 11, м.Білгород-Дністровський, Одеська обл., 67700 (вул.Перемоги, житловий будинок 11, червоний куточок, 1-й поверх)</t>
  </si>
  <si>
    <t>м.Білгород-Дністровський – вул.Паркова: 1–6; вул.Перемоги: 21–22 к.А, 24, 29–30 к.Г, 33–34;</t>
  </si>
  <si>
    <t>вул.Шабська, 81, м.Білгород-Дністровський, Одеська обл., 67700 (Морський торгівельний порт, спортивна зала)</t>
  </si>
  <si>
    <t>м.Білгород-Дністровський – вул.Григорія Сковороди, вул.Пирогова, вул.Салганська, вул.Сонячна: 4–11 к.Б, 19–25 к.В; вул.Тиха</t>
  </si>
  <si>
    <t>вул.Сонячна, 4, м.Білгород-Дністровський, Одеська обл., 67700 (Економіко-правовий коледж, вестибюль навчального корпусу)</t>
  </si>
  <si>
    <t>м.Білгород-Дністровський – вул.Мала Миколаївська, вул.Мала Михайлівська, вул.Південна: 23–56 к.В; вул.Сонячна: 12–14 к.А;</t>
  </si>
  <si>
    <t>вул.Південна, 25, м.Білгород-Дністровський, Одеська обл., 67700 (школа №11, вестиблюль корпусу початкових класів, 1-й поверх)</t>
  </si>
  <si>
    <t>м.Білгород-Дністровський – вул.Паркова: 8–64 к.А; вул.Південна: 4–15 к.А;</t>
  </si>
  <si>
    <t>вул.Південна, 25, м.Білгород-Дністровський, Одеська обл., 67700 (школа №11, вестибюль гардеробу, 1-й поверх)</t>
  </si>
  <si>
    <t>смт Затока</t>
  </si>
  <si>
    <t>вул.Заріпова, 2, смт Затока, м.Білгород-Дністровський, Одеська обл., 67772 (Затоківський навчально-виховний комплекс, фойє)</t>
  </si>
  <si>
    <t>смт Сергіївка – вул.Буджакська, вул.Гагаріна, вул.Горького, вул.Космонавтів, вул.Лазурна, вул.Лесі Українки, вул.Лиманська, вул.Молодіжна, вул.Пірогова, вул.Центральна, вул.Чорноморська: 1–3, 23; вул.Шаболатська, пров.Курортний, пров.Торговий</t>
  </si>
  <si>
    <t>вул.Гагаріна, 3, смт Сергіївка, м.Білгород-Дністровський, Одеська обл., 67780 (селищна рада, сесійна зала, 1-й поверх)</t>
  </si>
  <si>
    <t>смт Сергіївка – вул.Лісна, вул.Чорноморська: 5–21, 25–51; вул.Шкільна</t>
  </si>
  <si>
    <t>вул.Шкільна, 2, смт Сергіївка, м.Білгород-Дністровський, Одеська обл., 67780 (школа №8, актова зала, 1-й поверх)</t>
  </si>
  <si>
    <t>Комунальне некомерційне підприємство "Кілійська багатопрофільна лікарня" Кілійської районної ради</t>
  </si>
  <si>
    <t>вул.Кубишкіна, 19, м.Кілія, Кілійський р-н, Одеська обл., 68300</t>
  </si>
  <si>
    <t>Комунальне некомерційне підприємство "Вилківська міська лікарня" Вилківської міської ради</t>
  </si>
  <si>
    <t>вул.Різдвяна, 55, м.Вилкове, Кілійський р-н, Одеська обл., 68355</t>
  </si>
  <si>
    <t>Комунальне некомерційне підприємство "Білгород-Дністровська міська багатопрофільна лікарня"</t>
  </si>
  <si>
    <t>вул.Московська, 2, м.Білгород-Дністровський, Одеська обл., 67700</t>
  </si>
  <si>
    <t>Комунальне некомерційне підприємство "Білгород-Дністровська міська багатопрофільна лікарня" акушерсько-гінекологічне відділення.</t>
  </si>
  <si>
    <t>вул.Незалежності, 35, м.Білгород-Дністровський, Одеська обл., 67700</t>
  </si>
  <si>
    <t>комунальне некомерційне підприємство "Білгород-Дністровська центральна районна лікарня"</t>
  </si>
  <si>
    <t>вул.Свято-Георгіївська, 4, м.Білгород-Дністровський, Одеська обл., 67700</t>
  </si>
  <si>
    <t>Комунальне некомерційне підприємство "Шкірно-венерологічний диспансер" Одеської обласної ради"</t>
  </si>
  <si>
    <t>вул.Військової слави, 6, м.Білгород-Дністровський, Одеська обл., 67700</t>
  </si>
  <si>
    <t>Комунальне некомерційне підприємство "Обласна психіатрична лікарня №4" Одеської обласної ради"</t>
  </si>
  <si>
    <t>вул.Шабська, 67, м.Білгород-Дністровський, Одеська обл., 67700</t>
  </si>
  <si>
    <t>Комунальне некомерційне підприємство "Одеський обласний центр соціально значущих хвороб" Одеської обласної ради"</t>
  </si>
  <si>
    <t>вул.Військової слави, 17, м.Білгород-Дністровський, Одеська обл., 67700</t>
  </si>
  <si>
    <t>с.Баннівка</t>
  </si>
  <si>
    <t>вул.Центральна, 58А, с.Баннівка, Болградський р-н, Одеська обл., 68750 (будинок культури, зала)</t>
  </si>
  <si>
    <t>с.Василівка – вул.Болградська: 30, 32–67; вул.Гагаріна, вул.Гоголя: 14, 16, 18–31; вул.Зарічна, вул.Лермонтова, вул.Миру: 1–175, 177, 179, 181, 183, 185, 187, 189; вул.Молодіжна: 10–22; вул.Одринська: 12–16; вул.Польова: 5–6; вул.Попова: 11, 13–27; вул.Садова, вул.Сільрадівська: 20, 22, 24, 26–49А; вул.Суворова: 14–23; вул.Чехова: 11, 13, 15, 17, 19, 26–42; вул.Шкільна: 19, 21, 23, 25, 27, 29–46; вул.Ямбольська: 19–39;</t>
  </si>
  <si>
    <t>вул.Миру, 108, с.Василівка, Болградський р-н, Одеська обл., 68752 (будинок культури, мала зала)</t>
  </si>
  <si>
    <t>с.Василівка – вул.Бессарабська, вул.Болградська: 1–29, 31; вул.Гоголя: 1–13, 15, 17; вул.Лікарська, вул.Миру: 176, 178, 180, 182, 184, 186, 188, 190–283; вул.Молодіжна: 1–9; вул.Одринська: 1–11; вул.Польова: 1–3; вул.Попова: 1–10, 12; вул.Пушкіна, вул.Сільрадівська: 1–19, 21, 23, 25; вул.Суворова: 1–13; вул.Чехова: 1–10, 12, 14, 16, 18, 20–24; вул.Шкільна: 1–18А, 20, 22, 24, 26, 28; вул.Ямбольська: 1–18; вул.8 Березня</t>
  </si>
  <si>
    <t>вул.Шкільна, 17, с.Василівка, Болградський р-н, Одеська обл., 68752 (школа, спортивна зала)</t>
  </si>
  <si>
    <t>с.Виноградівка – вул.Бессарабська, вул.Виноградна: 1–23, 25, 27, 29, 31, 33; вул.Владиченська, вул.Гагаріна: 1–23, 25–25А, 27; вул.Грушевського: 1–23, 25–25А, 27, 29, 31, 33, 35; вул.Іордана Банєва: 1–109; вул.Лиманна, вул.Некрасова, вул.Нова, вул.Прикордонників, вул.Пушкіна: 1–29, 31, 33; вул.Севастопольська, вул.Хворостіна, вул.Шкільна, вул.8 Березня: 1–31; пров.Владиченський, пров.Гагаріна, пров.Гоголя, пров.Севастопольський, пров.8 Березня</t>
  </si>
  <si>
    <t>вул.Гагаріна, 1, с.Виноградівка, Болградський р-н, Одеська обл., 68733 (будинок культури, фойє)</t>
  </si>
  <si>
    <t>вул.Гагаріна, 2, с.Виноградівка, Болградський р-н, Одеська обл., 68733 (школа, фойє)</t>
  </si>
  <si>
    <t>с.Владичень</t>
  </si>
  <si>
    <t>вул.Центральна, 37А, с.Владичень, Болградський р-н, Одеська обл., 68741 (будинок культури, велика зала)</t>
  </si>
  <si>
    <t>с.Табаки</t>
  </si>
  <si>
    <t>вул.Гагаріна, 76, с.Табаки, Болградський р-н, Одеська обл., 68730 (школа, спортивна зала)</t>
  </si>
  <si>
    <t>вул.Болградська, 143, с.Табаки, Болградський р-н, Одеська обл., 68730</t>
  </si>
  <si>
    <t>с.Багате – вул.Гагаріна: 1–36, 38, 40, 42, 44, 46, 50, 52, 54, 56, 58, 60, 62; вул.Горького: 1–56, 58, 60, 62–62А; вул.Магістральна: 1–45А, 45/1–46, 48, 50–52, 54–58; вул.Миру: 1–52; вул.Молодіжна, вул.Осипенка, вул.Суворова: 1–46, 48, 52, 54, 56, 58, 60, 62, 68, 70, 72, 74–74А, 76, 78–84; вул.Центральна, вул.Чкалова, вул.Шевченка, вул.Шкільна: 1–25, 27, 29, 31, 33, 35А, 37; вул.28 Червня: 2, 4, 6, 8, 10, 12, 14, 16, 18, 20–20А, 22, 24–24А, 26, 28, 30, 32, 34, 36, 38–38А, 40, 42, 44, 46, 48, 50, 52, 54, 56, 58, 60, 62, 64, 66, 68–68А, 70–70А, 72, 74, 76; вул.40 років Перемоги: 1–19; пров.Огородний, пров.Рибачій, пров.Степовий</t>
  </si>
  <si>
    <t>вул.Центральна, 20, с.Багате, Ізмаїльський р-н, Одеська обл., 68671 (Багатянська школа, фойє)</t>
  </si>
  <si>
    <t>с.Багате – вул.Гагаріна: 37, 39, 41, 43, 45, 47–49, 51–51Б, 53А, 55, 57, 59, 61, 64–106; вул.Гоголя, вул.Горького: 57, 59, 61, 63–94; вул.Магістральна: 45Б, 47, 49, 53, 58А–68; вул.Миру: 53–98; вул.Південна, вул.Пушкіна, вул.Суворова: 47А, 49–51, 53–53А, 55–55А, 57–57А, 59–59А, 61, 63–67, 69, 71, 73, 75, 77, 86–120; вул.Тиха, вул.Шкільна: 26, 28, 30, 32, 34, 36, 38–97; вул.28 Червня: 1–1А, 3, 5, 7, 9, 11, 13, 15, 17, 19, 21, 23, 25, 27, 29, 31, 33, 35, 37–37А, 39, 41, 43–43А, 45, 47, 49, 51, 53, 55, 57, 59, 61, 63, 65–65А, 67, 69, 71–71А, 73, 75, 77–89; вул.40 років Перемоги: 20–91;</t>
  </si>
  <si>
    <t>вул.Центральна, 24, с.Багате, Ізмаїльський р-н, Одеська обл., 68671 (будинок культури, фойє)</t>
  </si>
  <si>
    <t>с.Броска – вул.Бесарабська, вул.Болградська: 63, 65–65А, 67, 69–69А, 71, 73, 75, 77, 79, 81–81А, 83, 85, 87, 89–91, 93–210; вул.Горького, вул.Колгоспна, вул.Кримська, вул.Лесі Українки, вул.Мічуріна, вул.Садова, вул.Чкалова, вул.Шевченка, вул.Шкільна, вул.Ювілейна, вул.28 Червня, пров.Болградський, пров.Колгоспний, пров.28 Червня</t>
  </si>
  <si>
    <t>вул.Болградська, 94А, с.Броска, Ізмаїльський р-н, Одеська обл., 68663 (будинок культури, фойє)</t>
  </si>
  <si>
    <t>с.Броска – вул.Аеродромна, вул.Болградська: 1–62, 64, 66, 68, 70, 72–72А, 74, 76, 78, 80, 82–82А, 84, 86, 88, 92; вул.Дружби, вул.Жовтнева, вул.Красива, вул.Матроська, вул.Миру, вул.Молодіжна, вул.Новоселів, вул.Осипенка, вул.Пушкіна, вул.Рєпіна, вул.Соснова, вул.Степова, вул.Тиха, вул.Українська, пров.Пушкіна, пров.Рєпіна, пров.Тихий, пров.Шкільний</t>
  </si>
  <si>
    <t>вул.Болградська, 90, с.Броска, Ізмаїльський р-н, Одеська обл., 68663 (Бросківська школа, фойє)</t>
  </si>
  <si>
    <t>вул.Болградська, 94А, с.Броска, Ізмаїльський р-н, Одеська обл., 68663</t>
  </si>
  <si>
    <t>с.Каланчак, с.Новокаланчак</t>
  </si>
  <si>
    <t>вул.Центральна, 7, с.Каланчак, Ізмаїльський р-н, Одеська обл., 68642 (Будинок культури, фойє)</t>
  </si>
  <si>
    <t>с.Кам’янка – вул.Болгарська, вул.Буджацька, вул.Інзова, вул.І.Франка, вул.Л.Українки, вул.Миколи Миндру, вул.Олександра Хмелярова, вул.Суворова, вул.Успенська, вул.Центральна, вул.Чкалова</t>
  </si>
  <si>
    <t>вул.Центральна, 94, с.Кам’янка, Ізмаїльський р-н, Одеська обл., 68643 (будинок культури, зала)</t>
  </si>
  <si>
    <t>с.Кам’янка – вул.Бессарабська, вул.Миру, вул.Перемоги, вул.Пушкіна, вул.Степова, вул.Ташбунарська, вул.Толстого, вул.Шевченка, с.Новокам’янка</t>
  </si>
  <si>
    <t>вул.Суворова, 4Г, с.Кам’янка, Ізмаїльський р-н, Одеська обл., 68643 (сільська рада, актова зала)</t>
  </si>
  <si>
    <t>с.Комишівка</t>
  </si>
  <si>
    <t>вул.Шкільна, 16Б, с.Комишівка, Ізмаїльський р-н, Одеська обл., 68653 (будинок культури, к.2)</t>
  </si>
  <si>
    <t>с.Кирнички</t>
  </si>
  <si>
    <t>вул.Шкільна, 2, с.Кирнички, Ізмаїльський р-н, Одеська обл., 68650 (будинок культури, зала)</t>
  </si>
  <si>
    <t>с.Кислиця</t>
  </si>
  <si>
    <t>вул.Вишнева, 59, с.Кислиця, Ізмаїльський р-н, Одеська обл., 68655 (будинок культури, актова зала)</t>
  </si>
  <si>
    <t>с.Ларжанка</t>
  </si>
  <si>
    <t>вул.Шкільна, 34, с.Ларжанка, Ізмаїльський р-н, Одеська обл., 68662 (Ларжанський навчально-виховний комплекс, спортивна зала)</t>
  </si>
  <si>
    <t>с.Лощинівка</t>
  </si>
  <si>
    <t>вул.Ізмаїльська, 64А, с.Лощинівка, Ізмаїльський р-н, Одеська обл., 68644 (будинок культури, фойє)</t>
  </si>
  <si>
    <t>с.Матроска</t>
  </si>
  <si>
    <t>вул.Пушкіна, 26, с.Матроска, Ізмаїльський р-н, Одеська обл., 68664 (Матроська школа, фойє)</t>
  </si>
  <si>
    <t>с.Муравлівка</t>
  </si>
  <si>
    <t>вул.Кутузова, 17, с.Муравлівка, Ізмаїльський р-н, Одеська обл., 68652 (будинок культури, фойє)</t>
  </si>
  <si>
    <t>с.Нова Некрасівка</t>
  </si>
  <si>
    <t>вул.Сергія Грама, 67А, с.Нова Некрасівка, Ізмаїльський р-н, Одеська обл., 68661 (будинок культури, мала зала)</t>
  </si>
  <si>
    <t>с.Нова Покровка</t>
  </si>
  <si>
    <t>вул.Мира, 45, с.Нова Покровка, Ізмаїльський р-н, Одеська обл., 68651 (будинок культури, зала)</t>
  </si>
  <si>
    <t>с.Озерне – вул.Виноградна, вул.Гагаріна, вул.Городня, вул.Дружби: 85, 89–196; вул.Івана Баліки: 45, 47–47А, 49, 51, 53, 55–198; вул.Ізмаїльська: 56, 58, 60, 62–62А, 64, 66, 68, 70, 72, 74, 76, 78, 80, 82, 84, 86–169; вул.Мала, вул.Молодіжна, вул.Південна, вул.Центральна, вул.1 Травня, вул.8 Березня, пров.Південний 2</t>
  </si>
  <si>
    <t>вул.1 Травня, 29А, с.Озерне, Ізмаїльський р-н, Одеська обл., 68660 (Озерненська школа, фойє, праве крило)</t>
  </si>
  <si>
    <t>с.Озерне – вул.Бессарабська, вул.Дружби: 1–84, 86–88; вул.Івана Баліки: 1–44А, 46, 48, 50, 52, 54; вул.Ізмаїльська: 1–55, 57, 59, 61, 63, 65, 67, 69, 71, 73, 75, 77, 79, 81, 83, 85; вул.Лиманська, вул.Мира, вул.Північна, вул.Садова, вул.Шевченка, пров.Південний 1, с.Новоозерне</t>
  </si>
  <si>
    <t>вул.1 Травня, 29А, с.Озерне, Ізмаїльський р-н, Одеська обл., 68660 (Озернянська школа, фойє, ліве крило)</t>
  </si>
  <si>
    <t>с.Першотравневе</t>
  </si>
  <si>
    <t>вул.Гагаріна, 83, с.Першотравневе, Ізмаїльський р-н, Одеська обл., 68654 (будинок культури, фойє)</t>
  </si>
  <si>
    <t>с.Саф’яни</t>
  </si>
  <si>
    <t>вул.Ярослава Мудрого, 41А, с.Саф’яни, Ізмаїльський р-н, Одеська обл., 68670 (Саф’янська школа, фойє)</t>
  </si>
  <si>
    <t>с.Стара Некрасівка</t>
  </si>
  <si>
    <t>вул.Ізмаїльська, 40, с.Стара Некрасівка, Ізмаїльський р-н, Одеська обл., 68672 (сільська рада, зала засідань)</t>
  </si>
  <si>
    <t>с.Дунайське</t>
  </si>
  <si>
    <t>вул.Центральна, 1, с.Дунайське, Ізмаїльський р-н, Одеська обл., 68681 (контора АК "Свобода", к.2)</t>
  </si>
  <si>
    <t>смт Суворове – вул.Аеродромна, вул.Болгарська, вул.Вільна: 34, 36, 38, 40, 42, 44, 45А–109; вул.Дружби, вул.Колгоспна, вул.Кутузова: 19–21, 23–23А, 25, 27, 30–54; вул.Лиманська: 8–19; вул.Мичуріна: 29, 31, 33, 35, 37, 39, 41, 43–43А, 45–45А, 47–47А, 49–49А, 51, 53, 55–116; вул.Перемоги: 49, 51, 53, 55, 57, 59, 61–80; вул.Преображенська, вул.Пушкіна: 2, 4, 6, 8–8А, 10, 12, 16, 18, 20, 22, 24, 26–26А, 28, 30, 38, 46А, 50, 54–54А, 56, 58, 60, 62–64, 66, 68, 70, 72, 74–74А, 76–76А, 78, 80, 82, 84, 86, 88, 90–90А, 92–92А; вул.Садова, вул.Соборна: 112–189; вул.Сонячна: 13, 28–93; вул.Степова, вул.Східна, вул.Тимошенка, вул.Троїцька: 18, 20, 22, 24–24А, 26, 28, 30, 32–105; вул.Шевченка, пров.Степовий</t>
  </si>
  <si>
    <t>вул.Пушкіна, 46, смт Суворове, Ізмаїльський р-н, Одеська обл., 68640 (Суворівська школа, спортивна зала)</t>
  </si>
  <si>
    <t>смт Суворове – вул.Бесарабська, вул.Буджакська, вул.Виноградна, вул.Вільна: 1–33, 35, 37, 39, 41, 43, 45; вул.Кутузова: 1–18, 22, 24–24А, 26, 28; вул.Лиманська: 1А–7; вул.Мичуріна: 1–26, 30, 32, 34, 36, 38, 40, 42, 44, 46, 48, 50, 52, 54; вул.Перемоги: 1–48А, 50–50А, 52, 54, 56–56А, 58, 60–60А; вул.Першотравнева, вул.Пушкіна: 1, 3, 5, 7, 9, 11–11А, 13–15, 17, 19, 21–21А, 23, 25, 27, 29, 31–37, 39–45, 49, 51–53, 55, 57, 59, 61, 65, 67, 69, 71, 73, 75, 77, 79, 81, 83, 85, 87, 89, 91; вул.Слов’янська, вул.Соборна: 1–106; вул.Сонячна: 1–12, 14–27; вул.станція Котлабух, вул.Суворова, вул.Троїцька: 1–17, 19, 21, 23, 25, 27–27А, 29, 31; вул.Чкалова</t>
  </si>
  <si>
    <t>вул.Соборна, 108, смт Суворове, Ізмаїльський р-н, Одеська обл., 68640 (будинок культури, репетиційна зала)</t>
  </si>
  <si>
    <t>вул.Пушкіна, 47, смт Суворове, Ізмаїльський р-н, Одеська обл., 68640</t>
  </si>
  <si>
    <t>с.Утконосівка – вул.Бессарабська: 1–44, 46, 48, 50, 52–52А; вул.Гагаріна: 1–38, 40; вул.Дружби, вул.Зелена, вул.Ізмаїльська, вул.Кутузова, вул.Лиманська: 1–35, 37–37А, 39, 41, 43, 45–45А, 47, 49, 51, 53, 55–57, 59–89; вул.Михайлівська: 1–33А; вул.Молодіжна, вул.Паркова, вул.Свободи, вул.Спортивна: 1–34, 36, 38, 40–40А, 42, 44, 46, 48, 50, 52, 54, 56; вул.Шевченка: 4–48, 50, 52, 54; вул.Шкільна: 6, 8, 10, 14, 16, 18–18А, 20, 22, 24, 26–32А;</t>
  </si>
  <si>
    <t>вул.Шкільна, 2, с.Утконосівка, Ізмаїльський р-н, Одеська обл., 68645 (Утконосівська школа, фойє)</t>
  </si>
  <si>
    <t>с.Утконосівка – вул.Бессарабська: 45, 47, 49, 51–51А, 53–156; вул.Гагаріна: 39, 41–82Б; вул.Горького, вул.Лиманська: 36–36А, 38–38А, 40–40Б, 42–42А, 44–44А, 46–46А, 48, 50–50А, 52, 54–54А, 58, 91–121Б; вул.Миру, вул.Михайлівська: 35–70; вул.Південна, вул.Спортивна: 35–35А, 37, 39, 41, 43, 45, 47, 49, 51, 53, 55, 57–110; вул.Суворова, вул.Флорілор, вул.Чкалова, вул.Шевченка: 49, 51, 53, 55–106; вул.Шкільна: 1–3, 7, 9–9А, 11–13А, 15, 17, 19, 21–21А, 23–23А, 25; пров.Лиманський, пров.Музічєску, пров.Флорілор</t>
  </si>
  <si>
    <t>вул.Михайлівська, 40, с.Утконосівка, Ізмаїльський р-н, Одеська обл., 68645 (будинок культури, фойє)</t>
  </si>
  <si>
    <t>вул.Соборна, 36, м.Рені, Ренійський р-н, Одеська обл., 68800 (залізнична станція, червоний куток)</t>
  </si>
  <si>
    <t>м.Рені – вул.Вознесенська: 60–60А, 62, 64, 66, 68, 70, 72, 74–74А, 76, 78–78А, 82, 84, 86, 90, 92, 94, 100, 102А, 104, 106, 108, 110, 112, 114; вул.Вокзальна: 2, 4–4А, 8–10А, 12–14; вул.Госпітальна: 1–16, 18, 20–22; вул.Дунайська: 1–16, 18–20, 22–24, 26, 28, 30, 32, 34, 36, 38, 42; вул.Залізнична: 1–5; вул.Кагульська: 1–17; вул.Мірошниченко: 87, 91, 93, 95–108; вул.Соборна: 38–38А, 47–67, 69, 71; вул.Ціоміка Фоми: 1–13, 17; вул.25 Чапаєвської дивізії: 1, 3, 11, 13, 15, 16А–19, 21, 23, 25; вул.28 Червня: 42–42А, 44, 46–93, 95–97;</t>
  </si>
  <si>
    <t>вул.Соборна, 46, м.Рені, Ренійський р-н, Одеська обл., 68800 (школа №1, коридор)</t>
  </si>
  <si>
    <t>м.Рені – вул.Балканська, вул.Виноградна, вул.Вознесенська: 51–51А, 53, 55, 59, 61, 63, 65, 67, 69, 71, 73, 75, 77, 81–81А, 83, 85, 89, 91А, 93, 95; вул.Вокзальна: 18, 20, 22, 24, 26, 28, 30, 32, 34, 36, 38–40; вул.Госпітальна: 17, 19, 23–80; вул.Дністровська, вул.Емінеску, вул.Кагульська: 19–34; вул.Космодем’янської, вул.Космонавтів, вул.Крилова, вул.Молдавська: 1–19, 21, 23–35; вул.Попкова, вул.Садова: 9–50Г, 51, 53, 55–59, 61–61А, 63–63А, 67, 69–73, 75, 77, 79–93; вул.Тиха: 17–23, 31, 35, 41, 43, 45–45А, 47, 49, 51, 53, 55–87, 89–89А, 91, 93, 95, 99, 103–107, 109, 111–111А, 113, 115, 117, 119, 121, 125–125А, 127; вул.Ціоміка Фоми: 14–16, 18–53; вул.Чехова, вул.Шкільна, вул.25 Чапаєвської дивізії: 27, 31, 33, 35, 37, 39, 41, 45, 47, 51, 53, 57, 59, 61, 63–96; пров.Верхній, пров.Виноградний, пров.Госпітальний, пров.Дністровський, пров.Тихий, пров.Юшневського</t>
  </si>
  <si>
    <t>вул.Кагульська, 31, м.Рені, Ренійський р-н, Одеська обл., 68800 (школа №4, спортзал)</t>
  </si>
  <si>
    <t>м.Рені – вул.Вознесенська: 99А, 101, 103, 105, 107, 109–109А, 111, 113, 115–130, 135; вул.Дунайська: 17, 44, 46, 48, 50, 54, 56, 58; вул.Ізмаїльська, вул.Мічурина: 20–58; вул.Молдавська: 20, 22; вул.Мустафи, вул.Пролетарська: 19, 25; вул.Садова: 50Д, 52, 54, 60, 62, 64–66, 68, 74, 95–131; вул.Соборна: 68, 73, 75, 77, 79; вул.Спортивна: 14, 16, 18–57; вул.Тиха: 88, 90, 92, 94, 96–98, 100–102, 108, 110, 112–112А, 114, 116, 118, 129, 133, 135, 137, 139, 141, 143, 145, 147, 151–153, 155–175А; вул.25 Чапаєвської дивізії: 2, 6–10, 12, 14, 16, 20, 22–22А, 24, 28–30, 32, 34, 36, 38, 40, 42–44, 46, 48–50, 52, 54–56, 58, 60, 62; вул.28 Червня: 94, 101, 105, 107, 109, 113, 115, 117;</t>
  </si>
  <si>
    <t>вул.Гагаріна, 15, м.Рені, Ренійський р-н, Одеська обл., 68800 (будинок культури, кругла зала)</t>
  </si>
  <si>
    <t>м.Рені – вул.Вознесенська: 132–134, 136, 138, 140–142А, 144, 146; вул.Дунайська: 21, 25, 62, 64, 66–68А, 72, 74, 76, 78, 80, 82–84, 86; вул.Пролетарська: 7–9, 15–17; вул.Соборна: 70, 74, 76, 78, 81, 83, 85–87, 91, 95–95А, 99–101; вул.Спортивна: 3–12, 15, 17; вул.28 Червня: 102, 106, 108, 110–112, 114, 116, 118–130;</t>
  </si>
  <si>
    <t>вул.Дулоглу Віорела, 11, м.Рені, Ренійський р-н, Одеська обл., 68800 (школа №3, коридор)</t>
  </si>
  <si>
    <t>м.Рені – вул.Вознесенська: 137, 139, 143, 145, 147–156, 159–163, 165, 167, 169, 177, 179, 181, 183, 185; вул.Гагаріна, вул.Дулоглу Віорела, вул.Дунайська: 27, 29, 31, 33, 35, 37, 39–41, 43, 45, 47, 49, 51–53, 55, 57, 61–61А, 63, 65, 69–71, 73–73А, 75, 90, 94–96А, 98–98А, 100–102А, 104, 108, 110–112, 114, 116, 120, 122, 124, 126, 128, 132–134, 136, 138, 140–142; вул.Залізнична: 6–11А; вул.Мічурина: 1–14; вул.Пролетарська: 6, 12–14, 20–24, 30–40А; вул.Садова: 76, 78, 135–147; вул.Соборна: 80, 82, 84, 88–90, 94, 96, 102–113, 115; вул.Тиха: 120, 122–124, 126–126А, 128, 130–132, 134, 136, 138, 140, 142, 144, 146, 148–150, 154, 177–225; вул.Шевченко: 5, 7, 9–11, 13–19, 21, 23, 27–35; вул.28 Червня: 137–146, 148, 150, 152, 156–158, 162, 164; вул.3-го Гвардійського полку</t>
  </si>
  <si>
    <t>вул.28 Червня, 141, м.Рені, Ренійський р-н, Одеська обл., 68800 (Центр дитячої та юнацької творчості, фойє)</t>
  </si>
  <si>
    <t>м.Рені – вул.Вознесенська: 158, 164, 166, 168, 172–176, 178–178А, 180, 182, 184, 187–261; вул.Дунайська: 77, 79, 81, 85–85А, 87–89, 91–93, 97, 99, 103, 105, 109, 113, 115, 117, 143–156, 160–180; вул.Залізнична: 13–25, 27; вул.Карташова А.: 3, 7, 9, 11, 13, 15, 21, 23, 25–27, 33, 35; вул.Маяковського, вул.Островського, вул.Пушкіна, вул.Соборна: 114, 116–166, 169, 171, 177, 179, 181, 183, 185; вул.Шевченко: 2–4, 6, 8, 12, 20, 22, 24; вул.28 Червня: 147, 149, 151, 153–155, 161, 163, 165–212, 227;</t>
  </si>
  <si>
    <t>вул.Шевченко, 10, м.Рені, Ренійський р-н, Одеська обл., 68800 (Ренійська гімназія, фойє)</t>
  </si>
  <si>
    <t>м.Рені – вул.Дунайська: 119, 121, 123, 125, 127, 129, 182–202; вул.Залізнична: 26; вул.Карташова А.: 4, 8, 10, 12, 14, 18–20, 22; вул.Кишинівська, вул.Рибацька: 1, 3–7, 9; вул.Соборна: 168, 170, 172–176, 178, 180, 182, 189, 205; вул.28 Червня: 214–216, 233–253, 255;</t>
  </si>
  <si>
    <t>вул.28 Червня, 218, м.Рені, Ренійський р-н, Одеська обл., 68800 (НВК школа-ліцей, спортзал)</t>
  </si>
  <si>
    <t>м.Рені – вул.Айвазовського, вул.Бебеля, вул.Білінського, вул.Болградська: 44, 47–117; вул.Будагяна, вул.Весела: 1–13, 15, 17, 19, 23, 25, 27, 29, 31, 33–52; вул.Вишнева, вул.Грєкових, вул.Дорога Дружби, вул.Козацька, вул.Кошевого, вул.Крайня, вул.Кутузова, вул.Леонова, вул.Лісна, вул.Новоселів, вул.Парашутистів, вул.Разіна С., вул.Тимошенко, вул.Українська: 2–4, 6, 8–108; вул.Франка Івана, вул.Черевко, вул.Ярошенко, вул.50 років Перемоги, пров.Веселий, пров.Парашутистів, пров.Степовий, пров.Черевко</t>
  </si>
  <si>
    <t>вул.Весела, 56, м.Рені, Ренійський р-н, Одеська обл., 68800 ("Ренійський м’ясокомбінат", їдальня)</t>
  </si>
  <si>
    <t>м.Рені – вул.Акацієва, вул.Анадольська, вул.Болградська: 4–43, 45; вул.Буджакська, вул.Весела: 14, 16, 18–18А, 20–22, 24, 26, 28–28А, 30, 32; вул.Гаріна-Михайлівського, вул.Дейча Олександра, вул.Доватура, вул.Інтернаціональна, вул.Коцюбинського, вул.Мала, вул.Мускатна, вул.Проїздна: 2, 6, 8, 10–98; вул.Святомиколаївська, вул.Селянська, вул.Стадіонна, вул.Татарбунарського повстання, вул.Тімірязева, вул.Українська: 5, 7; вул.8 Березня, пров.Анадольський, пров.Болградський, пров.Вільний, пров.Інтернаціональний, пров.Комарова, пров.Малий, пров.Молодіжний, пров.Проїздний, пров.Селянський, пров.Український, пров.Щербакова</t>
  </si>
  <si>
    <t>вул.Анадольська, 25, м.Рені, Ренійський р-н, Одеська обл., 68800 (школа №5, спортзал)</t>
  </si>
  <si>
    <t>вул.28 Червня, 257, м.Рені, Ренійський р-н, Одеська обл., 68800 (міський гуртожиток, актова зала)</t>
  </si>
  <si>
    <t>вул.Центральна, 143, с.Долинське, Ренійський р-н, Одеська обл., 68810 (будинок культури, зал урочистих обрядів)</t>
  </si>
  <si>
    <t>с.Котловина</t>
  </si>
  <si>
    <t>вул.Центральна, 59, с.Котловина, Ренійський р-н, Одеська обл., 68820 ("Котловинська загальноосвітня школа" актова зала)</t>
  </si>
  <si>
    <t>с.Лиманське</t>
  </si>
  <si>
    <t>вул.Мира, 54А, с.Лиманське, Ренійський р-н, Одеська обл., 68811 (школа, фойє)</t>
  </si>
  <si>
    <t>с.Нагірне</t>
  </si>
  <si>
    <t>вул.Шевченко, 2, с.Нагірне, Ренійський р-н, Одеська обл., 68821 (школа, фойє)</t>
  </si>
  <si>
    <t>с.Новосільське</t>
  </si>
  <si>
    <t>вул.Михайла Кокош, 52А, с.Новосільське, Ренійський р-н, Одеська обл., 68830 (будинок культури, фойє)</t>
  </si>
  <si>
    <t>вул.Суворова, 59, с.Орлівка, Ренійський р-н, Одеська обл., 68831 (будинок культури, танцювальний зал)</t>
  </si>
  <si>
    <t>с.Плавні</t>
  </si>
  <si>
    <t>вул.Миру, 97Б, с.Плавні, Ренійський р-н, Одеська обл., 68822 (будинок культури, фойє)</t>
  </si>
  <si>
    <t>м.Ізмаїл – вул.Весіння: 14, 16–28; вул.Глазунова: 8–8Б, 10–10А, 12, 16, 20, 22, 24, 26, 28А–32; вул.Зелена: 91–149; вул.Консервна, вул.Лермонтова, вул.Ломоносова: 112А, 114, 116, 118–118А, 120, 122, 124–126, 128, 130, 132–189; вул.Лядова: 41, 43–43А, 45–45А, 47–92; вул.Нахімова: 402–473; вул.Ціолковського, вул.1-а Консервна, вул.1-а Поперечна, пров.3-й Нахімова</t>
  </si>
  <si>
    <t>вул.Нахімова, 411, м.Ізмаїл, Одеська обл., 68600 (школа №8, їдальня, ліве крило)</t>
  </si>
  <si>
    <t>м.Ізмаїл – вул.Весіння: 1–13, 15; вул.Глазунова: 1–7, 9–9А, 11–11А, 13–15, 17–19А, 21, 23, 25, 27; вул.Глінки, вул.Зелена: 1–90; вул.Ломоносова: 42, 46, 48, 54, 56–58, 60–111, 113–113А, 115, 117, 119, 121, 123, 127, 129, 131; вул.Лядова: 1–40, 42, 44–44А, 46–46А; вул.Нахімова: 204–204В, 206, 208, 210, 212, 214, 216, 218, 220–222, 224, 226, 228, 230, 236–238, 240, 242, 244, 246–248, 250, 256–256Е, 258, 260–401 к.60; вул.Толстого, пров.Зелений, пров.Нахімова, пров.1-й Нахімова, пров.2-й Зелений, пров.2-й Нахімова</t>
  </si>
  <si>
    <t>вул.Нахімова, 411, м.Ізмаїл, Одеська обл., 68600 (школа №8, вестибюль, праве крило, 1-й поверх)</t>
  </si>
  <si>
    <t>м.Ізмаїл – вул.Грибоєдова, вул.Добролюбова, вул.Докучаєва, вул.Лізи Чайкіної, вул.Ломоносова: 1–41, 43–45, 47, 49–53, 55, 59–59А; вул.Менделєєва, вул.Нахімова: 112, 114–120-120А, 122–124, 126, 128, 130, 132, 134, 136, 138, 144А–144-146, 146, 148, 150, 152, 154–154-156, 158, 160–203, 205, 207, 209, 211, 213, 215–215А, 217, 219, 223, 225, 227, 229, 231–235, 239, 241, 243, 245, 249, 251–255, 257, 259–259А; вул.Нижньосадова, вул.Новосадова, вул.Південна, вул.Польська, вул.Севастопольська, вул.Українська: 53, 57, 61, 63, 65–65А, 67, 69, 71, 73, 88–124; вул.Ушакова, вул.Христо Ботєва, вул.Челюскіна, пров.Грибоєдова, пров.Докучаєва, пров.Нижньосадовий, пров.Південний, пров.Севастопольський, пров.Станіславського, пров.Чєлюскіна, пров.1-й Грибоєдова, пров.1-й Нижньосадовий, пров.1-й Південний, пров.1-й Станіславського, пров.2-й Грибоєдова, пров.2-й Нижньосадовий, пров.2-й Південний, пров.2-й Станіславського, пров.3-й Південний, пров.4-й Південний</t>
  </si>
  <si>
    <t>вул.Нижньосадова, 5А, м.Ізмаїл, Одеська обл., 68600 (школа №14, їдальня, ліве крило)</t>
  </si>
  <si>
    <t>м.Ізмаїл – вул.Бадаєва Павла, вул.Горіхова, вул.Довженка Олександра, вул.Курчатова, вул.Лобановського Валерія, вул.Маламена Олександра: 1–33; вул.Польова, вул.Пугачова, вул.Сонячна, вул.Станіславського, вул.Стефаника Василя, вул.Телеграфна: 200, 202–288; вул.Тимирязєва: 1–48, 50, 52А–52Б, 54–54В, 56–56А, 58–58В; вул.Тиха: 2, 6, 8, 10–10А, 12–24, 26; вул.Українська: 1–52А, 54–56, 58–60, 62, 64, 66, 68, 70, 72, 74–84; вул.Щепкіна, вул.Ювілейна, пров.Бадаєва Павла, пров.Довженка Олександра, пров.Квітковий, пров.Лісний, пров.Польовий, пров.Сонячний, пров.Тімірязєва, пров.Ювілейний, пров.1-й Бадаєва Павла</t>
  </si>
  <si>
    <t>вул.Нижньосадова, 5А, м.Ізмаїл, Одеська обл., 68600 (школа №14, вестибюль, праве крило, 1-й поверх)</t>
  </si>
  <si>
    <t>м.Ізмаїл – вул.Винниченка Володимира: 7–49, 53; вул.Героїв Майдана, вул.Гурського Олексія: 2–46; вул.Дмитрівська: 91, 97–157; вул.Дунайська: 1–54, 56; вул.Захаріаді Олександра: 94–94А, 96, 100, 102–171; вул.Кутузова: 119–219; вул.Нахімова: 24, 26–28, 32–111, 113, 121, 125, 127–127Г, 129, 131, 133–133А, 135-137, 137, 139–143, 145, 147, 149, 151, 153, 155–155А, 159; вул.Пароходна: 70–72, 74, 76, 78, 80, 82, 84, 86–88, 92, 94, 98, 100–102, 104, 106–106А, 108–173; вул.Савицького: 1–23; вул.Свято-Нікольська: 97, 101, 103, 109, 111–167; вул.Татарбунарська: 1–40, 42; вул.Телеграфна: 83–83А, 85–87, 89, 93, 95–197А, 201; вул.Топольна: 2–37, 43, 47–59; вул.Тучкова: 104, 106, 108–110А, 116, 118–216; вул.Цегельна, вул.Шкільна: 108–181; вул.Юліуса Фучика: 1–44;</t>
  </si>
  <si>
    <t>вул.Свято-Нікольська, 105, м.Ізмаїл, Одеська обл., 68600 (школа №5, їдальня)</t>
  </si>
  <si>
    <t>м.Ізмаїл – вул.Авраамівська: 1–22; вул.Адмірала Холостякова: 1–17; вул.Білгород-Дністровська: 2А–20, 22, 24; вул.Гаврила Музиченка: 1–14; вул.Героїв Сталінграда: 1–19А, 24–24А; вул.Захаріаді Олександра: 1–93А, 95, 97–99, 101–101А; вул.Капітана Семенюка: 1–18; вул.Кишинівська: 2–24, 28–28А; вул.Комерційна: 1–13, 16, 18–20Б; вул.Кутузова: 1Г–118; вул.Нахімова: 1–23, 25, 29–31; вул.Папаніна: 2–19, 21; вул.Пароходна: 1–67, 73, 75, 77, 79–79Б, 81, 83, 85, 91–91Б, 93–93А, 95–97, 99, 103, 105, 107; вул.Портова, вул.Свято-Нікольська: 1–96, 98–100, 102, 104, 110; вул.Тучкова: 1–103, 105, 107, 111А–115, 117; вул.Хотинська: 5–26; вул.Чкалова: 1–24; вул.Шкільна: 65–107; пров.Савицького, просп.Суворова: 1–12;</t>
  </si>
  <si>
    <t>вул.Шкільна, 74, м.Ізмаїл, Одеська обл., 68600 (школа №6, актова зала)</t>
  </si>
  <si>
    <t>м.Ізмаїл – вул.Авраамівська: 25–62; вул.Бендерська: 32–32/1, 34–77, 79, 81, 83, 85, 87, 91, 93; вул.Болградська: 67, 69–108, 110, 112, 114, 116; вул.Грецька: 31, 33–84, 86, 88–90, 92; вул.Дмитрівська: 56–90, 92–96; вул.Кафедральна: 32–32-34, 34–69, 71А, 73, 77, 79, 81–85, 87, 89, 91; вул.Комерційна: 15, 17, 21А–68; вул.Папаніна: 20, 23–53; вул.Покровська: 44–99, 101; вул.Пушкіна: 43–90А, 92; вул.Савицького: 24–76, 80, 84–90; вул.Садова, вул.Соборна: 33–76, 78, 80; вул.Татарбунарська: 41, 43–86, 88; вул.Телеграфна: 55–80-82, 84, 88, 92–92-94, 94; вул.Тульчианівська: 48–93, 95, 99, 101, 103, 105–107, 109–109А; вул.Чкалова: 25–66, 70, 72; вул.Юліуса Фучика: 45–90, 94, 100, 102; просп.Суворова: 18–22, 30;</t>
  </si>
  <si>
    <t>вул.Грецька, 42, м.Ізмаїл, Одеська обл., 68600 (будинок вчителя, актова зала)</t>
  </si>
  <si>
    <t>м.Ізмаїл – вул.Бендерська: 78, 80, 82, 84–84А, 86, 88–90, 92, 94–139; вул.Бесарабська: 67–91; вул.Болградська: 109–109А, 111, 113, 115, 117–151; вул.Винниченка Володимира: 52–52А, 54–90; вул.Гоголя: 116, 127; вул.Грецька: 85, 87, 91, 93–138А; вул.Гурського Олексія: 47–90, 92, 94; вул.Достоєвського, вул.Дунайська: 55, 57–104; вул.Жуковського, вул.Кафедральна: 70, 72, 74–76, 78–78А, 80, 86, 88, 90, 93–129; вул.Кольцова: 2–36; вул.Купріна, вул.Левітана, вул.Лісова, вул.Маламена Олександра: 34–41; вул.Некрасова: 50–52А, 54, 58, 60, 62А, 64–64А, 66–66А, 68, 70, 72–72Б, 74–74В/414, 76, 78А, 80, 82А, 88–88А, 90, 92; вул.Новокілійська: 82, 84, 86–86А, 88, 90–113; вул.Павлова, вул.Першотравнева: 2–112, 114, 116, 118, 122–128; вул.Покровська: 100, 102–149; вул.Пушкіна: 91, 93–148 к.1; вул.Семінарська: 112, 114, 117; вул.Сергія Бурлаченка: 83–83В, 85, 87, 89, 91–91А, 96–114; вул.Соборна: 77, 79, 81–116; вул.Східна: 1–8, 10, 12; вул.Тимирязєва: 49, 51–51А, 53, 55А, 57, 59–74; вул.Тиха: 1, 5, 7, 9, 11, 25, 28–32; вул.Толбухіна: 104, 108–161; вул.Топольна: 40–42А, 44, 61–74; вул.Тульчианівська: 94, 96–98, 100, 102, 104, 108, 110–181; пров.Одеський, пров.Павлова, пров.2-й Першотравневий, пров.3-й Першотравневий</t>
  </si>
  <si>
    <t>вул.Пушкіна, 123, м.Ізмаїл, Одеська обл., 68600 (школа №3, актова зала)</t>
  </si>
  <si>
    <t>м.Ізмаїл – вул.Бесарабська: 39–65; вул.Верхньоторгова: 64, 66, 70–118; вул.Гастелло: 2–17; вул.Гоголя: 68, 70–115, 117–125А; вул.Гурського Олексія: 91, 93, 96–134; вул.Дунайська: 107–160, 162, 166–180А; вул.Мічуріна: 39, 41, 43-45, 49–88; вул.Новокілійська: 34, 36, 38, 43–81, 83, 85, 87, 89; вул.Осипенка: 90–90Б, 92–151; вул.Папаніна: 60–135; вул.Савицького: 77, 81–81Д, 94–130; вул.Семінарська: 53, 55–55А, 57–111, 113, 115; вул.Сергія Бурлаченка: 34, 36–82, 84, 86, 88, 90, 92–94; вул.Старокілійська: 56, 62–119; вул.Татарбунарська: 87, 89–156; вул.Толбухіна: 48А, 50, 52–103, 105; вул.Чернишевського: 50, 52–187; вул.Чкалова: 67, 71, 73–166; вул.Юліуса Фучика: 91, 95–97, 101, 104–166, 168, 172, 174, 176, 178, 180, 182, 186; пров.Гоголя, пров.П’ятницького, пров.Чкалова, пров.1-й Гоголя, пров.1-й П’ятницького, пров.1-й Чкалова, пров.2-й Чкалова</t>
  </si>
  <si>
    <t>вул.Авраамівська, 102, м.Ізмаїл, Одеська обл., 68600 (школа №16, вестибюль)</t>
  </si>
  <si>
    <t>м.Ізмаїл – вул.Авраамівська: 72–154; вул.Бесарабська: 19–36; вул.Верхньоторгова: 45–63, 65–65-67, 67–69; вул.Гоголя: 45–67, 69; вул.Горького: 28, 32–32Б, 34А, 36, 38, 42, 44, 46, 48; вул.Комерційна: 69–126, 130, 132, 136–150; вул.Мічуріна: 19–19А, 21, 23, 25–35, 40–40А, 42, 46–48; вул.Новокілійська: 14–33, 35, 37, 39; вул.Осипенка: 67–89, 91–91Б; вул.Семінарська: 25, 27А, 31–51, 54, 56; вул.Сергія Бурлаченка: 10–33, 35; вул.Старокілійська: 22–55, 57–61; вул.Толбухіна: 18–47, 49, 51; вул.Чернишевського: 24, 26–49, 51; просп.Суворова: 34–36, 44, 46, 54–56, 60, 70А–74;</t>
  </si>
  <si>
    <t>просп.Суворова, 38, м.Ізмаїл, Одеська обл., 68600 (Палац культури, фойє)</t>
  </si>
  <si>
    <t>м.Ізмаїл – вул.Весела, вул.Гастелло: 18–55; вул.Дунайська: 161, 163; вул.Заводська, вул.Зої Космодем’янської, вул.Кольцова: 38–46; вул.Маршала Тимошенка: 2–36; вул.Матросова, вул.Миру, вул.Молодіжна, вул.Некрасова: 7–47А, 53А–53Б, 55–57, 59, 61, 63–63А, 65, 67, 69–69А, 71–71А, 73, 75–75А, 77, 79, 81, 83–85, 89А, 91, 93–141А; вул.Паскаля, вул.Першотравнева: 113, 115, 117–117Б, 119–121А, 134–158; вул.Пирогова, вул.Саф’янська, вул.Східна: 9, 11, 13–24; вул.Шишкіна, вул.Юліуса Фучика: 167, 169–171, 173, 175, 177, 179, 181, 185, 187–220; пров.Некрасова, пров.Паскаля, пров.Першотравневий, пров.1-й Чехова: 16–16А, 18, 20; пров.1-й Юліуса Фучика, проїзд Некрасова</t>
  </si>
  <si>
    <t>вул.Некрасова, 3А, м.Ізмаїл, Одеська обл., 68600 (медичне училище, актова зала)</t>
  </si>
  <si>
    <t>м.Ізмаїл – вул.Абрикосова, вул.Авраамівська: 158–164; вул.Адмірала Горшкова, вул.Айвазовського, вул.Анатолія Лещова, вул.Билинна, вул.Буджакська, вул.Вакульського Олександра, вул.Генерала Зав’ялова, вул.Горького: 33, 35–35А, 37, 39–41А, 43, 45, 47, 49–67А; вул.Гудзовська, вул.Дачна, вул.Дудніченка Віктора, вул.Дунайської флотилії, вул.Київська, вул.Козача, вул.Комерційна: 127–129, 131, 133–135, 152–158; вул.Маршала Тимошенка: 38–76; вул.Меленського, вул.Михайла Бабака, вул.Незалежності, вул.Некрасова: 1–6; вул.Новоселів, вул.Полковника Тупіцина, вул.Променева, вул.Семена Чернова, вул.Сиренєва, вул.Слав’янська, вул.Софіївська, вул.Степова, вул.Строітелів, вул.Турбаєвська, вул.Тургенєва, вул.Чехова: 12–14, 16–16А, 18, 20–20А, 22, 24, 26–26А, 28–30, 32–34, 36, 38–38А, 40, 42–139А; пров.Дунайський, пров.Меленського, пров.Софіївський, пров.Чехова, пров.1-й Дунайський, пров.1-й Софіївський, пров.1-й Чехова: 1–15, 17, 19, 21–97; пров.2-й Дунайський, пров.2-й Чехова, пров.3-й Чехова, просп.Суворова: 82, 86, 88–90, 92, 94–94А, 96, 98;</t>
  </si>
  <si>
    <t>вул.Чехова, 4, м.Ізмаїл, Одеська обл., 68600 (ПАТ "Ізмаїлавтотранс", актова зала)</t>
  </si>
  <si>
    <t>м.Ізмаїл – вул.Бєлінського, вул.Володимира Сергієнка, вул.Ігора Трипольського, вул.Короленка: 47, 49, 51–66В; вул.Мельнікова, вул.Новопаркова, вул.Олега Кошового, вул.Паркова: 12–77; вул.Північна, вул.Сафронова, вул.Северина Наливайка, вул.Сергія Лагно, вул.Сергія Олексієнка, вул.Чакіра Петра, вул.Чехова: 1–11А, 15, 17–17А, 19–19А, 21, 23, 25, 27А, 31А–31-33, 35–35А, 37, 39–39-41, 41; вул.Юрія Губіна, вул.Якова Батюка, пров.Бєлінського, пров.Короленка, пров.Мельнікова, пров.Якова Батюка, пров.1-й Бєлінського, пров.1-й Короленка, пров.1-й Якова Батюка, пров.2-й Бєлінського, пров.2-й Короленка, пров.2-й Якова Батюка, пров.3-й Бєлінського, пров.4-й Бєлінського, просп.Суворова: 100, 102, 104, 106, 108, 110–110В, 112, 114, 116, 118-120, 120–120А, 122, 124, 126, 128, 130, 132–132А, 134–136, 138–140, 183, 185–187, 189, 193–195, 197–197А, 199, 201–372А;</t>
  </si>
  <si>
    <t>просп.Суворова, 186, м.Ізмаїл, Одеська обл., 68600 (школа №11, спортивна зала, ліве крило)</t>
  </si>
  <si>
    <t>м.Ізмаїл – вул.Білгород-Дністровська: 181, 224; вул.Богдана Хмельницького: 31, 33–52; вул.Богуна Івана, вул.Бородіна: 37А–53А; вул.Вишнева: 46, 48, 50, 52, 54–83; вул.Героїв Крут, вул.Гончарова: 27–29А; вул.Єдності: 1–64; вул.Єсеніна, вул.Кишинівська: 169, 173, 175, 177–254А; вул.Короленка: 18, 20–46, 48, 50; вул.Коцюбинського: 36, 38, 40–46, 48, 50, 52, 54, 56, 58, 62–64, 66, 68, 70, 72, 74, 78–131; вул.Лесі Українки, вул.Лисенка, вул.Макарова: 11–71; вул.Маяковського: 40, 42, 44–67; вул.Можайського, вул.Момота генерала, вул.Мудрого Ярослава: 39–69; вул.Огарєва, вул.Ольги Форш, вул.Паркова: 1–10; вул.Платова: 28–28/2, 30, 32, 34, 36, 38–38А, 40, 42, 44, 46, 48–117; вул.Рєпіна: 44, 46, 48, 52, 56, 66, 90–131; вул.Струве Вільгельма, вул.Чайковського: 9–33; вул.Щусева, вул.8 Березня: 15–35; пров.Дорожний, пров.Єдності, пров.Каштановий, пров.Лисенка, пров.Парковий, пров.Суворова, пров.1-й Рєпіна, пров.1-й Суворова, пров.2-й Лисенка, пров.2-й Рєпіна, просп.Суворова: 141, 144–182, 184, 188, 190–192А, 196, 198, 200;</t>
  </si>
  <si>
    <t>просп.Суворова, 186, м.Ізмаїл, Одеська обл., 68600 (школа №11, актова зала, праве крило)</t>
  </si>
  <si>
    <t>м.Ізмаїл – вул.Гайдара, вул.Гончарова: 1–24; вул.Дружби, вул.Єдності: 66–114; вул.Запорізька, вул.Космонавтів, вул.Краснодонська: 62–122А; вул.Крилова: 56, 58, 60–163; вул.Лісовий кордон, вул.Московська: 32, 36, 38–38А, 42–123; вул.Перемоги, вул.Повстанська: 46, 48–134; вул.Сагайдачного гетьмана: 22–108; вул.Свободи: 22–60; вул.Спортивна, вул.Уляни Громової, вул.Філатова: 1, 3, 5–5А, 7, 9, 11–21; вул.8 Березня: 2–12; пров.Гайдара, пров.Київський, пров.Львівський, пров.Перемоги, пров.Світлий, пров.Яблуневий, пров.1-й Свободи, пров.2-й Перемоги, пров.2-й Свободи</t>
  </si>
  <si>
    <t>вул.Єдності, 87А, м.Ізмаїл, Одеська обл., 68600 (Управління водного господарства, актова зала)</t>
  </si>
  <si>
    <t>м.Ізмаїл – вул.Богдана Хмельницького: 1–30, 32–32А; вул.Бородіна: 1–37; вул.Герцена: 1–11; вул.Головатого отамана, вул.Івана Франка: 19; вул.Кармелюка, вул.Короленка: 2–17, 19–19А; вул.Коцюбинського: 1, 3–5, 7, 9, 11, 13, 15, 17, 19, 25, 27, 29, 31, 33–35, 37, 39, 47, 49, 51, 53, 55, 57, 59–61, 65, 67, 69, 71, 73–73Б, 75А–75В; вул.Краснодонська: 2, 4, 6, 8, 10, 16, 18А, 20, 22, 24, 26, 30–30А, 32, 34, 36, 38–38А, 42–42А, 44, 46, 48, 50, 52, 54, 56, 58–58А, 60–60А; вул.Крилова: 3–55, 57, 59; вул.Леонтовича, вул.Маяковського: 17, 19, 21–39, 41, 43; вул.Мудрого Ярослава: 1–38; вул.Нестерова, вул.Олександра Невського, вул.Пржевальського, вул.Рєпіна: 14–14 к.1, 16, 26–28, 30, 32–32А, 34, 40, 71–89-91; вул.Степана Разіна: 3–20; вул.Стуса Василя, вул.Чайковського: 1–8А; вул.Шевченка: 10–32, 36–36А, 40–40А, 44, 46–46А, 48, 52–52Б, 54; пров.Стуса Василя, пров.Шевченка, пров.1-й Стуса Василя, пров.1-й Шевченка, пров.2-й Шевченка</t>
  </si>
  <si>
    <t>вул.Рєпіна, 14А, м.Ізмаїл, Одеська обл., 68600 (ДНЗ "Ізмаїльський центр професійно-технічної освіти", вестибюль)</t>
  </si>
  <si>
    <t>м.Ізмаїл – вул.Гагаріна: 28–54; вул.Героїв-прикордонників, вул.Івана Франка: 12, 16–18А, 20–21, 23–23В, 25–120; вул.Краснодонська: 1, 3, 5, 7–7А, 9–9А, 11–15, 17, 19, 21, 23, 25, 29, 31, 33, 35, 37, 39–41, 43, 45, 47, 49, 51, 53, 55, 57, 59, 61–61А; вул.Малаховського С., вул.Маяковського: 1–15А, 18, 20–20А; вул.Миколи Боголюбова, вул.Московська: 1–31, 33–35, 37, 39; вул.Повстанська: 1–45, 47; вул.Промислова, вул.Рєпіна: 1–13, 15, 17–21, 23, 29, 31, 33, 35–39, 41–43, 45–45А, 47, 49–51, 53–55-55А, 57А–65; вул.Сагайдачного гетьмана: 3–20; вул.Свободи: 1–20; вул.Степана Разіна: 1–1Б; вул.Транспортників, вул.Філатова: 2, 4, 6, 8, 10; вул.Шевченка: 35, 37–39, 41–43, 45, 47–47А, 49–51, 53–53В, 55–141; пров.Івана Франка, пров.Транспортників, пров.1-й Івана Франка, пров.2-й Івана Франка, пров.3-й Івана Франка, пров.3-й Шевченка, пров.4-й Івана Франка, просп.Миру: 2–2А;</t>
  </si>
  <si>
    <t>вул.Рєпіна, 12, м.Ізмаїл, Одеська обл., 68600 (Ізмаїльський державний гуманітарний університет, учбовий корпус №1, вестибюль)</t>
  </si>
  <si>
    <t>м.Ізмаїл – вул.Адмірала Холостякова: 119–131; вул.Білгород-Дністровська: 149–149А, 151–157, 159–180, 182–222А; вул.Вишнева: 1–45, 47, 49, 51, 53; вул.Герцена: 14–32; вул.Горького: 2–27А, 29–29/1; вул.Грушевського Михайла: 2–2Б, 4/1, 14–43; вул.Кишинівська: 103, 107, 109, 113А–168Б, 170–172А, 174, 176; вул.Коцюбинського: 2, 6, 8, 10, 12, 14, 16, 18, 20–24, 26, 28, 30–30 к.1, 32; вул.Макарова: 1–10Б; вул.Платова: 1–27, 29, 31, 33, 35, 37, 39, 41, 43, 45, 47; вул.Шевченка: 8; вул.Яковлєва Григорія, пров.Вайсальського, пров.Герцена, пров.Каланчацький, пров.Пароплавний, просп.Миру: 27–27А, 29, 31, 33–35; просп.Суворова: 83–85, 87, 91–91А, 93, 95, 97, 99, 101, 103, 105, 107, 109, 111, 113, 115–115А, 117, 119, 121, 123, 125, 127А, 129, 131Б, 133–133А, 137, 141А–141-141А;</t>
  </si>
  <si>
    <t>просп.Суворова, 81, м.Ізмаїл, Одеська обл., 68600 (технікум механізації і електрофікації сільського господарства, вестибюль)</t>
  </si>
  <si>
    <t>м.Ізмаїл – вул.Грушевського Михайла: 1, 3, 5–11А; вул.Івана Франка: 22, 24–24/1; вул.Рєпіна: 22–22А, 24; вул.Шевченка: 1–7/1, 9А;</t>
  </si>
  <si>
    <t>вул.Івана Франка, 17, м.Ізмаїл, Одеська обл., 68600 (школа №10, спортивна зала)</t>
  </si>
  <si>
    <t>просп.Миру, 9, м.Ізмаїл, Одеська обл., 68600 (Ізмаїльський державний гуманітарний університет, вестибюль)</t>
  </si>
  <si>
    <t>м.Ізмаїл – вул.Івана Франка: 5–5П, 7–11; вул.51 Перекопської дивізії: 2–2А, 4–4А; просп.Миру: 10–10/2, 14–14/1, 16–16А;</t>
  </si>
  <si>
    <t>просп.Миру, 15, м.Ізмаїл, Одеська обл., 68600 (ДНЗ "Ізмаїльський центр професійно-технічної освіти", фойє)</t>
  </si>
  <si>
    <t>м.Ізмаїл – вул.Івана Франка: 14–14А; вул.Клушина: 4Г, 8–11; вул.51 Перекопської дивізії: 1–1А, 3–3А, 5–10А; просп.Миру: 18–24/1;</t>
  </si>
  <si>
    <t>просп.Миру, 17А, м.Ізмаїл, Одеська обл., 68600 (дитяча школа мистецтв, вестибюль)</t>
  </si>
  <si>
    <t>м.Ізмаїл – вул.Гагаріна: 2–10А, 14–14Б; вул.Івана Франка: 4–4 к.1, 6; вул.Михайлівська: 1–19; вул.Станційне селище</t>
  </si>
  <si>
    <t>вул.Івана Франка, 8, м.Ізмаїл, Одеська обл., 68600 (школа №9, вестибюль старшої школи, праве крило)</t>
  </si>
  <si>
    <t>м.Ізмаїл – вул.Клушина: 2А–4В, 5–5/2; вул.Михайлівська: 21–25/2; пров.Болградський</t>
  </si>
  <si>
    <t>вул.Івана Франка, 8, м.Ізмаїл, Одеська обл., 68600 (школа №9, вестибюль, ліве крило)</t>
  </si>
  <si>
    <t>м.Ізмаїл – вул.Адмірала Холостякова: 66–68, 107–115; вул.Бесарабська: 7, 9, 11; вул.Білгород-Дністровська: 109–109А, 111, 113, 115, 117, 119, 121, 123, 127–129, 131–133А, 135А, 137, 139, 141, 146–148, 150, 158; вул.Гаврила Музиченка: 80–80А, 82–82Б, 103–107; вул.Кишинівська: 93А–93Б, 95–102, 104–106, 108, 110; вул.Кулікова: 29–29/2, 31–119А; вул.Мічуріна: 1–18, 20, 22, 24; вул.Новокілійська: 1–11; вул.Сікорського Ігоря: 42, 44А–44Б, 46, 48, 50–95; вул.Старокілійська: 1–19; вул.Хотинська: 88–90, 145–151; вул.Чернишевського: 3–19, 21–23, 25; пров.Сікорського Ігоря, пров.1-й Сікорського Ігоря, пров.2-й Сікорського Ігоря, просп.Миру: 26–26Б, 28–28Б, 30, 32, 36–52А; просп.Суворова: 67, 79;</t>
  </si>
  <si>
    <t>просп.Суворова, 75, м.Ізмаїл, Одеська обл., 68600 (Ізмаїльський державний гуманітарний університет, ауд.209, 2-й поверх)</t>
  </si>
  <si>
    <t>м.Ізмаїл – вул.Адмірала Холостякова: 38–44, 46, 53–64, 69–101; вул.Бесарабська: 1–6, 8, 10–10А; вул.Білгород-Дністровська: 55, 59–61, 63, 65–108, 110, 112, 114, 116, 118, 120, 122, 124–126, 130, 134–135, 136, 138, 140, 142–144; вул.Болградська: 3, 5–5А, 7, 9, 11, 13–17Б, 19, 21–25, 27, 29–29А, 31–31/63, 33, 35–35А, 37–37А, 39–43, 45–66, 68–68А; вул.Верхньоторгова: 1–43; вул.Гаврила Музиченка: 52, 54, 58, 60–79, 81, 83–99; вул.Героїв Сталінграда: 58–73; вул.Гоголя: 2–40; вул.Кишинівська: 58–93, 93Д–94; вул.Кулікова: 1–28, 30; вул.Осипенка: 1-3–66; вул.Пушкіна: 1–35; вул.Семінарська: 1–22, 26, 28–30; вул.Сергія Бурлаченка: 1–9; вул.Сікорського Ігоря: 1–41, 43–43А, 45, 47, 49; вул.Толбухіна: 1–15; вул.Тульчианівська: 1–47; вул.Хотинська: 66, 68–70, 72–74, 78–87, 91–143; вул.Чернишевського: 20; просп.Суворова: 43, 45, 47–53, 57–59А, 61;</t>
  </si>
  <si>
    <t>просп.Суворова, 53, м.Ізмаїл, Одеська обл., 68600 (політехнічний ліцей, вестибюль навчального корпусу)</t>
  </si>
  <si>
    <t>м.Ізмаїл – вул.Адмірала Холостякова: 18–37-39, 45, 47; вул.Бендерська: 1–31, 33; вул.Білгород-Дністровська: 21, 23, 27–54, 56, 62, 64; вул.Болградська: 2–2Г, 4, 6, 8, 10–10А, 12, 18–18-20, 20, 26, 28–28Б, 30, 32, 34, 36, 38, 44–44-46; вул.Виноградна, вул.Водопроводна, вул.Гаврила Музиченка: 15–51, 53, 55–57А, 59; вул.Героїв Сталінграда: 21, 27–57; вул.Грецька: 2–23, 32; вул.Дмитрівська: 1–53; вул.Капітана Семенюка: 19–60; вул.Кафедральна: 3–31, 33; вул.Кишинівська: 27, 29–55; вул.Покровська: 1–43А; вул.Соборна: 1–30; вул.Телеграфна: 1–18, 19Б–54; вул.Хотинська: 28–63, 67, 71, 75; вул.Шкільна: 1–62; пров.Володимира Івасюка, пров.Покровський, просп.Суворова: 13–17А, 23–25;</t>
  </si>
  <si>
    <t>вул.Шкільна, 57, м.Ізмаїл, Одеська обл., 68600 (школа №1, їдальня)</t>
  </si>
  <si>
    <t>м.Ізмаїл – вул.Корабельна, вул.Котляревського, вул.Кутузова: 1А–1Б; вул.Матроська, вул.Судоремонтників, вул.Фанагорійська, вул.Фортецька, пров.Апшеронський, пров.Ізмаїльський</t>
  </si>
  <si>
    <t>вул.Фанагорійська, 7, м.Ізмаїл, Одеська обл., 68600 (Державний проф.-тех. навчальний заклад "Ізмаїльське вище професійне училище",фойє 1-го поверху)</t>
  </si>
  <si>
    <t>м.Ізмаїл – вул.Телеграфна: 19–19А; просп.Суворова: 29;</t>
  </si>
  <si>
    <t>вул.Бендерська, 28, м.Ізмаїл, Одеська обл., 68600 (школа №2; спортивна зала)</t>
  </si>
  <si>
    <t>Терапевтичне відділення № 2 комунального некомерційного підприємства Ізмаїльської районної ради "Центральна районна лікарня"</t>
  </si>
  <si>
    <t>вул.Кутузова, 10, смт Суворове, Ізмаїльський р-н, Одеська обл., 68640</t>
  </si>
  <si>
    <t>Центральна районна лікарня Ренійської районної ради Одеської області</t>
  </si>
  <si>
    <t>вул.Дунайська, 15, м.Рені, Ренійський р-н, Одеська обл., 68800</t>
  </si>
  <si>
    <t>вул.Східна, 1А, м.Рені, Ренійський р-н, Одеська обл., 68800</t>
  </si>
  <si>
    <t>Комунальне некомерційне підприємство Ізмаїльської міської ради "Ізмаїльська міська центральна лікарня"</t>
  </si>
  <si>
    <t>просп.Суворова, 68, м.Ізмаїл, Одеська обл., 68600</t>
  </si>
  <si>
    <t>Комунальне некомерційне підприємство Ізмаїльської районної ради "Центральна районна лікарня"</t>
  </si>
  <si>
    <t>вул.Білгород-Дністровська, 31, м.Ізмаїл, Одеська обл., 68600</t>
  </si>
  <si>
    <t>Комунальне некомерційне підприємство "Дунайська обласна лікарня Одеської обласної ради"</t>
  </si>
  <si>
    <t>вул.Шевченка, 1, м.Ізмаїл, Одеська обл., 68600</t>
  </si>
  <si>
    <t>вул.Телеграфна, 182/1, м.Ізмаїл, Одеська обл., 68600</t>
  </si>
  <si>
    <t>вул.Комерційна, 111А, м.Ізмаїл, Одеська обл., 68600</t>
  </si>
  <si>
    <t>вул.Тиха, 3, м.Ізмаїл, Одеська обл., 68600</t>
  </si>
  <si>
    <t>вул.Єдності, 75, м.Ізмаїл, Одеська обл., 68600</t>
  </si>
  <si>
    <t>с.Вирівка, с.Лисогубівка, с.Таранське</t>
  </si>
  <si>
    <t>вул.Широка, 1, с.Вирівка, Конотопський р-н, Сумська обл., 41630 (сільський клуб, актова зала)</t>
  </si>
  <si>
    <t>с-ще Заводське, с-ще Питомник, с.Сарнавщина</t>
  </si>
  <si>
    <t>вул.Заводська, 68, с-ще Заводське, Конотопський р-н, Сумська обл., 41631 (професійний аграрний ліцей, навчальний корпус №1, к. 1)</t>
  </si>
  <si>
    <t>с.Мельня</t>
  </si>
  <si>
    <t>вул.Центральна, 4, с.Мельня, Конотопський р-н, Сумська обл., 41640 (об’єкт дозвіллєвої роботи, актова зала)</t>
  </si>
  <si>
    <t>с.Присеймів’я, с.Нове, с.Озаричі</t>
  </si>
  <si>
    <t>вул.Лікарівка, 20, с.Присеймів’я, Конотопський р-н, Сумська обл., 41642 (сільський клуб, диско-зала)</t>
  </si>
  <si>
    <t>с-ще Залізничне, с.Калишенкове, с.Мар’янівка, с.Чорноплатове</t>
  </si>
  <si>
    <t>вул.Шевченка, 43, с.Чорноплатове, Конотопський р-н, Сумська обл., 41642 (навчально-виховний комплекс, актова зала)</t>
  </si>
  <si>
    <t>с.Алтинівка</t>
  </si>
  <si>
    <t>вул.Чайківка, 7, с.Алтинівка, Кролевецький р-н, Сумська обл., 41346 (школа, фойє)</t>
  </si>
  <si>
    <t>с.Гречкине, с.Васильківщина, с.Воронцове, с.Дідівщина, с.Заріччя, с.Пиротчине</t>
  </si>
  <si>
    <t>вул.Центральна, 16, с.Гречкине, Кролевецький р-н, Сумська обл., 41317 (будинок культури, актова зала)</t>
  </si>
  <si>
    <t>вул.Мічуріна, 70, с.Добротове, Кролевецький р-н, Сумська обл., 41344 (НВК, фойє)</t>
  </si>
  <si>
    <t>вул.Хутірська, 46, с.Лапшине, Кролевецький р-н, Сумська обл., 41354 (центр дозвілля, актова зала)</t>
  </si>
  <si>
    <t>вул.Успенська, 2, с.Спаське, Кролевецький р-н, Сумська обл., 41354 (Спаський сільський будинок культури, актова зала)</t>
  </si>
  <si>
    <t>с.Любитове</t>
  </si>
  <si>
    <t>вул.Широка, 10, с.Любитове, Кролевецький р-н, Сумська обл., 41355 (сільський клуб, актова зала)</t>
  </si>
  <si>
    <t>с.Майорівка</t>
  </si>
  <si>
    <t>вул.Спортивна, 4, с.Майорівка, Кролевецький р-н, Сумська обл., 41346 (Сільський центр дозвілля, глядацька зала)</t>
  </si>
  <si>
    <t>с.Обтове – вул.Баштовок, вул.Берег, вул.Вишнева, вул.Г. Храпая, вул.Першотравнева, вул.Соборна, вул.Центральна, пров.Вишневий</t>
  </si>
  <si>
    <t>вул.Центральна, 110, с.Обтове, Кролевецький р-н, Сумська обл., 41340 (школа, фойє)</t>
  </si>
  <si>
    <t>с.Обтове – вул.Ватутіна, вул.Кінашовка, вул.Новоселівка, вул.Садова, пров.Кінашовський, пров.Шевченка, с.Губарівщина, с.Погорілівка</t>
  </si>
  <si>
    <t>вул.Кінашовка, 56, с.Обтове, Кролевецький р-н, Сумська обл., 41340 (ТОВ "Десна", кабінет директора)</t>
  </si>
  <si>
    <t>с.Реутинці, с.Артюхове, с.Боцманів, с.Грибаньове, с.Ніжинське</t>
  </si>
  <si>
    <t>вул.Перемоги, 56, с.Реутинці, Кролевецький р-н, Сумська обл., 41343 (вул.Перемоги, 56, с.Реутинці, Кролевецький р-н, Реутинська ЗОШ, їдальня)</t>
  </si>
  <si>
    <t>смт Вороніж – вул.В.Ф.Кайдаша, вул.Гоголя, вул.Горького, вул.Заводська, вул.Івана Абрамова, вул.Київська, вул.Кленова, вул.Козацька, вул.Лесі Українки, вул.Лугова, вул.Миколи Терещенка, вул.Мічуріна, вул.Молодіжна, вул.Н.-Сіверська, вул.Папаніна, вул.Спаська, вул.Толстого, вул.Шрамченків, вул.Ярова, вул.40 років Перемоги, вул.6 Гвардійської дивізії, пров.Горького, пров.Лесі Українки, пров.Мічуріна</t>
  </si>
  <si>
    <t>вул.Н.-Сіверська, 2, смт Вороніж, Шосткинський р-н, Сумська обл., 41140 (школа імені П.О.Куліша, новий корпус, вестибюль)</t>
  </si>
  <si>
    <t>смт Вороніж – вул.Адаменка, вул.Берегова, вул.Гетьмана Сагайдачного, вул.Зарічна, вул.І.М.Кожедуба, вул.Клочка, вул.Корді, вул.Короленка, вул.Матросова, вул.Михайлівська, вул.Пантелеймона Куліша, вул.Садова, вул.Соборна, вул.Шевченка, вул.1 Травня, вул.8 Березня, пров.Клочка, пров.Матросова, пров.Пантелеймона Куліша, пров.Садовий, пров.Шевченка, пров.8 Березня, с.Масиків</t>
  </si>
  <si>
    <t>вул.Н.-Сіверська, 2, смт Вороніж, Шосткинський р-н, Сумська обл., 41140 (школа імені П.О.Куліша, старий корпус, вестибюль)</t>
  </si>
  <si>
    <t>смт Вороніж – вул.Березова, вул.Вишнева, вул.Гагаріна, вул.Зоряна, вул.Калинова, вул.Колгоспна, вул.Колеснікова, вул.Кошового, вул.Купальська, вул.Леваневського, вул.Мірошниченка, вул.Некрасова, вул.Озерна, вул.Покровська, вул.Поліська, вул.Пушкіна, вул.Свободи, вул.Солов’їна, вул.Тополина, вул.Франка, вул.Чехова, пров.Леваневського, пров.Привокзальний, пров.Франка</t>
  </si>
  <si>
    <t>вул.Кошового, 18, смт Вороніж, Шосткинський р-н, Сумська обл., 41140 (ТОВ "Контакт-плюс", їдальня)</t>
  </si>
  <si>
    <t>смт Вороніж – вул.Глухівська, вул.Дорошенківська, вул.Дружби, вул.Конотопська, вул.Лісна, вул.Миру, вул.Польова, вул.Прорізна, вул.Тидня, вул.Шекери, вул.Яблунева, пров.Глухівський, пров.Тидня, с.Курдюмівка</t>
  </si>
  <si>
    <t>вул.Тидня, 23, смт Вороніж, Шосткинський р-н, Сумська обл., 41140 (навчально-виховний комплекс, вестибюль)</t>
  </si>
  <si>
    <t>с.Клишки – вул.Зарічна: 71, 79, 94–154; вул.Калинова: 50, 52, 54, 56–169; вул.Молодіжна, вул.Набережна, вул.Садова, вул.Шевченка, с.Холодівщина</t>
  </si>
  <si>
    <t>вул.Калинова, 147, с.Клишки, Шосткинський р-н, Сумська обл., 41145 (клуб, актова зала)</t>
  </si>
  <si>
    <t>с.Клишки – вул.Бойка, вул.Зелена, вул.ім.Ковтуна, вул.Калинова: 1–49, 51, 53, 55; вул.Мічуріна, вул.Нова, вул.Українська, вул.1 Травня, вул.45 років Перемоги, пров.Бойка, пров.Гагаріна, пров.Зелений, пров.Калиновий, пров.Північний, пров.Польовий, пров.Тополянський, пров.1 Травня, пров.45 років Перемоги</t>
  </si>
  <si>
    <t>вул.Калинова, 1А, с.Клишки, Шосткинський р-н, Сумська обл., 41145 (школа, спортивна зала)</t>
  </si>
  <si>
    <t>с.Клишки – вул.Вишнева, вул.Зарічна: 1–70, 72–78, 80–88; вул.Миру, вул.Покровська, вул.Приозерна, вул.Пушкіна, вул.П’ятака, пров.Вишневий, пров.Зарічний, пров.Миру, пров.Партизанський, пров.Пушкіна, пров.П’ятака, пров.1-й провулок Приозерний, с.Московське</t>
  </si>
  <si>
    <t>вул.Зелена, 2Б, с.Клишки, Шосткинський р-н, Сумська обл., 41145 (будинок культури, актова зала)</t>
  </si>
  <si>
    <t>с.Великий Ліс, с.Заболотне, с.Солотвине</t>
  </si>
  <si>
    <t>вул.Солотвинська, 38Б, с.Солотвине, Шосткинський р-н, Сумська обл., 41145 (фельдшерський пункт, к.1)</t>
  </si>
  <si>
    <t>с.Ковтунове, с.Богданка, с.Чорні Лози</t>
  </si>
  <si>
    <t>вул.Суворова, 4, с.Ковтунове, Шосткинський р-н, Сумська обл., 41122 (школа, фойє)</t>
  </si>
  <si>
    <t>вул.Суворова, 5, с.Ковтунове, Шосткинський р-н, Сумська обл., 41122</t>
  </si>
  <si>
    <t>с.Тиманівка, с.Бензики</t>
  </si>
  <si>
    <t>вул.Перемоги, 41, с.Тиманівка, Шосткинський р-н, Сумська обл., 41144 (клуб, к.1)</t>
  </si>
  <si>
    <t>с.Лушники</t>
  </si>
  <si>
    <t>вул.Миру, 190, с.Лушники, Шосткинський р-н, Сумська обл., 41146 (Будинок культури, глядацька зала)</t>
  </si>
  <si>
    <t>с.Чапліївка</t>
  </si>
  <si>
    <t>вул.Центральна, 2, с.Чапліївка, Шосткинський р-н, Сумська обл., 41143 (школа, коридор)</t>
  </si>
  <si>
    <t>вул.Професійна, 108, м.Конотоп, Сумська обл., 41600 (колійна машинна станція №119, адмінкорпус, к.1)</t>
  </si>
  <si>
    <t>м.Конотоп – вул.Анатолія Шульги: 77, 79, 81, 83–106; вул.Григорія Мацейко, вул.Дмитра Вишневецького: 1–62 к.А; вул.Івана Франка: 35–51; вул.Колісна, вул.Лісна, вул.Ніжинська: 75, 77, 79, 81, 83–153; вул.Професійна: 101, 103, 105, 107, 109–111, 115, 117; вул.Січових Стрільців: 33–51; вул.Трудова: 79–108; вул.Ціолковського, вул.Чайковського, вул.1 Травня: 36–113; пров.1 Дмитра Вишневецького, пров.2 Дмитра Вишневецького, пров.3 Дмитра Вишневецького</t>
  </si>
  <si>
    <t>вул.Січових Стрільців, 29, м.Конотоп, Сумська обл., 41600 (Конотопська школа №14, коридор, 1-й поверх)</t>
  </si>
  <si>
    <t>м.Конотоп – вул.Анатолія Шульги: 1–76, 78, 80, 82; вул.Богдана Хмельницького: 50, 52–54, 56–58, 62, 64, 66, 68, 80, 82, 84, 86, 93–197; вул.Вільямса, вул.Довженка, вул.Достоєвського, вул.Івана Франка: 1–33; вул.Ігоря Сікорського, вул.Космонавтів, вул.Леся Курбаса, вул.Лугова, вул.Матросова, вул.Новоселівська, вул.Пилипа Орлика: 42–87; вул.Серафимовича, вул.Смілянського, вул.Соснівська, вул.Трудова: 1 к.А–78; вул.1 Травня: 1–35; пров.1 Новоселівської, пров.1 Пилипа Орлика, пров.1 Серафимовича, пров.2 Пилипа Орлика, пров.2 Роменської, пров.2 Серафимовича, пров.3 Пилипа Орлика, пров.3 Серафимовича</t>
  </si>
  <si>
    <t>вул.Богдана Хмельницького, 91, м.Конотоп, Сумська обл., 41600 (Конотопська школа №13, вестибюль)</t>
  </si>
  <si>
    <t>м.Конотоп – вул.Богдана Хмельницького: 26, 28–28 к.А; вул.Гоголя, вул.Котельна, вул.Коцюбинського, вул.Кузнечна, вул.Ливарна, вул.Ніжинська: 3–74, 76, 78, 80, 82; вул.Ніжинська,Кузнечна, вул.Ореста Квача, вул.Панова, вул.Пилипа Орлика: 1–41; вул.Професійна: 7, 9–11, 13, 15, 17, 21, 25–49, 51, 53, 55–57, 61, 63, 65, 67, 69–71, 73–77 к.А, 79–81, 85, 89, 91–91 к.А, 93, 97, 99; вул.Січових Стрільців: 2–26; вул.Слюсарна, пров.1 Гоголя, пров.1 Коцюбинського, пров.1 Ніжинської, пров.1 Професійної, пров.2 Ніжинської, пров.2 Професійної, пров.3 Ніжинської, пров.3 Професійної, пров.4 Ніжинської, пров.5 Ніжинської, пров.6 Ніжинської</t>
  </si>
  <si>
    <t>вул.Богдана Хмельницького, 24, м.Конотоп, Сумська обл., 41600 ("Конотопський міський палац культури", вестибюль)</t>
  </si>
  <si>
    <t>м.Конотоп – вул.Андрія Ваховського, вул.Богдана Хмельницького: 3–25, 26 к.А–27, 29–49, 51, 55, 59–61, 63, 65, 67, 69–79, 81, 83, 85, 87–89; вул.Василя Стуса, вул.Вишнева, вул.Григорія Сковороди, вул.Кобзарів, вул.Максима Рильського, вул.Південна, вул.Професійна: 1–6, 8, 12–12 к.ГУРТ., 14, 16, 18–20, 22–24; вул.Стаханівська, вул.Суворова, вул.Таїрова, вул.Ушакова, вул.Фізкультурна, вул.Чкалова, вул.6 Вересня, пл.Європейська площа, пров.1 Богдана Хмельницького, пров.2 Богдана Хмельницького, пров.2 Григорія Сковороди, пров.3 Богдана Хмельницького, пров.3 Григорія Сковороди, пров.4 Богдана Хмельницького, пров.4 Григорія Сковороди</t>
  </si>
  <si>
    <t>вул.6 Вересня, 1, м.Конотоп, Сумська обл., 41600 (ДПТНЗ "Конотопське ВПУ", фойє)</t>
  </si>
  <si>
    <t>м.Конотоп – вул.Гастелло, вул.Горького, вул.Деповська: 1–85, 87–95; вул.Залізнична, вул.Крилова, вул.Перемоги, вул.Пирогова, вул.Пряма, вул.Тургенєва, вул.Шолохова, вул.Щаслива, пров.1 Гастелло, пров.1 Залізничної, пров.1 Перемоги, пров.1 Пирогова, пров.1 Прямої, пров.1 Тургенєва, пров.1 Щасливої, пров.2 Залізничної, пров.2 Перемоги, пров.2 Пирогова, пров.2 Тургенєва, пров.2 Щасливої, пров.3 Залізничної, пров.3 Пирогова, пров.3 Щасливої, пров.4 Пирогова</t>
  </si>
  <si>
    <t>вул.Свободи, 57, корп.ГУРТ., м.Конотоп, Сумська обл., 41600 (гуртожиток, вестибюль, 1-й поверх)</t>
  </si>
  <si>
    <t>вул.Ярослава Мудрого, 2, м.Конотоп, Сумська обл., 41600 (Конотопська школа №12, вестибюль)</t>
  </si>
  <si>
    <t>м.Конотоп – вул.Варениці, вул.Євгена Коновальця: 68, 70, 72, 74, 76, 78, 82, 84–193; вул.Клубна: 4–25, 27, 29, 31, 33, 35, 39, 41, 43, 45, 47, 49, 51, 53, 55, 59, 61, 63, 65; вул.Олега Кошового, вул.Прорізна: 4–35, 37, 39, 41, 43; вул.Рокосовського: 53–115; вул.Санжаревського: 1–3, 5, 7, 11; вул.Толбухіна, вул.Чехова, вул.Широка, пров.1 Варениці, пров.1 Деповської, пров.1 Євгена Коновальця, пров.1 Клубної, пров.1 Клубної, Прорізної, пров.2 Деповської, пров.2 Євгена Коновальця, пров.3 Євгена Коновальця, пров.3 Рокосовського, пров.4 Євгена Коновальця, пров.4 Рокосовського</t>
  </si>
  <si>
    <t>вул.Клубна, 2, м.Конотоп, Сумська обл., 41600 (будинок науки і техніки КДЗП, фойє)</t>
  </si>
  <si>
    <t>м.Конотоп – вул.Блінова, вул.Бориса Олійника, вул.Головіна, вул.Євгена Коновальця: 12, 14–26, 28–67, 69, 71, 73, 75, 77, 79–81, 83; вул.Лермонтова: 1–12; вул.Новоселиця, вул.Павлова: 8–10; вул.Рокосовського: 3–52; вул.Садова: 83, 87–131; вул.Санжаревського: 4, 6, 8–10, 12–36; вул.Свободи, вул.Степана Разіна: 1–18; вул.Толстого, вул.Толстого, Кооперативна, пров.1 Рокосовського, пров.1 Свободи, пров.2 Рокосовського, пров.2 Свободи, просп.Миру: 68, 70, 72–72 к.А, 74, 80, 82–83, 85–91;</t>
  </si>
  <si>
    <t>вул.Свободи, 8, м.Конотоп, Сумська обл., 41600 (Конотопська школа №11, актова зала)</t>
  </si>
  <si>
    <t>м.Конотоп – вул.Рябошапка, пров.3 Рябошапка</t>
  </si>
  <si>
    <t>вул.Рябошапка, 25Б, м.Конотоп, Сумська обл., 41600 (Конотопська дитяча музична школа №2, концертна зала)</t>
  </si>
  <si>
    <t>м.Конотоп – вул.Клубна: 119, 121–139; вул.Успенсько-Троїцька: 138–150;</t>
  </si>
  <si>
    <t>вул.Клубна, 150, м.Конотоп, Сумська обл., 41600 (Конотопська школа №3, фойє)</t>
  </si>
  <si>
    <t>вул.Клубна, 74, м.Конотоп, Сумська обл., 41600 (автошкола ТСОУ, актова зала)</t>
  </si>
  <si>
    <t>м.Конотоп – вул.Депутатська: 44–121; вул.Задесенка: 69, 71–74; вул.Київська, вул.Ковпака: 19, 26–36; вул.Колективна: 2 к.Б–44; вул.Колійна, вул.Лісового: 49–55; вул.Мало-Садова, вул.Павлова: 3; вул.Парківська, вул.Прохоренка, вул.Садова: 38–82, 84; пров.1 Колективної: 4–6; пров.2 Колективної, пров.2 Садової, пров.3 Колективної: 3; пров.4 Колективної, просп.Миру: 33, 35, 37–67 к.А, 69, 71–71 к.А, 73, 75–79, 81, 84, 93–123;</t>
  </si>
  <si>
    <t>просп.Миру, 65, м.Конотоп, Сумська обл., 41600 (Конотопська школа №10, коридор, 1-й поверх)</t>
  </si>
  <si>
    <t>м.Конотоп – вул.Депутатська: 1–41; вул.Жуковського, вул.Задесенка: 1–45, 47, 49, 51; вул.Лісового: 35–48; пров.1 Жуковського, пров.1 Лісового, пров.3 Колективної: 4–22; пров.4 Генерала Тхора, пров.5 Колективної, пров.6 Колективної, просп.Миру: 11, 13–15, 17, 19–19 к.А, 21, 23, 25;</t>
  </si>
  <si>
    <t>просп.Миру, 38, м.Конотоп, Сумська обл., 41600 (Конотопська філія ЄУ, актова зала)</t>
  </si>
  <si>
    <t>м.Конотоп – вул.Висока: 27; вул.Генерала Тхора: 60–99, 110, 112, 114; вул.Колективна: 45–81; вул.Лісового: 3–33;</t>
  </si>
  <si>
    <t>вул.Генерала Тхора, 46, м.Конотоп, Сумська обл., 41600 (Конотопська дитяча музична школа №1, актова зала)</t>
  </si>
  <si>
    <t>м.Конотоп – вул.Богушевича, вул.Братів Лузанів: 47–68; вул.Висока: 6, 37, 39, 41–90; вул.Григорія Гуляницького, вул.Євгена Коновальця: 2–2А; вул.Миколи Амосова, вул.Осипенка, пл.Миру: 5–7; просп.Миру: 9;</t>
  </si>
  <si>
    <t>пл.Миру, 4, м.Конотоп, Сумська обл., 41600 (Конотопський міський центр культури і дозвілля "Кінотеатр Мир", фойє)</t>
  </si>
  <si>
    <t>м.Конотоп – вул.Висока: 1–3, 8–25, 38, 40; вул.Генерала Тхора: 33–58; вул.Жарікова, вул.Короленка, вул.Островського, пл.Миру: 1–3; просп.Миру: 7;</t>
  </si>
  <si>
    <t>вул.Короленка, 6, м.Конотоп, Сумська обл., 41600 (Конотопська школа №5, їдальня)</t>
  </si>
  <si>
    <t>м.Конотоп – вул.Братів Лузанів: 46; вул.Євгена Коновальця: 3–11, 13, 27; вул.Задесенка: 46, 48, 50, 52–68, 70; вул.Івана Богуна: 4–20, 22, 24, 26–26 к.В, 28, 30, 32, 34–36 к.Б; вул.Ковпака: 3–18, 20–24; вул.Садова: 3–37; пров.1 Івана Богуна, пров.1 Колективної: 7–16; пров.1 Садової, пров.2 просп.Миру, пров.3 Лісового, просп.Миру: 10, 12, 16, 18, 20, 22, 24–24 к.ГУРТ., 26 к.А–32, 34, 36;</t>
  </si>
  <si>
    <t>вул.Садова, 39, м.Конотоп, Сумська обл., 41600 (політехнічний технікум КІСумДУ, вестибюль)</t>
  </si>
  <si>
    <t>м.Конотоп – вул.Братів Лузанів: 36–41; вул.Успенсько-Троїцька: 35, 37, 39, 41, 43, 45, 55, 57, 72–72 к.ГУРТ., 74, 76, 78, 80–86, 88, 90–98;</t>
  </si>
  <si>
    <t>просп.Миру, 6, м.Конотоп, Сумська обл., 41600 (ЦДЮТ, актова зала, 2-й поверх)</t>
  </si>
  <si>
    <t>м.Конотоп – вул.Батуринська: 19, 21–65; вул.Братів Лузанів: 3–35; вул.В.Липинського, вул.Волочаївська, вул.Волочаївська, Успенсько-Троїцька, вул.Гвардійська, вул.Красногірська: 16–20 к.А, 23–55; вул.Лідова, вул.Олександрівська: 35, 37, 39–157; вул.Соборна: 36, 38, 40, 42, 44, 46, 48–84; вул.Успенсько-Троїцька: 13–15, 17–17 к.А, 21, 23, 25, 27, 29, 31, 36, 38, 40, 42, 44, 46–54, 56, 60–66, 68, 70; вул.Шевченка: 14–16, 18–80; пров.1 Батуринської, пров.1 Волочаївської, пров.1 Красногірської, пров.1 Лідова, пров.1 Олександрівської, пров.1 Шевченка, пров.2 Красногірської, пров.2 Лідова, пров.2 Олександрівської, пров.2 Соборної, пров.2 Шевченка, пров.3 Лідова, пров.3 Олександрівської, пров.3 Соборної, пров.4 Олександрівської, пров.5 Олександрівської</t>
  </si>
  <si>
    <t>вул.Братів Лузанів, 21, м.Конотоп, Сумська обл., 41600 (Конотопська гімназія, спортивна зала)</t>
  </si>
  <si>
    <t>м.Конотоп – вул.Генерала Тхора: 4 к.Б–32; вул.Красногірська: 3–15, 21; вул.Лазаревського, вул.Успенсько-Троїцька: 3–12, 16, 18–20, 22, 24, 26, 28, 30, 32–34; просп.Миру: 1–4 к.А; просп.Червоної Калини: 18–29;</t>
  </si>
  <si>
    <t>просп.Червоної Калини, 15, м.Конотоп, Сумська обл., 41600 (Конотопська дитяча художня школа Конотопської міської ради Сумської області, актова зала)</t>
  </si>
  <si>
    <t>м.Конотоп – вул.Батуринська: 6; вул.Виконкомівська, вул.Володимира Великого, вул.Драгомирова: 2–19; вул.Конотопських дивізій , Виконкомівська, вул.Кутузова, вул.Михайла Сусло, вул.Олександрівська: 3–34, 36, 38; вул.Рибалка, вул.Сарнавська: 3–39, 41; вул.Сарнавська,Драгомирова, вул.Соборна: 9–35, 37, 39, 41, 43, 45, 47; вул.Ярківська: 4–53, 55, 57, 59, 61, 63, 65, 67, 69, 71, 75, 77, 79, 81, 83, 85, 87, 89, 93; пл.Конотопських дивізій, пл.Ярмаркова, пров.1 Володимира Великого, пров.1 Рибалка, пров.1 Сарнавської, пров.2 Володимира Великого, пров.2 Рибалка, пров.2 Сарнавської, пров.3 Володимира Великого, пров.3 Ярмаркової, пров.4 Володимира Великого, пров.4 Ярмаркової, пров.5 Володимира Великого., просп.Червоної Калини: 2–14;</t>
  </si>
  <si>
    <t>вул.Виконкомівська, 12, м.Конотоп, Сумська обл., 41600 (Конотопська школа №2, к.21, 22)</t>
  </si>
  <si>
    <t>м.Конотоп – вул.Батуринська: 5–5 к.ГУРТ., 7–17, 20; вул.Вирівська: 2–21, 23, 24, 26, 28–50; вул.Володимира Шухова, вул.Драгомирова: 20–42; вул.Дружби, вул.Квартальна, вул.Кругова, вул.Лисенка, вул.Михайла Грушевського: 2–68, 70; вул.Олени Теліги, вул.Петра Сагайдачного, вул.Пластунська, вул.Поперечна, вул.Проектна, вул.Сергія Нігояна, вул.Тимірязєва, вул.Шевченка: 1–13, 17; пров.1 Вирівської, пров.1 Дружби, пров.1 Михайла Грушевського, пров.1 Петра Сагайдачного, пров.1 Пластунської, пров.2 Дружби, пров.2 Михайла Грушевського., пров.2 Петра Сагайдачного, пров.3 Михайла Грушевського, пров.4 Михайла Грушевського</t>
  </si>
  <si>
    <t>просп.Червоної Калини, 7, м.Конотоп, Сумська обл., 41600 (будинок культури "Зоряний", фойє, 1-й поверх)</t>
  </si>
  <si>
    <t>м.Конотоп – вул.Вирівська: 21 к.А–21 к.Б, 23 к.Б, 25, 27; вул.Металістів</t>
  </si>
  <si>
    <t>вул.Вирівська, 23А, м.Конотоп, Сумська обл., 41600 (Конотопська школа №9, актова зала)</t>
  </si>
  <si>
    <t>м.Конотоп – вул.Будівельників: 4–18, 40; вул.Вирівська: 52–58; вул.Вирівська територія заводу Мотордеталь</t>
  </si>
  <si>
    <t>вул.Вирівська, 50А, м.Конотоп, Сумська обл., 41600 (ФОК ДЮСШ ім.М.Маміашвілі, ігрова зала)</t>
  </si>
  <si>
    <t>м.Конотоп – вул.Будівельників: 24–38, 44; вул.Михайла Грушевського: 69, 71 к.А–112;</t>
  </si>
  <si>
    <t>вул.Будівельників, 24, м.Конотоп, Сумська обл., 41600 (ДПТНЗ "Конотопське ПТУ", коридор навчального корпусу)</t>
  </si>
  <si>
    <t>м.Конотоп – вул.Весняна, вул.Дарвіна, вул.Зелена, вул.Літня, вул.Мічуріна, вул.Молодіжна, вул.Нахімова, вул.Плеханова, вул.Пугачова, вул.Пугачова, Молодіжна, вул.Сарнавська: 40, 42–198; вул.Торфяна, вул.Яблунева, вул.Ярківська: 54, 56, 58, 60, 62, 64, 66, 68, 70, 72–74, 76, 78, 80, 82, 84, 86, 88, 90–92, 94–219; пров.1 Дарвіна, пров.1 Мічуріна, пров.1 Нахімова, пров.1 Плеханова, пров.1 Пугачова, пров.1 Яблуневої, пров.1 Ярківської, пров.2 Дарвіна, пров.2 Мічуріна, пров.2 Нахімова, пров.2 Плеханова, пров.2 Пугачова, пров.2 Ярківської, пров.3 Дарвіна, пров.3 Мічуріна, пров.3 Нахімова, пров.3 Пугачова, пров.3 Рибалка, пров.3 Сарнавської, пров.3 Ярківської, пров.4 Дарвіна, пров.4 Мічуріна, пров.4 Сарнавської, пров.5 Дарвіна, пров.5 Мічуріна, пров.5 Сарнавської, пров.6 Мічуріна, пров.6 Сарнавської, пров.7 Мічуріна, пров.7 Сарнавської</t>
  </si>
  <si>
    <t>вул.Сарнавська, 38А, м.Конотоп, Сумська обл., 41600 (Конотопська школа №9, вестибюль)</t>
  </si>
  <si>
    <t>м.Конотоп – вул.Завгородня, вул.Івана Скоропадського: 2–37 к.А; вул.Інтернатна: 1 к.А–17; вул.Козацька, вул.Конотопських партизанів, вул.Кочемазова, вул.Механічна, вул.Набережна: 4, 8–64; вул.Північна, вул.Поліська, вул.Різдв’яна, вул.Робітничо-Селянська: 2–20; вул.Руденка: 1–8, 10, 12–14 к.А, 16–18; вул.Санчакова, вул.Цілинна, вул.9 Січня, пров.1 Завгородньої, пров.1 Козацької, пров.1 Конотопських партизанів, пров.1 Кочемазова, пров.1 Північної, пров.1 Поліської, пров.2 Кочемазова, пров.2 Північної, пров.2 Цілинної, пров.3 Кочемазова, пров.3 Північної, пров.4 Кочемазова, пров.4 Північної, пров.5 Кочемазова, пров.5 Північної, пров.6 Кочемазова, пров.6 Північної, пров.7 Кочемазова, пров.7 Північної</t>
  </si>
  <si>
    <t>вул.Конотопських партизанів, 27, м.Конотоп, Сумська обл., 41600 (Конотопська школа №7, вестибюль)</t>
  </si>
  <si>
    <t>м.Конотоп – вул.Берегова, вул.Генерала Обруча, вул.Героїв Крут, вул.Добролюбова, вул.Євгенія Бірюкова, вул.Зарічна, вул.Івана Скоропадського: 42–75; вул.Інтернатна: 19–77, 79, 83, 85, 87, 89, 91, 93, 95 к.А, 97, 99, 101, 103–105, 109; вул.Княгині Ольги, вул.Коломійченка, вул.Лесі Українки, вул.Марусі Чурай, вул.Набережна: 1–3, 5–7; вул.Паризької Комуни, вул.Пушкіна, вул.Робітничо-Селянська: 21–101; вул.Родимцева, вул.Руденка: 9, 11, 15, 19–42; вул.Сонячна, вул.Східна, вул.Чернишевського, вул.8 Березня, пров.1 Берегової, пров.1 Євгенія Бірюкова, пров.1 Зарічної, пров.1 Івана Скоропадського, пров.1 Інтернатної, пров.1 Пушкіна, пров.1 Робітничо-Селянської, пров.1 Сонячної, пров.2 Євгенія Бірюкова, пров.2 Зарічної, пров.2 Інтернатної, пров.2 Пушкіна, пров.2 Робітничо-Селянської, пров.2 Сонячної, пров.3 Євгенія Бірюкова, пров.3 Зарічної, пров.3 Інтернатної, пров.3 Пушкіна, пров.3 Робітничо-Селянської, пров.3 Сонячної, пров.4 Пушкіна, пров.5 Пушкіна, пров.6 Пушкіна, пров.7 Пушкіна</t>
  </si>
  <si>
    <t>вул.Івана Скоропадського, 62, м.Конотоп, Сумська обл., 41600 (Конотопська школа №7, вестибюль)</t>
  </si>
  <si>
    <t>м.Конотоп – вул.Генерала Тхора: 103–109, 111, 113, 115–177 к.А; вул.Заозерна, вул.Інтернатна: 78, 80–82, 84, 86, 88, 90 к.А, 92, 94, 96, 98, 100, 102–102 к.А, 106–108, 110–197; вул.Котляревського, вул.Миші Немолота, вул.Наді Волкової, вул.Некрасова, вул.Сумська, пров.1 Заозерної, пров.2 Заозерної, пров.3 Заозерної, пров.4 Заозерної, пров.4 Інтернатної, пров.5 Генерала Тхора, пров.6 Генерала Тхора, пров.8 Пушкіна, пров.9 Пушкіна</t>
  </si>
  <si>
    <t>вул.Миші Немолота, 12, м.Конотоп, Сумська обл., 41600 (індустріально-педагогічний технікум КІСумДУ, вестибюль)</t>
  </si>
  <si>
    <t>с.Підлипне – вул.Бойківка, вул.Г.Тхора, вул.Заозерна, вул.Зарічна, вул.Короленка, вул.Майдан Революції, вул.Набережна, вул.Сумська, пров.1 Бойківки, пров.1 Г.Тхора, пров.1 Короленка, пров.1 Сумської, пров.3 Сумської, с.Калинівка, с.Лобківка</t>
  </si>
  <si>
    <t>вул.Короленка, 18А, с.Підлипне, м.Конотоп, Сумська обл., 41626 (Підлипненська школа, їдальня)</t>
  </si>
  <si>
    <t>вул.Майдан Революції, 1, с.Підлипне, м.Конотоп, Сумська обл., 41626 (сільський центр культури та дозвілля, бібліотека)</t>
  </si>
  <si>
    <t>м.Конотоп – вул.Гагаріна, вул.Клубна: 97–99 к.Б; вул.Панфілова, вул.Успенсько-Троїцька: 67, 69, 71, 73, 75, 77, 79, 87–87 к.В, 89–89 к.А, 100–134; пров.4 Успенсько-Троїцької</t>
  </si>
  <si>
    <t>вул.Успенсько-Троїцька, 120, м.Конотоп, Сумська обл., 41600 (Конотопське трамвайне управління, актова зала)</t>
  </si>
  <si>
    <t>м.Шостка – вул.Гагаріна, вул.Західна, вул.Кооперативна, вул.Лазурна, вул.Піщана, вул.Поліська, вул.Річна, вул.Світла, вул.Фабрична, вул.Хутірська, пров.Лазурний 1-й, пров.Лазурний 2-й, пров.Світлий, пров.Хутірський</t>
  </si>
  <si>
    <t>вул.Гагаріна, 21, м.Шостка, Сумська обл., 41100 (Шосткинський центр професійно-технічної освіти, каб.103)</t>
  </si>
  <si>
    <t>м.Шостка – вул.Весняна, вул.Грушевського: 8, 15–17; вул.Депутатська: 10–12, 15/1–17; вул.Щедріна, пров.Депутатський, пров.Щедріна</t>
  </si>
  <si>
    <t>вул.Грушевського, 8, м.Шостка, Сумська обл., 41100 (гуртожиток Шосткинського центру професійно-технічної освіти, зала, 1-й поверх, ліворуч)</t>
  </si>
  <si>
    <t>м.Шостка – вул.Індустріальна, вул.Прорізна, вул.Свободи: 1–19; пров.Прорізний</t>
  </si>
  <si>
    <t>вул.Чернігівська, 10, м.Шостка, Сумська обл., 41108 (школа №1, спортивна зала, 1-й поверх)</t>
  </si>
  <si>
    <t>м.Шостка – вул.Свемовська: 4А–5, 6–6А; вул.Шевченка, пров.Шевченка</t>
  </si>
  <si>
    <t>вул.Чернігівська, 20, м.Шостка, Сумська обл., 41108 (спорткомплекс, зала, 2-й поверх)</t>
  </si>
  <si>
    <t>м.Шостка – вул.Горького: 4, 24; вул.Музична, вул.Ціолковського: 4, 6, 8; вул.Чернігівська: 7, 9–11, 13, 15–17;</t>
  </si>
  <si>
    <t>вул.Чернігівська, 5, м.Шостка, Сумська обл., 41108 (дитяча школа мистецтв, вестибюль, 1-й поверх)</t>
  </si>
  <si>
    <t>м.Шостка – вул.Свемовська: 5А, 7–10; вул.Ціолковського: 12, 14, 16, 22, 24;</t>
  </si>
  <si>
    <t>вул.Ціолковського, 10, м.Шостка, Сумська обл., 41108 (школа №12, спортивна зала)</t>
  </si>
  <si>
    <t>вул.Чернігівська, 10, м.Шостка, Сумська обл., 41108 (школа №1, 1-й поверх, праве крило)</t>
  </si>
  <si>
    <t>м.Шостка – вул.Горького: 3, 5–9; вул.Депутатська: 2–9, 13; вул.Знаменська: 1–3, 5; вул.Свободи: 21, 23, 25, 27;</t>
  </si>
  <si>
    <t>вул.Свободи, 18, м.Шостка, Сумська обл., 41100 (центр естетичного виховання, фойє, 1-й поверх)</t>
  </si>
  <si>
    <t>м.Шостка – вул.Горького: 1, 3А; вул.Знаменська: 3А–4; вул.Садовий бульвар: 5–5А, 9;</t>
  </si>
  <si>
    <t>вул.Депутатська, 1, м.Шостка, Сумська обл., 41100 (ТОВ "Будівельно-монтажне управління-3", фойє, 2-й поверх)</t>
  </si>
  <si>
    <t>м.Шостка – вул.Бєлінського, вул.Герцена, вул.Горького: 20; вул.Грушевського: 1–7, 9–13; вул.Каштанова, вул.Крилова, вул.Матросова, вул.Набережна, вул.Пушкіна, вул.Садовий бульвар: 15А; вул.Свободи: 22, 24, 26, 29–31, 33/2–35; вул.Українська, пров.Набережний</t>
  </si>
  <si>
    <t>вул.Матросова, 1, м.Шостка, Сумська обл., 41100 (школа №7, спортивна зала, 1-й поверх)</t>
  </si>
  <si>
    <t>м.Шостка – вул.Знаменська: 6–12А; вул.Івана Євдокименка, вул.Різдвяна, вул.Садовий бульвар: 8, 10–12, 16–20, 26–57, 79; вул.Чернігівська: 2–4, 8; пров.Івана Євдокименка</t>
  </si>
  <si>
    <t>вул.Садовий бульвар, 13, м.Шостка, Сумська обл., 41100 (центр культури і дозвілля, зала, 2-й поверх)</t>
  </si>
  <si>
    <t>м.Шостка – вул.Марата: 19–24; вул.Миру: 13, 15, 49–51;</t>
  </si>
  <si>
    <t>вул.Миру, 11, м.Шостка, Сумська обл., 41100 (центральна міська бібліотека, фойє)</t>
  </si>
  <si>
    <t>м.Шостка – вул.Богуна, вул.Бузкова: 14–53; вул.Виноградна, вул.Галана, вул.Гречка, вул.Єсеніна, вул.Квіткова, вул.Котляревського, вул.Лугова, вул.Маяковського, вул.Остапа Вишні, вул.Панаса Мирного, вул.Першотравнева, вул.Рідна, вул.Святомиколаївська: 82–108; вул.Суворова, вул.Сумська, вул.Тиха, вул.Ушинського, вул.Хмельницького, вул.Шолохова, пров.Виноградний, пров.Воронізький, пров.Григорія Сковороди, пров.Квітковий, пров.Котляревського, пров.Луговий, пров.Остапа Вишні, пров.Сергія Коворотного, пров.Сумський, пров.Ушинського 1-й, пров.Ушинського 2-й</t>
  </si>
  <si>
    <t>вул.Сумська, 2, м.Шостка, Сумська обл., 41103 (школа №9, каб.5)</t>
  </si>
  <si>
    <t>м.Шостка – вул.Авіації, вул.Бакинська, вул.Воронізька, вул.Докучаєва, вул.Кармелюка, вул.Київська, вул.Нахімова, вул.Південна, вул.Покровська, вул.Разіна, вул.Святомиколаївська: 3–80; вул.Соборна, вул.Чкалова, вул.Шалімова, пров.Авіації, пров.Бакинський, пров.Чкалова</t>
  </si>
  <si>
    <t>вул.Воронізька, 38, м.Шостка, Сумська обл., 41103 (Шосткинське вище професійне училище, фойє, 2-й поверх)</t>
  </si>
  <si>
    <t>м.Шостка – вул.Ватутіна, вул.Григорія Сковороди, вул.Довженка, вул.Кленова, вул.Кобилянської, вул.Комарова, вул.Корнійчука, вул.Лермонтова, вул.Лесі Українки, вул.Мазепи, вул.Осипенка, вул.Родини Кривоносів, вул.Садова, вул.Сергія Коворотного, вул.Сонячна, вул.Тичини, вул.Ушакова, вул.Франка, вул.9-го Травня, пров.Ватутіна 1-й, пров.Ватутіна 2-й, пров.Кобилянської, пров.Комарова, пров.Сонячний 1-й, пров.Сонячний 2-й, пров.Ушакова</t>
  </si>
  <si>
    <t>вул.Родини Кривоносів, 28, м.Шостка, Сумська обл., 41103 (Шосткинська філія "Райавтодор", фойє, 2-й поверх)</t>
  </si>
  <si>
    <t>м.Шостка – вул.Бузкова: 1–13; вул.Гончарова, вул.Грибоєдова, вул.Джерельна, вул.Калинова, вул.Кожедуба, вул.Красна Поляна, вул.Кшенського, вул.Миру: 14, 18; вул.Молодіжна, вул.Павлова, вул.Садовий бульвар: 6; вул.Спаська, вул.Ціолковського: 1–3, 5–5А, 7, 9А–11, 13–13А, 15, 17–21А, 23, 25–29А; вул.Челюскінців, вул.2-го Вересня, пров.Джерельний, пров.Маяковського, пров.Молодіжний, пров.Павлова, пров.Спаський, пров.2-го Вересня</t>
  </si>
  <si>
    <t>вул.Інститутська, 1, м.Шостка, Сумська обл., 41100 (Шосткинський хіміко-технологічний коледж ім.І.Кожедуба, фойє, 2-й поверх)</t>
  </si>
  <si>
    <t>м.Шостка – вул.Марата: 24А–25, 28–28А, 41–45; вул.Привокзальна</t>
  </si>
  <si>
    <t>вул.Марата, 24А, м.Шостка, Сумська обл., 41100 (школа №5, фойє, 1-й поверх)</t>
  </si>
  <si>
    <t>вул.Свободи, 38, м.Шостка, Сумська обл., 41100 (центр естетичного виховання, танцзала, 1-й поверх)</t>
  </si>
  <si>
    <t>м.Шостка – вул.Миру: 7, 12; вул.Садовий бульвар: 23; вул.Свободи: 28–28Б, 37–42, 44, 46; вул.Січнева, пров.Короленка: 1–5, 7–9;</t>
  </si>
  <si>
    <t>вул.Свободи, 38, м.Шостка, Сумська обл., 41100 (центр естетичного виховання, зала, 2-й поверх, праворуч)</t>
  </si>
  <si>
    <t>м.Шостка – вул.Короленка, вул.Марата: 26, 30; вул.Садовий бульвар: 73; вул.Свободи: 49, 51;</t>
  </si>
  <si>
    <t>вул.Свободи, 38, м.Шостка, Сумська обл., 41100 (центр естетичного виховання, 2-й поверх, ліворуч)</t>
  </si>
  <si>
    <t>м.Шостка – вул.Декабристів, вул.Зелена, вул.Некрасова: 1–15А, 17–19, 21–38; вул.Онупрієнка: 5–9, 72; вул.Партизан, вул.Свободи: 55–103; пров.Некрасова, пров.Онупрієнка</t>
  </si>
  <si>
    <t>вул.Свободи, 70, м.Шостка, Сумська обл., 41100 (школа №11, актова зала, 2-й поверх)</t>
  </si>
  <si>
    <t>м.Шостка – вул.Марата: 32/1, 47; вул.Студентська, пров.Короленка: 6; пров.Марата</t>
  </si>
  <si>
    <t>вул.Марата, 43, м.Шостка, Сумська обл., 41100 (Шосткинське медичне училище, актова зала)</t>
  </si>
  <si>
    <t>м.Шостка – вул.Марата: 30А; вул.Робоча</t>
  </si>
  <si>
    <t>вул.Робоча, 5, м.Шостка, Сумська обл., 41100 (Шосткинська громадська організація "Турбота", актова зала, 1-й поверх)</t>
  </si>
  <si>
    <t>м.Шостка – вул.Ветеринарна, вул.Онупрієнка: 11, 17–17А; вул.6-ї Гвардійської Дивізії</t>
  </si>
  <si>
    <t>вул.Онупрієнка, 12, м.Шостка, Сумська обл., 41106 (ТОВ "Харківенергоремонт", вестибюль, 2-й поверх)</t>
  </si>
  <si>
    <t>м.Шостка – вул.Некрасова: 16–16А, 20–20А; вул.Онупрієнка: 15;</t>
  </si>
  <si>
    <t>вул.Свободи, 70, м.Шостка, Сумська обл., 41100 (школа №11, спортивна зала, 2-й поверх)</t>
  </si>
  <si>
    <t>вул.Шкільна, 2, м.Шостка, Сумська обл., 41104 (школа №6, фойє)</t>
  </si>
  <si>
    <t>м.Шостка – вул.Вишнева, вул.Красна: 3–39; вул.Кутузова, вул.Лісна, вул.Менделєєва, вул.Озерна: 2–25, 27, 31–39; вул.Тімірязєва, вул.Ясна Поляна, пров.Красний: 9; пров.Озерний, пров.Тімірязєва, пров.Ясна Поляна</t>
  </si>
  <si>
    <t>вул.Озерна, 29, м.Шостка, Сумська обл., 41109 (школа №8, актова зала)</t>
  </si>
  <si>
    <t>м.Шостка – вул.Березова Роща: 1–29, 33, 39, 41; вул.Бульварна: 5, 7, 9, 13–48; вул.Волошкова, вул.Джамбула, вул.Коцюбинського, вул.Кошового, вул.Народна, вул.Паркова, вул.Слобідська: 1–34, 49–65А; вул.Соснова, вул.Східна, вул.Чайковського: 1–41; вул.Чернишевського, вул.Ярова, пров.Джамбула 1-й, пров.Джамбула 2-й, пров.Джамбула 3-й, пров.Джамбула 4-й, пров.Джамбула 5-й, пров.Джамбула 6-й, пров.Народний, пров.Парковий, пров.Сосновий, пров.Східний, пров.Чайковського, пров.8-го Березня</t>
  </si>
  <si>
    <t>вул.Бульварна, 2, м.Шостка, Сумська обл., 41101 (БК ім.Куйбишева, фойє, 1-й поверх)</t>
  </si>
  <si>
    <t>м.Шостка – вул.Бульварна: 1–4, 6, 11–12; вул.Заводська, вул.Слобідська: 35–37; пров.Заводський, пров.Слобідський</t>
  </si>
  <si>
    <t>вул.Заводська, 30, м.Шостка, Сумська обл., 41101 (школа №4, фойє, 2-й поверх)</t>
  </si>
  <si>
    <t>м.Шостка – вул.Березова Роща: 30–32, 34–38, 40, 42–111; вул.Будівельна, вул.Бульварна: 8, 10; вул.Ветеранська, вул.Крупецька, вул.Лобачевського, вул.Ломоносова, вул.Нова, вул.Новаторів, вул.Перемоги, вул.Північна, вул.Польова, вул.Спортивна, вул.Стальського, вул.Степова, вул.Трудова, вул.Тургенєва, вул.Чайковського: 43–45; вул.8-го Березня, пров.Будівельний, пров.Ломоносова, пров.Спортивний, пров.Стальського</t>
  </si>
  <si>
    <t>вул.Бульварна, 8, м.Шостка, Сумська обл., 41101 (гуртожиток №3, кімната відпочинку, 1-й поверх)</t>
  </si>
  <si>
    <t>м.Шостка – вул.Вінниця, вул.Красна: 1; вул.Озерна: 26, 28, 39А–43; пров.Вінниця 1-й, пров.Вінниця 2-й, пров.Вінниця 3-й, пров.Красний: 5–7;</t>
  </si>
  <si>
    <t>пров.Красний, 2, м.Шостка, Сумська обл., 41109 (профілакторій "Лісний", їдальня)</t>
  </si>
  <si>
    <t>Комунальне некомерційне підприємство Конотопської міської ради "Конотопська міська лікарня"</t>
  </si>
  <si>
    <t>вул.Бориса Олійника, 88, м.Конотоп, Сумська обл., 41600</t>
  </si>
  <si>
    <t>Комунальне некомерційне підприємство Конотопської міської ради "Конотопська центральна районна лікарня ім. академіка Михайла Давидова"</t>
  </si>
  <si>
    <t>вул.Миколи Амосова, 5, м.Конотоп, Сумська обл., 41600</t>
  </si>
  <si>
    <t>Державна установа "Конотопський виправний центр (№ 130)"</t>
  </si>
  <si>
    <t>вул.Батуринська, 2, м.Конотоп, Сумська обл., 41600</t>
  </si>
  <si>
    <t>Комунальний заклад Шосткинська центральна районна лікарня, комунальний лікувально-профілактичний заклад Сумської обласної ради "Шосткинський міжрайонний протитуберкульозний диспансер", Сумський обласний клінічний госпіталь для інвалідів війни терапевтичне відділення в м.Шостка</t>
  </si>
  <si>
    <t>вул.Щедріна, 1, м.Шостка, Сумська обл., 41100</t>
  </si>
  <si>
    <t>м.Харків – вул.Ньютона: 133–133Г; просп.Героїв Сталінграда: 146–146Г, 148–148В;</t>
  </si>
  <si>
    <t>вул.Ньютона, 137, м.Харків, Харківська обл., 61162 (школа №95, коридор, ліворуч)</t>
  </si>
  <si>
    <t>м.Харків – вул.Бурачека, вул.Гончаренка, вул.Івана Сірка, вул.Ньютона: 130, 135–135А, 139–139Г; вул.Погорілка, вул.Селіванова, вул.Скачкова, вул.Скачкова/Бурачека, вул.Слатіна, вул.Сумцова, вул.Уграїцького, вул.Франка, пров.Івана Сірка, пров.Орільський, пров.Панютинський, пров.Сумцова, пров.Уграїцького, пров.Франка, просп.Героїв Сталінграда: 150–152, 154;</t>
  </si>
  <si>
    <t>вул.Ньютона, 137, м.Харків, Харківська обл., 61162 (школа №95, велика спортивна зала, 1-й поверх)</t>
  </si>
  <si>
    <t>м.Харків – в’їзд Павленківський, в’їзд Таранушенка, вул.Кегичівська, вул.Нансена, вул.Ньютона: 132, 134, 136А–136/14, 140–160А; вул.Павленківська, вул.Таранушенка, вул.Урюпіна, просп.Героїв Сталінграда: 152А, 154А, 156;</t>
  </si>
  <si>
    <t>вул.Ньютона, 143Б, м.Харків, Харківська обл., 61162 (КЗ Комплексна дитячо-юнацька спортивна школа №6, хол, 1-й поверх)</t>
  </si>
  <si>
    <t>м.Харків – просп.Героїв Сталінграда: 171–177; просп.Петра Григоренка: 51, 53, 55;</t>
  </si>
  <si>
    <t>просп.Героїв Сталінграда, 171Б, м.Харків, Харківська обл., 61096 (гімназія №82, рекреація, 1-й поверх, праворуч)</t>
  </si>
  <si>
    <t>м.Харків – просп.Героїв Сталінграда: 177А–181, 183–185, 187–189;</t>
  </si>
  <si>
    <t>просп.Героїв Сталінграда, 171Б, м.Харків, Харківська обл., 61096 (гімназія №82, спортивна зала, 1-й поверх)</t>
  </si>
  <si>
    <t>просп.Героїв Сталінграда, 171Б, м.Харків, Харківська обл., 61096 (гімназія №82, їдальня, 1-й поверх)</t>
  </si>
  <si>
    <t>м.Харків – бульв.Жасминовий: 1, 3–3/2, 5/1; просп.Петра Григоренка: 37, 39, 41;</t>
  </si>
  <si>
    <t>просп.Героїв Сталінграда, 171Б, м.Харків, Харківська обл., 61096 (гімназія №82, рекреація, 1-й поверх, ліворуч)</t>
  </si>
  <si>
    <t>м.Харків – бульв.Жасминовий: 14–14А, 16–20А; вул.Садовопаркова, просп.Героїв Сталінграда: 181А, 185Б;</t>
  </si>
  <si>
    <t>вул.Садовопаркова, 2А, м.Харків, Харківська обл., 61096 (школа №77, рекреація, 1-й поверх, ліве крило)</t>
  </si>
  <si>
    <t>м.Харків – бульв.Жасминовий: 9–9/1, 11–11/2, 13–13/2, 15; вул.Танкопія: 26Б, 28, 28А, 30, 32, 34;</t>
  </si>
  <si>
    <t>вул.Садовопаркова, 2А, м.Харків, Харківська обл., 61096 (школа №77, спортивна зала, 1-й поверх)</t>
  </si>
  <si>
    <t>м.Харків – бульв.Жасминовий: 5, 5/2–5/3, 7; вул.Танкопія: 22, 22Б, 24, 24А, 26;</t>
  </si>
  <si>
    <t>вул.Садовопаркова, 2А, м.Харків, Харківська обл., 61096 (школа №77, рекреація, 1-й поверх, праве крило)</t>
  </si>
  <si>
    <t>м.Харків – вул.Танкопія: 16, 18, 18А, 20, 20А; просп.Петра Григоренка: 23, 27, 31, 33, 35, 45;</t>
  </si>
  <si>
    <t>вул.Садовопаркова, 2А, м.Харків, Харківська обл., 61096 (Харківськіа спеціальна школа №77, їдальня, 1 поверх)</t>
  </si>
  <si>
    <t>м.Харків – просп.Петра Григоренка: 10, 10А, 10Б, 10В, 10Г, 12, 12А, 12Б, 12В;</t>
  </si>
  <si>
    <t>проїзд Садовий, 7, м.Харків, Харківська обл., 61128 (рекреація 1 поверху ліва сторона)</t>
  </si>
  <si>
    <t>проїзд Садовий, 7, м.Харків, Харківська обл., 61128 (школа №78, перехід, 1-й поверх)</t>
  </si>
  <si>
    <t>м.Харків – вул.Танкопія: 8Г; проїзд Садовий: 1, 3–3А, 5–5А, 9, 11; просп.Льва Ландау: 20;</t>
  </si>
  <si>
    <t>проїзд Садовий, 7, м.Харків, Харківська обл., 61128 (школа №78, спортивна зала, 1-й поверх)</t>
  </si>
  <si>
    <t>м.Харків – вул.Танкопія: 6, 6А, 8, 8А, 8Б, 8В;</t>
  </si>
  <si>
    <t>проїзд Садовий, 7, м.Харків, Харківська обл., 61128 (школа №78, актова зала, 2-й поверх)</t>
  </si>
  <si>
    <t>м.Харків – проїзд Садовий: 22Б; просп.Героїв Сталінграда: 163–167Г; просп.Петра Григоренка: 16, 18А;</t>
  </si>
  <si>
    <t>проїзд Садовий, 18Б, м.Харків, Харківська обл., 61100 (школа №91, рекреація, 1-й поверх, ліворуч)</t>
  </si>
  <si>
    <t>м.Харків – проїзд Садовий: 18/1–22А, 24–30; просп.Петра Григоренка: 14;</t>
  </si>
  <si>
    <t>проїзд Садовий, 18Б, м.Харків, Харківська обл., 61100 (школа №91, рекреація, 2-й поверх, праворуч)</t>
  </si>
  <si>
    <t>м.Харків – проїзд Садовий: 2, 4, 6–8, 10, 12–14, 16–18; просп.Льва Ландау: 16;</t>
  </si>
  <si>
    <t>проїзд Садовий, 18Б, м.Харків, Харківська обл., 61100 (школа №91, рекреація, 1-й поверх, праворуч)</t>
  </si>
  <si>
    <t>проїзд Садовий, 18Б, м.Харків, Харківська обл., 61100 (школа №91, рекреація, 2-й поверх, ліворуч)</t>
  </si>
  <si>
    <t>м.Харків – вул.Миру: 2, 4, 6, 8; вул.Свистуна, пров.Миру: 2–4; пров.Північний</t>
  </si>
  <si>
    <t>вул.Біблика, 12, м.Харків, Харківська обл., 61007 (школа №80, актова зала)</t>
  </si>
  <si>
    <t>вул.Біблика, 4, м.Харків, Харківська обл., 61007 (школа №119, рекреація, 2-й поверх)</t>
  </si>
  <si>
    <t>м.Харків – вул.Біблика: 2А–2Д; вул.Рибалка: 87, 89, 89Б;</t>
  </si>
  <si>
    <t>вул.Біблика, 4, м.Харків, Харківська обл., 61007 (школа №119, вестибюль)</t>
  </si>
  <si>
    <t>м.Харків – вул.Біблика: 1, 3, 5–17; вул.Косарєва: 7А; вул.Миру: 10, 12–18;</t>
  </si>
  <si>
    <t>вул.Біблика, 12, м.Харків, Харківська обл., 61007 (школа №80, рекреація)</t>
  </si>
  <si>
    <t>м.Харків – в’їзд Високовольтний 2-й, в’їзд Марка Вовчка, в’їзд Суворова, в’їзд Трубний, вул.Айвазовського, вул.Васнецова: 1/11, 3, 7, 9А–9/18, 13, 15, 17/1–19, 21–23, 25, 33–33/2, 35, 39, 41–41/2, 43, 47, 49; вул.Ватутіна: 23, 25–107/29; вул.Високовольтна: 11/53, 13, 15, 17, 19–19/2, 21, 23, 25, 29–29А, 31–31/3, 33–100/2; вул.Гвардійська, вул.Кавалерійська: 2/25–42, 44/1, 46, 48; вул.Кошевого: 5–42, 44, 46, 48/45; вул.Красноуральська, вул.Марка Вовчка, вул.Мініна: 10–67/11; вул.Нахімова, вул.Невельська: 11–11А, 13, 15–56/38; вул.Осипенко: 2, 55–55А, 57, 59, 61/1–69; вул.Павла Скоропадського: 15–92; вул.Панфілівців, вул.Сєдова: 3, 5, 11–11А, 13/16, 15–15/9, 17, 19, 21; вул.Суворова, вул.Трубна, вул.Чуніхінська, пров.Айвазовського 1-й, пров.Айвазовського 2-й, пров.Високовольтний, пров.Гвардійський, пров.Нахімова, пров.Олександра Натієва: 11–71; пров.Перемоги, пров.Сєдова, пров.Трубний, пров.Чебоксарський, проїзд Високовольтний, проїзд Гвардійський, проїзд Золотарівський, проїзд Суворова, просп.Олександрівський: 5, 7/26, 9, 9А, 11, 11/2, 13, 15, 15А, 17, 17/1, 19, 21, 23/85, 25, 25/76, 27, 29, 31, 32/27, 33, 34, 35, 36, 37, 38, 38А, 39, 40, 40/24, 41/45, 42, 42А, 44, 46, 48, 50, 50/1, 50/2, 52, 56/74, 58, 58А, 60, 62, 64, 66, 68, 70/43;</t>
  </si>
  <si>
    <t>просп.Олександрівський, 43/19, м.Харків, Харківська обл., 61046 (школа №63, шкільний хол, 1-й поверх)</t>
  </si>
  <si>
    <t>м.Харків – бульв.Богдана Хмельницького: 15, 17; в’їзд Багратіона, вул.Академіка Підгорного, вул.Багратіона: 3–11, 12 к./Ч, 14 к./Ч–14А, 16–75; вул.Васнецова: 38А; вул.Ватутіна: 1/14–22, 24/20; вул.Кавалерійська: 43, 45, 47, 49–60/56; вул.Кармелюка, вул.Мініна: 1–9; вул.Павла Скоропадського: 2–14/40; вул.Пожарського: 2, 3, 3А, 4, 5, 6, 7, 8, 9, 10, 11, 12, 12/15, 12/64, 13, 14, 14/1, 15, 16, 17, 17/17, 18, 18/63, 19, 20, 20/7, 21, 23/9, 24/11, 29/13; вул.Раскової, вул.Черняховського, пров.Академіка Підгорного, пров.Багратіона, пров.Ватутіна, пров.Олександра Натієва: 2–10; пров.П’ятигорський: 8–10, 29–33/47; пров.Черняховського, просп.Олександрівський: 49, 55, 72, 74, 74А, 76/1, 78, 80, 82, 84, 86, 88, 92, 94, 96, 96А, 98, 98/2, 100/1, 102, 104/2, 106, 106/1, 108, 110, 110А;</t>
  </si>
  <si>
    <t>просп.Олександрівський, 43/19, м.Харків, Харківська обл., 61046 (школа №63, шкільний хол, 2-й поверх)</t>
  </si>
  <si>
    <t>м.Харків – в’їзд Байрона 1-й, в’їзд Байрона 2-й, в’їзд Високовольтний 1-й, в’їзд Головачова, в’їзд Горбанівський, в’їзд Смілянський, вул.Академіка Філіппова: 1–33А, 51; вул.Васнецова: 2–2/18, 4–6, 8–8А, 10–12/13, 14, 16, 20–20А, 24, 30–32/2, 34/1, 36, 38/1, 40, 42–42/2, 44–46, 48–48/50, 50–56/9; вул.Високовольтна: 1–10, 12, 14, 16, 18, 20, 22, 24, 26–28, 30–30А, 32–32/1; вул.Водолазька, вул.Горбанівська, вул.Каховська, вул.Кошевого: 43, 45, 47, 49А–60; вул.Мініна: 69–87; вул.Невельська: 2, 4, 6–6А, 8/1, 10, 12, 14–14/2; вул.Ново-Садова, вул.Осипенко: 4–54, 56, 58, 60, 71/24–127/8; вул.Сєдова: 2–2/44, 4, 6–10, 12, 14, 16, 18, 20, 22–44; вул.Смілянська, вул.Смілянська 1-а, вул.Смілянська 2-а, вул.Танкопія: 24, 36, 36/2, 38, 38/18, 40, 42, 42/3, 43Б, 44, 48/2, 48/3, 50, 52, 54, 54А, 56, 58, 60, 60/1, 62, 64, 66, 66А, 68, 68/1, 70, 72, 72/2, 74, 76, 80, 82, 83, 84, 86, 88, 90, 92, 92/2; вул.Турбінна, вул.Урюпіна: 3; вул.Шолохова, вул.Яблочкіна, пров.Байрона, пров.Васнецова 1-й, пров.Васнецова 2-й, пров.Горбанівський, пров.Каховський 1-й, пров.Каховський 2-й, пров.Кошевого, пров.Невельський, пров.Осипенко, пров.Попова, пров.Танкопія, пров.Шолохова, пров.Яблочкіна, проїзд Васнецова, проїзд Невельський, проїзд Осипенко, проїзд Смілянський, проїзд Турбінний, просп.Олександрівський: 1/18, 2, 3/32, 4, 6, 8, 10, 12, 14, 16, 18, 20, 22, 24, 26, 26/1, 26/2, 28, 30;</t>
  </si>
  <si>
    <t>пров.Осипенко, 10, м.Харків, Харківська обл., 61091 (дільниця Комплексу "Харківводопостачання" КП "Харківводоканал", хол)</t>
  </si>
  <si>
    <t>м.Харків – бульв.Богдана Хмельницького: 26–38; вул.Академіка Філіппова: 34–42; вул.Невельська: 1–1/4, 3, 5, 7, 9; вул.Осипенко: 2А–2В; вул.Ощєпкова: 19–25; вул.Рибалка: 26, 28, 30, 34, 36, 38; вул.Танкопія: 41, 41А, 41Б, 41В, 45, 47; пров.Снегіревський</t>
  </si>
  <si>
    <t>бульв.Богдана Хмельницького, 30, м.Харків, Харківська обл., 61099 (РЦПО інноваційних технологій будівництва та промисловості, актова зала, 2-й поверх)</t>
  </si>
  <si>
    <t>м.Харків – бульв.Богдана Хмельницького: 5, 9, 11, 13; вул.Академіка Філіппова: 44–50, 56–62; вул.Багратіона: 11/54–12, 13–14, 15; вул.Рибалка: 47, 47Б, 49, 49Г, 51, 56; пров.П’ятигорський: 2–6, 11–27;</t>
  </si>
  <si>
    <t>вул.Рибалка, 50, м.Харків, Харківська обл., 61099 (Харківський державний професійно-педагогічний коледж, клуб, 1-й поверх)</t>
  </si>
  <si>
    <t>м.Харків – вул.Рибалка: 45, 47А, 49А, 49Б, 49В; вул.Хабарова, просп.Московський: 252А, 254, 254А, 254Б, 254В, 273А, 273Д, 273Ж;</t>
  </si>
  <si>
    <t>просп.Московський, 246, м.Харків, Харківська обл., 61099 (школа №72, спортивна зала)</t>
  </si>
  <si>
    <t>м.Харків – вул.Рибалка: 45А, 47В; просп.Московський: 246А, 248, 248А, 248Б, 248В, 248Г, 250, 250А, 250В, 252;</t>
  </si>
  <si>
    <t>просп.Московський, 246, м.Харків, Харківська обл., 61099 (школа №72, актова зала)</t>
  </si>
  <si>
    <t>вул.Рибалка, 41, м.Харків, Харківська обл., 61099 (школа №32, рекреація, 1-й поверх, праве крило)</t>
  </si>
  <si>
    <t>м.Харків – бульв.Богдана Хмельницького: 18; вул.Ощєпкова: 11–13; вул.Рибалка: 21/15, 23, 24/17, 27, 29, 33, 35, 40; просп.Московський: 222, 234, 234А, 236, 238, 238А;</t>
  </si>
  <si>
    <t>вул.Рибалка, 41, м.Харків, Харківська обл., 61099 (школа №32, рекреація, 1-й поверх, ліве крило)</t>
  </si>
  <si>
    <t>м.Харків – вул.Ощєпкова: 1–3, 7–7А; просп.Московський: 210/2, 212, 214/2, 216/3, 216/3А, 218, 220, 222А, 224, 226, 226А, 228, 232, 232А;</t>
  </si>
  <si>
    <t>вул.Ощєпкова, 9, м.Харків, Харківська обл., 61099 (гімназія №24, рекреація, 1-й поверх)</t>
  </si>
  <si>
    <t>м.Харків – вул.Ощєпкова: 4–6, 8–8/1, 10; вул.Рибалка: 17/12; просп.Московський: 206А, 208, 208/1, 210, 210/1, 210/3, 210/4, 214/1;</t>
  </si>
  <si>
    <t>вул.Ощєпкова, 9, м.Харків, Харківська обл., 61099 (гімназія №24, рекреація, 2-й поверх)</t>
  </si>
  <si>
    <t>м.Харків – вул.Ощєпкова: 8/2–8/4, 10/1; вул.Рибалка: 1, 3, 5, 7, 11, 13, 15; вул.Харківських Дивізій: 3, 7, 7/1, 7/2, 9, 9/1;</t>
  </si>
  <si>
    <t>вул.Харківських Дивізій, 7/3, м.Харків, Харківська обл., 61082 (школа №49, спортивна зала)</t>
  </si>
  <si>
    <t>м.Харків – вул.Ощєпкова: 14/1–14/22; вул.Рибалка: 4, 4/1, 4/2, 6, 8, 10, 14, 16, 18, 20; вул.Харківських Дивізій: 5, 5/1, 5/3;</t>
  </si>
  <si>
    <t>вул.Харківських Дивізій, 7/3, м.Харків, Харківська обл., 61082 (школа №49, актова зала)</t>
  </si>
  <si>
    <t>м.Харків – бульв.Юр’єва: 19–19/2; вул.Харківських Дивізій: 4, 4/1, 4/2, 6, 6/1, 6/2, 8/1, 8/2, 10, 10/1, 12/21; просп.Московський: 200/2, 202, 202/1, 202/2, 204/1, 204/2;</t>
  </si>
  <si>
    <t>вул.Харківських Дивізій, 8, м.Харків, Харківська обл., 61082 (школа №2, актова зала)</t>
  </si>
  <si>
    <t>м.Харків – вул.Танкопія: 29, 29/1, 31, 31/1, 31/2, 31/3, 33, 33/1, 35, 37, 37/1, 39/18; вул.Харківських Дивізій: 14 к.1, 14 к.1А, 14 к.2, 14 к.3, 19/1, 19/2;</t>
  </si>
  <si>
    <t>вул.Харківських Дивізій, 15/1, м.Харків, Харківська обл., 61091 (школа №38, спортивна зала)</t>
  </si>
  <si>
    <t>м.Харків – вул.Ощєпкова: 16–16/2; вул.Танкопія: 35/1, 35/2; вул.Харківських Дивізій: 11/2, 13, 13/3, 14, 15, 16, 17, 17/1, 17/2, 19;</t>
  </si>
  <si>
    <t>вул.Харківських Дивізій, 15/1, м.Харків, Харківська обл., 61091 (школа №38, рекреація, 1-й поверх)</t>
  </si>
  <si>
    <t>вул.Василя Мельникова, 7, м.Харків, Харківська обл., 61082 (школа №11, актова зала)</t>
  </si>
  <si>
    <t>м.Харків – бульв.Юр’єва: 3–15; вул.Василя Мельникова: 7/2, 9–11/7; просп.Льва Ландау: 58, 58/1; просп.Московський: 142/1, 142/2, 142/3, 142/4, 142/6, 142/7, 144К, 144/1, 144/2, 190/1, 192/1, 192/2, 192/3; просп.Петра Григоренка: 3, 5, 5/1, 5/2;</t>
  </si>
  <si>
    <t>вул.Василя Мельникова, 7, м.Харків, Харківська обл., 61082 (школа №11, спортивна зала)</t>
  </si>
  <si>
    <t>м.Харків – вул.Харківських Дивізій: 18, 18/1, 18/2, 20, 22, 22А; проїзд Стадіонний: 14, 21–23;</t>
  </si>
  <si>
    <t>проїзд Стадіонний, 14/3, м.Харків, Харківська обл., 61091 (музична школа №12, музичний зал)</t>
  </si>
  <si>
    <t>м.Харків – проїзд Стадіонний: 6–10, 12, 13, 17;</t>
  </si>
  <si>
    <t>проїзд Стадіонний, 10, м.Харків, Харківська обл., 61091 (Харківський обласний медичний коледж, актова зала)</t>
  </si>
  <si>
    <t>м.Харків – вул.Танкопія: 11/2, 11/3, 13, 13А, 13/2, 13/3, 13/4, 13/5, 13/6, 13/8, 15, 17, 17А;</t>
  </si>
  <si>
    <t>вул.Танкопія, 19/4, м.Харків, Харківська обл., 61091 (школа №61, рекреація, 1-й поверх, ліва сторона)</t>
  </si>
  <si>
    <t>вул.Танкопія, 19/4, м.Харків, Харківська обл., 61091 (школа №61, рекреація, 1-й поверх, права сторона)</t>
  </si>
  <si>
    <t>м.Харків – вул.Танкопія: 13/7, 13/9, 17/1, 17/2, 19, 19/1, 19/2, 19/3, 21, 23; проїзд Стадіонний: 10/1, 12/1;</t>
  </si>
  <si>
    <t>проїзд Стадіонний, 14/1, м.Харків, Харківська обл., 61091 (Харківський обласний медичний коледж, 2-й корпус, актова зала)</t>
  </si>
  <si>
    <t>м.Харків – вул.Олімпійська: 10Б; вул.Танкопія: 7, 7/1; проїзд Стадіонний: 2–2/2, 4–4/3, 5; просп.Петра Григоренка: 2К, 13;</t>
  </si>
  <si>
    <t>просп.Петра Григоренка, 2, м.Харків, Харківська обл., 61060 (КП "Харківський Палац Спорту", службове приміщення, адміністративне приміщення)</t>
  </si>
  <si>
    <t>м.Харків – вул.Олімпійська: 19–35; вул.Танкопія: 5Б, 5/1, 7/2;</t>
  </si>
  <si>
    <t>вул.Танкопія, 1, м.Харків, Харківська обл., 61091 (школа №160, рекреація, 1-й поверх)</t>
  </si>
  <si>
    <t>вул.Танкопія, 1, м.Харків, Харківська обл., 61091 (школа №160, рекреація,1-й поверх)</t>
  </si>
  <si>
    <t>м.Харків – в’їзд Комунальний, вул.Олімпійська: 1–1А, 11–15; проїзд Комунальний, просп.Льва Ландау: 40, 42, 44, 46, 52Б, 56, 56/1, 56/2, 56/3, 58/2;</t>
  </si>
  <si>
    <t>просп.Льва Ландау, 48, м.Харків, Харківська обл., 61060 (Управління праці та соціального захисту населення, хол, 2-й поверх)</t>
  </si>
  <si>
    <t>м.Харків – вул.Дизельна: 5, 7, 9, 11, 13, 13А, 22, 24, 26, 26А, 30В; вул.Енергетична: 13/48, 15; вул.Ковтуна: 37, 48/13; просп.Льва Ландау: 34, 36, 38, 159, 161, 163, 165, 167, 169, 173;</t>
  </si>
  <si>
    <t>вул.Енергетична, 5, м.Харків, Харківська обл., 61036 (клуб ТЕЦ–3, актова зала)</t>
  </si>
  <si>
    <t>м.Харків – вул.Боротьби: 8; вул.Водогінна, вул.Івана Багряного, вул.Клубна, вул.Красна Поляна: 1–4; вул.Краснопільська, вул.Немишлянська: 38–55А, 57–57Б, 59–59А, 61–61А, 63–63Б, 65, 67–67А, 69–69А, 71–73А, 75–79, 81, 83–85, 87, 89, 91, 93–93Б, 95–95/2, 97–97А, 99, 101, 103, 105, 107, 109, 111, 113, 115–115А, 117, 119, 121–121А, 123, 125; вул.Нижня, вул.Паровозна, вул.Печенізька, вул.Санжарівська: 1–19; вул.Шлюзова, просп.Льва Ландау: 60, 60А, 60Б, 60З, 62, 62А, 64, 64А;</t>
  </si>
  <si>
    <t>вул.Немишлянська, 56А, м.Харків, Харківська обл., 61044 (Громадська організація "Спортивно-патріотичний клуб "Харків", хол, 1-й поверх)</t>
  </si>
  <si>
    <t>м.Харків – в’їзд Готнянський, в’їзд Немишлянський 1-й, в’їзд Немишлянський 2-й, в’їзд Немишлянський 3-й, в’їзд Немишлянський 5-й, вул.Боротьби: 1–7А, 9–35; вул.Виробнича, вул.Відродження, вул.Дмитра Міллера, вул.Змагання, вул.Квіткова: 11–11/1, 13–15А/2, 17–17А; вул.Колективна, вул.Міжнародна, вул.Немишлянська: 56А, 58–58Б, 60, 62–62А, 64–64А, 66, 68, 70, 74, 80, 82, 86, 88, 90, 92–92А, 94–94А, 96, 98, 127, 129, 131–131А, 133–133А, 135, 137–137/2, 139–139А, 143, 145, 147–147А, 149, 151, 153, 155, 157, 159, 161, 163, 167, 169, 171, 173, 175, 177, 179, 181, 183–183Б, 185, 187, 189, 191, 193, 195, 197–197А, 199–199/2, 201, 203–203А, 205, 207, 209; вул.Новопроектна, вул.Працюючих, вул.Профспілкова, вул.Республіканська, вул.Танкова: 1–2Б, 4–4В, 6–6А; вул.Тракторна: 1–11, 13–15А, 17, 19А–21; вул.Шалімова, пров.Відродження, пров.Готнянський, пров.Громадянський, пров.Красноводський, пров.Тракторний1-й</t>
  </si>
  <si>
    <t>вул.Тракторна, 3/12, м.Харків, Харківська обл., 61044 (навчально-виховний комплекс №21, актовий зал)</t>
  </si>
  <si>
    <t>м.Харків – в’їзд Немишлянський 6-й, вул.Жмеринська, вул.Квіткова: 2–10/2, 12–12/41, 16, 18–24; вул.Немишлянська: 98/2, 100, 102, 104, 106, 108, 110, 112, 114, 116–116/2, 118, 120, 122, 124, 126, 128, 130, 132, 134, 136, 138, 140–142, 144, 146, 148, 150, 152, 154, 156, 158, 160, 162, 164–166/2, 168, 170, 172, 174, 176, 178, 180, 182, 211, 213, 215–217, 219, 221–223, 225, 227, 229–235, 237, 239, 241–243, 245Б–245/2, 247–247/2, 249–249/2, 251, 253, 255, 257–257/2, 259, 261, 263, 265, 267, 269/2, 271–271/1, 273/1–273/2, 275–275/1, 277–279, 281, 283, 285/1–285/2; вул.Охтинська: 2Б–2В; вул.Полєжаєва, вул.Прирічкова, вул.Проектна, вул.Танкова: 3–3/2, 5–5/1, 7–55, 57, 59–59/2; вул.Тракторна: 12Б, 16Б, 18, 22–51; вул.Шумана, пров.Єльнінський, пров.Нахічеванський, пров.Оршанський, пров.Охтинський, пров.Прирічковий 2-й, пров.Прирічковий 3-й, пров.Річицький, пров.Унецький, пров.Шумана</t>
  </si>
  <si>
    <t>вул.Тракторна, 3/12, м.Харків, Харківська обл., 61044 (навчально-виховний комплекс №21, спортивна зала)</t>
  </si>
  <si>
    <t>м.Харків – в’їзд Братський, в’їзд Яблуневий, вул.Братська, вул.Достатку, вул.Капустянська: 13; вул.Котельна, вул.Могилівська, вул.Моторна, вул.Немишлянська: 184, 186, 188, 190, 192, 194, 196, 198, 200, 202, 204, 206, 208, 210–210/2, 212, 214–214/2, 218, 220, 224, 226–226А, 228, 236, 238, 240, 244, 246, 248–248/2, 250, 252, 254, 256–256А, 293, 295, 297, 299, 303, 307, 309, 311, 313, 315, 317, 319–321, 323, 325, 327; вул.Охтинська: 4–30; вул.Прогресивна, вул.Танкова: 56–56/20, 58, 60–137; вул.Трансформаторна, вул.Хемзівська, вул.Яблунева, вул.Ясенева: 9–37; пров.Достатку, пров.Дружби 2-й: 9, 15; пров.Дружби 3-й: 4, 10; пров.Котельний, пров.Могилівський, пров.Прогресивний, пров.Трансформаторний, пров.Фруктовий, пров.Яблуневий, проїзд Братський 1-й, проїзд Братський 2-й, проїзд Трансформаторний, проїзд Яблуневий</t>
  </si>
  <si>
    <t>вул.Тракторна, 12А, м.Харків, Харківська обл., 61044 (дільниця №3 КП "Благоустрій" м.Харкова", хол, 1-й поверх)</t>
  </si>
  <si>
    <t>м.Харків – вул.Алматинська, вул.Кемеровська, вул.Краснодарська: 1–11, 13, 15–15А, 17–17А, 19–19/1, 21, 23, 25–25/1, 27–27/1, 29, 31–31/2, 33, 35, 37, 39, 41; вул.Кронштадтська: 1–35; вул.Майкопська, вул.Туркестанська: 2–23, 25, 27–45/2; вул.Ферганська: 1–28, 30, 32; пров.Алматинський, пров.Балхаський: 3, 5, 7–7/2, 9, 11, 13, 15; пров.Волгодонський, пров.Волоколамський, пров.Капустянський, пров.Краснодарський: 3–18; пров.Кронштадтський, пров.Майкопський, пров.Омелянівський, пров.Туркестанський, пров.Ферганський, просп.Льва Ландау: 64Б, 66, 66А, 68, 68/1А, 68/2А, 70, 70А, 72, 74, 76, 76/2, 78, 80, 82, 84, 86, 88, 90, 92, 94, 98, 100, 102, 106, 108, 110, 112, 114/1, 116, 118, 120, 122, 122/1, 122/2, 124; шосе Салтівське: 60, 62, 64, 66, 68, 70, 72, 74, 76, 76/12, 78, 78/2, 80, 82, 84, 86, 88, 90, 92, 94, 94А, 94/1, 96, 98, 98/2, 100, 102, 104, 104А;</t>
  </si>
  <si>
    <t>вул.Туркестанська, 1, м.Харків, Харківська обл., 61110 (школа №74, хол, 1-й поверх)</t>
  </si>
  <si>
    <t>м.Харків – вул.Балканська: 13, 15–15/3, 19–19А, 21; шосе Салтівське: 106, 106А, 106Б, 108, 110, 112, 112А, 114, 116, 118, 120;</t>
  </si>
  <si>
    <t>вул.Балканська, 19, м.Харків, Харківська обл., 61110 (Гуртожиток №14 Національного технічного університету "ХПІ", хол, 1-й поверх)</t>
  </si>
  <si>
    <t>м.Харків – вул.Туркестанська: 24–24А, 26–26А; вул.Ферганська: 29, 31–31Б, 33А–33Б;</t>
  </si>
  <si>
    <t>вул.Туркестанська, 1, м.Харків, Харківська обл., 61110 (школа №74, спортивна зала)</t>
  </si>
  <si>
    <t>м.Харків – вул.Балканська: 1–12А, 14–14А, 16–18, 20–20А, 22–44; вул.Балхаська, вул.Дружби, вул.Дунайська: 1–3, 5, 7, 9, 11–11/14, 13, 15, 17, 19, 21, 23, 25, 27, 29, 31, 33, 35, 37, 39, 41, 43, 45, 47, 49–49/12, 51, 53, 55, 57; вул.Капустянська: 1–12, 14; вул.Красна Поляна: 5–35; вул.Краснодарська: 12/13–12/13А, 14–14/16, 16, 18, 20, 22, 24, 26, 28, 30, 32–32А, 34, 36, 38–38А, 40, 42–107, 112, 114, 116; вул.Кронштадтська: 75–92/27; вул.Латвійська, вул.Петрозаводська: 1–15; вул.Рокитна, вул.Санжарівська: 20–25; вул.Світанкова, вул.Ферганська: 33, 34–36; набережна Немишлянська, пров.Балхаський: 2, 4, 6–6/2, 8, 10, 12, 14, 16–22/2; пров.Дружби 1-й, пров.Дружби 2-й: 3–8, 10–14, 16/1–16/2; пров.Дружби 3-й: 2–3, 5–9, 11–52; пров.Краснодарський 2-й, пров.Латвійський, пров.Саксаганського: 1–2, 4–4А, 6–6А, 8, 10; проїзд Краснодарський, шосе Салтівське: 104Б, 140, 142, 144, 146, 148, 150;</t>
  </si>
  <si>
    <t>вул.Туркестанська, 1, м.Харків, Харківська обл., 61110 (школа №74, актова зала)</t>
  </si>
  <si>
    <t>м.Харків – вул.Базарна: 1–3Б, 5–5Г, 7, 9, 11, 13, 15, 17, 19, 21, 23, 25, 27, 29, 31, 33, 35, 37, 39, 41, 43, 45, 47, 49, 51, 53, 55, 57, 59, 61, 63, 65; вул.Буковинська, вул.Виборна, вул.Дмітрія Донського, вул.Дунайська: 4, 6, 8, 10, 12, 14, 16, 18–18/15, 20, 22, 24, 26, 28, 30–30/94, 32–32А, 34, 36, 38, 40, 42, 44, 46, 48, 50, 52–52/2, 54, 56, 58; вул.Кохання, вул.Краснодарська: 111–111/1, 113, 115, 117–150; вул.Кронштадтська: 94–127, 130, 132, 134, 136, 138, 140, 142; вул.Лугівська, вул.Мотронінська, вул.Офіцерська: 6, 8, 10, 12, 14, 16–16/1, 18–24; вул.Перехресна, вул.Петрозаводська: 15/18–59, 61–61/1, 63–63/2, 65–65/1, 67, 69, 71–71/3; вул.Саксаганського, вул.Сержантська, набережна Пулковська: 25–26, 27–37; пров.Буковинський, пров.Виборний, пров.Кохання, пров.Краснодарський: 20–30; пров.Лугівський, пров.Мотронінський, пров.Петрозаводський, пров.Саксаганського: 3–3Б, 5, 7, 9, 11–13; пров.Сержантський, шосе Салтівське: 152, 154, 154А, 156, 158, 160, 162, 164, 164А, 166, 168, 168/60, 170, 172, 174, 174/1, 174/2, 176, 178, 180, 182, 184, 186, 186/61, 188, 190, 192, 194/63;</t>
  </si>
  <si>
    <t>вул.Краснодарська, 147/2, м.Харків, Харківська обл., 61029 (школа №101, рекреація, 1-й поверх)</t>
  </si>
  <si>
    <t>м.Харків – вул.Амосова: 2, 4, 6, 8, 10, 12, 14, 16, 18; вул.Базарна: 4, 6, 8, 10, 12, 14–14А, 16, 18, 20, 22, 24, 26, 28, 30, 32, 34, 36, 38, 40, 42, 44, 46, 48, 50, 52, 54, 56, 58, 60, 62, 64, 66–104; вул.Благодатна, вул.Болонська, вул.Делегатська, вул.Карпатська, вул.Краснодарська: 151–171, 172, 174, 176, 178, 180–182, 186–186А; вул.Кронштадтська: 129, 131, 133, 135, 137, 139, 141, 142/23–168; вул.Новоселищна, вул.Офіцерська: 3–5А, 7, 9, 11, 13–13А, 15–15А, 17; вул.Петрозаводська: 60, 62, 64, 66–66/43, 68, 70, 72–82/43; вул.Пулковська, набережна Пулковська: 26/37, 37/26–59; пров.Делегатський, пров.Карпатський, пров.Новоселищний, пров.Пулковський, проїзд Карпатський, проїзд Карпатський 1-й, проїзд Карпатський 2-й, проїзд Новоселищний, проїзд Ужгородський, просп.Тракторобудівників: 1, 2, 2Б, 3, 4, 4А, 4В, 5, 6, 6А, 7, 8, 9, 10, 11, 12, 13, 14, 15, 16, 17, 18, 19, 20, 21, 22, 23, 24, 25, 26, 27, 28, 29, 30, 31, 32, 33, 33/18, 34, 35, 36, 37, 38, 39, 40, 41, 42, 43, 43/18, 44, 45/15, 46, 47, 48, 49, 50, 51, 52, 53, 54, 55, 56, 57, 58, 59, 60, 61, 62, 64, 64А, 66, 68, 70, 72, 74, 76, 78, 80, 82, 84, 86; шосе Салтівське: 196, 198, 200, 202, 204/107, 206/54, 208, 210, 210В, 212, 214, 216, 218, 220, 222, 224, 226, 228, 230/111, 232, 234, 236, 238;</t>
  </si>
  <si>
    <t>вул.Краснодарська, 147/2, м.Харків, Харківська обл., 61029 (школа №101, рекреація, 2-й поверх)</t>
  </si>
  <si>
    <t>м.Харків – шосе Салтівське: 240, 240Б, 240В, 240Г, 242;</t>
  </si>
  <si>
    <t>шосе Салтівське, 242Г, м.Харків, Харківська обл., 61171 (дільниця №56 КП "Жилкомсервіс", актова зала)</t>
  </si>
  <si>
    <t>м.Харків – вул.Амосова: 1, 3; вул.Краснодарська: 171А, 171В; шосе Салтівське: 240А;</t>
  </si>
  <si>
    <t>вул.Амосова, 20, м.Харків, Харківська обл., 61171 (гімназія №14, спортивна зала)</t>
  </si>
  <si>
    <t>м.Харків – вул.Амосова: 5; вул.Краснодарська: 171Б, 171Г;</t>
  </si>
  <si>
    <t>вул.Амосова, 20, м.Харків, Харківська обл., 61171 (гімназія №14, рекреація, 1-й поверх)</t>
  </si>
  <si>
    <t>м.Харків – вул.Амосова: 7; шосе Салтівське: 242А, 242Б, 244, 244А, 246, 246А;</t>
  </si>
  <si>
    <t>м.Харків – вул.Амосова: 9–9Б, 11–11А; шосе Салтівське: 248А, 250, 252, 254, 256А;</t>
  </si>
  <si>
    <t>вул.Амосова, 24, м.Харків, Харківська обл., 61176 (школа №73, рекреація, 2-й поверх)</t>
  </si>
  <si>
    <t>м.Харків – вул.Амосова: 17, 19–21, 26А; вул.Велозаводська: 36–38; вул.Краснодарська: 171Д–171З;</t>
  </si>
  <si>
    <t>вул.Амосова, 24, м.Харків, Харківська обл., 61176 (школа №73, вестибюль, 1-й поверх)</t>
  </si>
  <si>
    <t>м.Харків – вул.Амосова: 24А, 32–40; вул.Велозаводська: 30–34;</t>
  </si>
  <si>
    <t>вул.Амосова, 24, м.Харків, Харківська обл., 61176 (школа №73, спортивна зала)</t>
  </si>
  <si>
    <t>м.Харків – вул.Амосова: 23, 27; шосе Салтівське: 250А;</t>
  </si>
  <si>
    <t>вул.Амосова, 24А, м.Харків, Харківська обл., 61176 (школа №145, хол, 1-й поверх)</t>
  </si>
  <si>
    <t>вул.Амосова, 24А, м.Харків, Харківська обл., 61176 (школа №145, спортивна зала)</t>
  </si>
  <si>
    <t>м.Харків – вул.Амосова: 25, 42; шосе Салтівське: 260, 262, 262А, 264Б;</t>
  </si>
  <si>
    <t>вул.Амосова, 24А, м.Харків, Харківська обл., 61176 (школа №145, хол, 1-й поверх молодшої школи)</t>
  </si>
  <si>
    <t>м.Харків – вул.Амосова: 45–52, 56; вул.Воскобійницька, вул.Драгоманова: 5, 7, 9–35А; вул.Сонячна: 11–13; пров.Воскобійницький, шосе Салтівське: 268;</t>
  </si>
  <si>
    <t>вул.Амосова, 58, м.Харків, Харківська обл., 61178 (Медична академія післядипломної освіти, хол, 1-й поверх)</t>
  </si>
  <si>
    <t>м.Харків – вул.Амосова: 54; вул.Драгоманова: 4, 6–6Г, 8; вул.Краснодарська: 171 к.1–171 к.3, 173, 175, 177–177Б; шосе Салтівське: 264Л, 264М;</t>
  </si>
  <si>
    <t>вул.Велозаводська, 35, м.Харків, Харківська обл., 61176 (ліцей №161 "Імпульс", спортивна зала)</t>
  </si>
  <si>
    <t>м.Харків – вул.Амосова: 13, 15; вул.Велозаводська: 20–28;</t>
  </si>
  <si>
    <t>вул.Велозаводська, 35, м.Харків, Харківська обл., 61176 (ліцей №161 "Імпульс", вестибюль, 1-й поверх)</t>
  </si>
  <si>
    <t>м.Харків – в’їзд Петренківський 1-й, в’їзд Петренківський 2-й, вул.Велозаводська: 2/22–18; вул.Високогірна, вул.Краснодарська: 192А–214; вул.Немишлянська: 258А–258/2, 260А, 262А, 264, 266, 268, 270, 272–272Б/1, 274, 276, 280, 282, 284, 286–292/2, 294–294/2, 296/1–296/2, 297/72–298/2, 299/2–302/2, 303/2–305/2, 307/2–308, 309/2–310, 311/2–312, 313/2–314, 316, 317/2–318/2, 321/2, 323/1–323/2, 325/2, 327/1–363; вул.Охтинська: 38–70; вул.Петренківська, вул.Підйомна, вул.Плідна, вул.Ясенева: 39–41/1; пров.Ванди Биневської, пров.Велозаводський, пров.Високогірний, пров.Петренківський, пров.Петренківський 1-й, пров.Петренківський 2-й, пров.Петренківський 3-й, пров.Плідний, пров.Плідний 1-й, проїзд Велозаводський, проїзд Високогірний, проїзд Високогірний 1-й, проїзд Високогірний 2-й, проїзд Високогірний 3-й, проїзд Високогірний 4-й, проїзд Луговий 1-й, проїзд Луговий 2-й, проїзд Луговий 3-й, проїзд Петренківський 1-й, проїзд Петренківський 2-й, проїзд Петренківський 3-й, проїзд Петренківський 4-й, шосе Салтівське: 264В, 264Г, 264Д, 264І, 264К, 264Н;</t>
  </si>
  <si>
    <t>вул.Велозаводська, 35, м.Харків, Харківська обл., 61176 (ліцей №161 "Імпульс", коридор, 1-й поверх)</t>
  </si>
  <si>
    <t>м.Харків – вул.Краснодарська: 179–179Б, 183–185; вул.Сонячна: 1–9;</t>
  </si>
  <si>
    <t>вул.Краснодарська, 181Б, м.Харків, Харківська обл., 61176 (дільниця №6 КП "Харківблагоустрій", актова зала)</t>
  </si>
  <si>
    <t>вул.Грищенка, 5, м.Харків, Харківська обл., 61026 (школа №175, хол, 1-й поверх)</t>
  </si>
  <si>
    <t>м.Харків – вул.Грищенка, вул.Ювілейна, пров.Грищенка, пров.Ювілейний</t>
  </si>
  <si>
    <t>вул.Грищенка, 5, м.Харків, Харківська обл., 61026 (школа №175, спортивна зала)</t>
  </si>
  <si>
    <t>м.Харків – вул.Біблика: 4 к.1–4 к.3; вул.Миру: 3, 5Б, 7, 9В, 11А; просп.Московський: 264, 264А;</t>
  </si>
  <si>
    <t>вул.Генерала Момота, 8, м.Харків, Харківська обл., 61007 (школа №88, 2-й поверх, рекреація)</t>
  </si>
  <si>
    <t>Комунальне некомерційне підприємство "Міська багатопрофільна лікарня № 18" Харківської міської ради</t>
  </si>
  <si>
    <t>вул.Краснодарська, 104, м.Харків, Харківська обл., 61029</t>
  </si>
  <si>
    <t>Комунальне некомерційне підприємство "Міський перинатальний центр" Харківської міської ради</t>
  </si>
  <si>
    <t>Салтівське шосе, 264, м.Харків, Харківська обл., 61176</t>
  </si>
  <si>
    <t>Комунальне некомерційне підприємство "Міська клінічна лікарня № 8" Харківської міської ради</t>
  </si>
  <si>
    <t>шосе Салтівське, 266Г, м.Харків, Харківська обл., 61176</t>
  </si>
  <si>
    <t>Комунальне некомерційне підприємство "Міська клінічна лікарня № 7" Харківської міської ради</t>
  </si>
  <si>
    <t>Салтівське шосе, 266, м.Харків, Харківська обл., 61176</t>
  </si>
  <si>
    <t>Комунальне некомерційне підприємство Харківської обласної ради "Обласна клінічна травматологічна лікарня"</t>
  </si>
  <si>
    <t>Салтівське шосе, 266, корп.В, м.Харків, Харківська обл., 61176</t>
  </si>
  <si>
    <t>м.Зміїв – в’їзд Байдукова, в’їзд Зміївський, в’їзд Свято-Троїцький, в’їзд Серпневий, в’їзд Східний, в’їзд Трудовий, вул.Автомобілістів, вул.Байдукова, вул.Грибоєдова, вул.Зелена, вул.Зміївська, вул.Свято-Троїцька, вул.Серпнева, вул.Сизранцева, вул.Соборна, вул.Спортивна, вул.Трудова, вул.Чкалова, пл.Зелена, пл.Соборна, пров.Гагаріна, пров.Зелений, пров.Зміївський, пров.Лиманський, пров.Парковий, пров.Раскової, пров.Свято-Троїцький, пров.Серпневий, пров.Сизранцева, пров.Соборний, пров.Спортивний, пров.Трудовий, пров.Чкалова, проїзд Зміївський, тупик Байдукова, тупик Гагаріна, тупик Серпневий, шосе Пролетарське: 1–2, 4–6, 8, 10–26, 29–73;</t>
  </si>
  <si>
    <t>вул.Широнінців, 25, м.Зміїв, Зміївський р-н, Харківська обл., 63404 (Зміївський ліцей № 1 імені З.К.Слюсаренка, спортивна зала)</t>
  </si>
  <si>
    <t>м.Зміїв – в’їзд Донецький, в’їзд Калініна, в’їзд Клубний, в’їзд Маяковського, в’їзд Мирний, в’їзд Покровський, в’їзд Садовий, в’їзд Слюсаренка, в’їзд Шевченка, в’їзд 2-й 8-го Березня, в’їзд 8-го Березня, вул.Адміністративна, вул.Бахтинська, вул.Гагаріна: 4–12А; вул.Донецька, вул.Іванової, вул.Калініна, вул.Маяковського, вул.Миру, вул.Нагірна, вул.Південна, вул.Покровська, вул.Садова: 1–53; вул.Слюсаренка, вул.Шевченка, вул.152-ї Стрілецької дивізії, вул.6-ї Стрілецької дивізії, вул.8-го Березня, пров.Високий, пров.Клубний, пров.Кольцова, пров.Нижній, пров.Садовий, пров.Слюсаренка, пров.Шевченка, пров.8-го Березня, проїзд Калініна, проїзд Садовий, тупик Донецький, шосе Пролетарське: 27–27Б;</t>
  </si>
  <si>
    <t>пл.Соборна, 8, м.Зміїв, Зміївський р-н, Харківська обл., 63404 (районний будинок культури, фойє)</t>
  </si>
  <si>
    <t>вул.Адміністративна, 12, м.Зміїв, Зміївський р-н, Харківська обл., 63404 (відділ освіти райдержадміністрації, зал засідань)</t>
  </si>
  <si>
    <t>м.Зміїв – в’їзд Ватутіна, в’їзд Конституції, в’їзд Мічуріна, в’їзд Слов’янський, в’їзд Таранівський, в’їзд Транспортний, вул.Будівельна, вул.Ватутіна, вул.Вернигоренко, вул.Гаражна, вул.Грушевського, вул.Жовтнева, вул.Конституції, вул.Кочури, вул.Лісна, вул.Мжанська, вул.Мічуріна, вул.Нова, вул.Перемоги, вул.Пушкарьова, вул.Пшенична, вул.Революції, вул.Рябінова, вул.Слов’янська, вул.Транспортна, вул.Українська, вул.Широнінців, вул.Шкільна, вул.Ювілейна, пров.Ватутіна, пров.Грушевського, пров.Конституції, пров.Лісний, пров.Таранівський, тупик Таранівський, шосе Пролетарське: 3, 7, 9; шосе Таранівське</t>
  </si>
  <si>
    <t>вул.Широнінців, 25, м.Зміїв, Зміївський р-н, Харківська обл., 63404 (Зміївський ліцей №1 імені З.К.Слюсаренка, мармурова зала)</t>
  </si>
  <si>
    <t>м.Зміїв – в’їзд Кооперативний, в’їзд Кривенківський, в’їзд Курортний, в’їзд Металіста, в’їзд Піддубного, в’їзд Росяний, в’їзд Селянський, вул.Берізки, вул.Грабарівська, вул.Джерельна, вул.Дорожна, вул.Залізнична: 1–70, 72, 74, 76, 78, 80, 82, 84–88; вул.Замостянська, вул.Зв’язку, вул.Зідьківська, вул.Кооперативна, вул.Левківська: 1–37А, 39, 41, 43–43А, 45, 47–47А, 49, 51–51А; вул.Лугова, вул.Металіста, вул.Озерна, вул.Росяна, вул.Свято-Миколаївська, вул.Селянська, вул.Тітова, вул.Харківська: 1–34Б, 38, 40, 42; вул.Чемужівська, пров.Берізки, пров.Грабарівський, пров.Кооперативний, пров.Кривенківський, пров.Курортний, пров.Левківський, пров.Луговий, пров.Металіста, пров.Мисливський, пров.Озерний, пров.Піддубного, пров.Росяний, пров.Свято-Миколаївський, пров.Селянський, пров.Тітова, пров.Харківський, пров.Шкільний, тупик Зідьківський</t>
  </si>
  <si>
    <t>вул.Харківська, 1, м.Зміїв, Зміївський р-н, Харківська обл., 63404 (Зміївська школа №2, велика спортивна зала)</t>
  </si>
  <si>
    <t>м.Зміїв – в’їзд Вишневий, в’їзд Станційний, в’їзд Фабричний, вул.Вишнева, вул.Енергетична, вул.Заливна, вул.Залізнична: 71, 73, 75, 77, 79, 81, 83, 90–126; вул.Козацька, вул.Краснополянська, вул.Лаврика, вул.Лазуківська, вул.Машинобудування, вул.Монакових, вул.Набережна, вул.Північна, вул.Пісківська, вул.Привокзальна, вул.Річна, вул.Фабрична, вул.Черемушнянська, вул.Широка, пров.Вишневий, пров.Дінецький, пров.Заводський, пров.Залізничний, пров.Козацький, пров.Краснополянський, пров.Лаврика, пров.Монакових, пров.Північний, пров.Пісківський, пров.Річний, пров.Станційний, пров.Фабричний, пров.Черемушнянський, пров.Яблучний, тупик Станційний, шосе Донецьке: 2–15А, 17, 19, 21, 23, 25;</t>
  </si>
  <si>
    <t>пров.Залізничний, 2, м.Зміїв, Зміївський р-н, Харківська обл., 63404 (ОСББ "Джерело-LIVE", фойє)</t>
  </si>
  <si>
    <t>м.Зміїв – в’їзд Веселий, в’їзд Пересічний, в’їзд Піщаний, в’їзд Пролетарський, в’їзд Харківський, вул.Бірчанська, вул.Вербна, вул.Вільхова, вул.Гомонівська, вул.Затишна, вул.Захисників, вул.Квіткова, вул.Клубнична, вул.Левадна, вул.Левківська: 38, 40, 42А, 44, 46, 48–48Г, 50А, 53–103; вул.Молодіжна, вул.Новоселівська, вул.Осіння, вул.Патріотична, вул.Пересічна, вул.Піщана, вул.Пролетарська, вул.Пушкіна, вул.Робоча, вул.Харківська: 35–37, 39–39/2, 41, 43–79А; вул.Хвойна, пров.Бірчанський, пров.Веселий, пров.Дружби, пров.Захисників, пров.Квітковий, пров.Левадний, пров.Огородний, пров.Пересічний, пров.Піщаний, пров.Посохова, пров.Пролетарський, пров.Робочий, пров.Сосновий, пров.Сулими, Казарма 227 км, Казарма 274 км, Казарма 276 км, Казарма 277 км, Казарма 278 км, Казарма 279 км, Казарма 290 км, Казарма 825 км, с-ще Вирішальний</t>
  </si>
  <si>
    <t>вул.Харківська, 1, м.Зміїв, Зміївський р-н, Харківська обл., 63404 (Зміївська школа №2, мала спортивна зала)</t>
  </si>
  <si>
    <t>м.Зміїв – в’їзд Бутівський, в’їзд Зідьківський, вул.Бутівська, вул.Водогонна, вул.Гоголя, вул.Сонячна, вул.30 років Перемоги, пров.Бутівський, пров.Електричний, пров.Зідьківський, шосе Донецьке: 16, 18, 20, 22, 24, 26–61А;</t>
  </si>
  <si>
    <t>вул.Бутівська, 5, м.Зміїв, Зміївський р-н, Харківська обл., 63404 (гуртожиток санаторію "Занки", фойє)</t>
  </si>
  <si>
    <t>смт Зідьки – в’їзд Верещаківський, в’їзд Водогінний, в’їзд Ковтуна, в’їзд Луговий, в’їзд Огородній, в’їзд Озерний, в’їзд Польовий, в’їзд Слобідський, в’їзд Фабричний, в’їзд Шкільний, вул.Будівельна, вул.Верещаківська, вул.Водогінна, вул.Есхарівська, вул.Зелена, вул.Квіткова: 1–34; вул.Ковтуна: 1–100А, 101–101А, 105, 139; вул.Лугова, вул.Металіста, вул.Миру, вул.Мічуріна, вул.Молодіжна, вул.Новоселівська, вул.Озерна, вул.Польова, вул.Слобідська, вул.Транспортна, вул.Українська, вул.Фабрична, вул.Широка, вул.Шкільна, вул.1-го Травня, пров.Верещаківський, пров.Веселий, пров.Водогінний, пров.Дружби, пров.Есхарівський, пров.Зідьківський, пров.Калиновий, пров.Квітковий, пров.Ковтуна, пров.Луговий, пров.Металіста, пров.Мічуріна, пров.Молодіжний, пров.Огородній, пров.Озерний, пров.Польовий, пров.Рябіновий, пров.Слобідський, пров.Тихий, пров.Трудовий, пров.Фабричний, пров.Шкільний, тупик Водогінний, шосе Донецьке, с-ще Бутівка</t>
  </si>
  <si>
    <t>вул.Фабрична, 2, смт Зідьки, Зміївський р-н, Харківська обл., 63432 (Зідьківська школа, спортивна зала)</t>
  </si>
  <si>
    <t>смт Зідьки – в’їзд Бригадний, в’їзд Зміївський, в’їзд Лісовий, в’їзд Низовий, в’їзд Піщаний, в’їзд Путьовий, в’їзд Рибний, в’їзд Робочий, в’їзд Сонячний, вул.Бригадна, вул.Ветеринарна, вул.Електрична, вул.Квіткова: 35–51; вул.Ковтуна: 100Г–100П, 102–104, 106–138А, 140–182; вул.Курортна, вул.Лісова, вул.Нижня, вул.Північна, вул.Піщана, вул.Путьова, вул.Рибна, вул.Річна, вул.Робоча, вул.Сонячна, вул.Соснова, вул.Спортивна, вул.Хвойна, пров.Бригадний, пров.Ветеринарний, пров.Електричний, пров.Курортний, пров.Лісовий, пров.Нижній, пров.Низовий, пров.Піщаний, пров.Путьовий, пров.Рибний, пров.Річний, пров.Робочий, пров.Сонячний, пров.Сосновий, Казарма 282 км, с-ще Лазуківка, с-ще Черемушне</t>
  </si>
  <si>
    <t>вул.Хвойна, 1, смт Зідьки, Зміївський р-н, Харківська обл., 63432 (Черемушнянський клуб, актова зала)</t>
  </si>
  <si>
    <t>вул.Ярослава Мудрого, 12, смт Слобожанське, Зміївський р-н, Харківська обл., 63460 (палац культури, 1-й поверх, танцювальна зала)</t>
  </si>
  <si>
    <t>смт Слобожанське – вул.Дружби: 1–11; вул.Енергетиків: 1–9, 11; вул.Спортивна: 2–6; вул.Ціолковського: 3–5, 7; вул.Шевченка, вул.Ярослава Мудрого: 1–8;</t>
  </si>
  <si>
    <t>вул.Спортивна, 1, смт Слобожанське, Зміївський р-н, Харківська обл., 63460 (Комсомольська гімназія №2, фойє)</t>
  </si>
  <si>
    <t>вул.Спортивна, 15, смт Слобожанське, Зміївський р-н, Харківська обл., 63460 (Зміївський професійний енергетичний ліцей, актова зала)</t>
  </si>
  <si>
    <t>смт Слобожанське – вул.Березова, вул.Будівельна, вул.Вишнева, вул.Дружби: 13–14, 16, 18, 20, 22; вул.Енергетиків: 10А, 12–32; вул.Комунальна, вул.Лермонтова: 19; вул.Ломоносова, вул.Маяковського, вул.Оздоровча, вул.Пушкіна, вул.Садова, вул.Сергія Закори: 1–11, 18–22, 24; вул.Ціолковського: 6, 8–18, 20–22; пров.Лермонтова, пров.Ломоносова</t>
  </si>
  <si>
    <t>вул.Ярослава Мудрого, 12, смт Слобожанське, Зміївський р-н, Харківська обл., 63460 (палац культури, колонна зала, південна сторона, 1-й поверх)</t>
  </si>
  <si>
    <t>смт Слобожанське – вул.Лермонтова: 2, 4, 9–17, 20; вул.Сергія Закори: 26;</t>
  </si>
  <si>
    <t>вул.Сергія Закори, 28, смт Слобожанське, Зміївський р-н, Харківська обл., 63460 (Комсомольський ліцей №1, фойє)</t>
  </si>
  <si>
    <t>смт Слобожанське – вул.Залізнична, вул.Лермонтова: 23–42; вул.Ціолковського: 19, 22А–24;</t>
  </si>
  <si>
    <t>вул.Ярослава Мудрого, 12, смт Слобожанське, Зміївський р-н, Харківська обл., 63460 (палац культури, танцювальна зала, 1-й поверх)</t>
  </si>
  <si>
    <t>с-ще Донець</t>
  </si>
  <si>
    <t>вул.Садова, 1А, с-ще Донець, Зміївський р-н, Харківська обл., 63462 (Шебелинська школа, фойє)</t>
  </si>
  <si>
    <t>с-ще Благодатне</t>
  </si>
  <si>
    <t>вул.Механізаторська, 1, с-ще Благодатне, Зміївський р-н, Харківська обл., 63461 (Благодатська школа, каб.6)</t>
  </si>
  <si>
    <t>пл.223 Стрілкової дивізії, 1, с.Бірки, Зміївський р-н, Харківська обл., 63421 (Бірківський будинок культури, мала актова зала)</t>
  </si>
  <si>
    <t>с.Бірки – в’їзд Вишневий, вул.Гагаріна, вул.Гострянська, вул.Енергетична, вул.Журавлина, вул.Залізнична, вул.Механізаторів, вул.Молодіжна, вул.Польова, вул.Солов’їна, вул.Тягова підстанція, пров.Вишневий, с.Джгун, с.Кукулівка, с.Першотравневе</t>
  </si>
  <si>
    <t>вул.Шкільна, 4, с.Першотравневе, Зміївський р-н, Харківська обл., 63422 (Першотравнева гімназія, фойє)</t>
  </si>
  <si>
    <t>с.Гусина Поляна, с.Петрищеве</t>
  </si>
  <si>
    <t>вул.Шкільна, 8, с.Гусина Поляна, Зміївський р-н, Харківська обл., 63410 (Гусинополянська школа, фойє)</t>
  </si>
  <si>
    <t>с.Борова – в’їзд Гагаріна, вул.Гагаріна, вул.Дружби, вул.Зелена, вул.Зміївська, вул.Молодіжна, вул.Польова, вул.Пушкіна, вул.Станційна, вул.Харківська, вул.Центральна: 178–280; вул.Шкільна, пров.Гагаріна, пров.Зелений, пров.Зміївський, пров.Харківський, пров.Шкільний, Казарма 266 км, с.Звідки</t>
  </si>
  <si>
    <t>вул.Шкільна, 3, с.Борова, Зміївський р-н, Харківська обл., 63410 (Борівська школа, фойє)</t>
  </si>
  <si>
    <t>с.Борова – в’їзд Центральний, вул.Вишнева, вул.Лісна, вул.Лугова, вул.Миру, вул.Перемоги, вул.Сергієнка, вул.Центральна: 1–175; вул.1 Травня, вул.9 Травня, пров.Вишневий, пров.Перемоги, пров.Сергієнка, пров.Центральний, пров.1 Травня</t>
  </si>
  <si>
    <t>вул.Центральна, 122, с.Борова, Зміївський р-н, Харківська обл., 63410 (Борівський сільський клуб, актова зала)</t>
  </si>
  <si>
    <t>с.Водяне, с.Красна Поляна</t>
  </si>
  <si>
    <t>вул.Шкільна, 1, с.Красна Поляна, Зміївський р-н, Харківська обл., 63411 (Краснополянська школа, кабінет директора)</t>
  </si>
  <si>
    <t>с.Костянтівка, с.Реп’яхівка</t>
  </si>
  <si>
    <t>вул.Донець-Захаржевського, 1Б, с.Костянтівка, Зміївський р-н, Харківська обл., 63412 (Костянтівська школа, каб.3)</t>
  </si>
  <si>
    <t>вул.Бараєва, 5, с.Велика Гомільша, Зміївський р-н, Харківська обл., 63451 (Великогомільшанська сільська рада, зала засідань)</t>
  </si>
  <si>
    <t>с.Клименівка, с.Козачка, с.Пасіки</t>
  </si>
  <si>
    <t>вул.Синявіна, 18, с.Пасіки, Зміївський р-н, Харківська обл., 63452 (Пасічанська школа, фойє)</t>
  </si>
  <si>
    <t>с.Геніївка – вул.Вишнева: 1–57, 59, 61, 63, 65, 69, 71, 73, 75, 77, 79, 81, 83, 85, 87, 91, 93, 95, 97, 99–99А, 101, 103; вул.Вільховатка: 2–43; вул.Гагаріна: 1–150; вул.Дружби: 1–124, 126, 128, 130, 132, 136, 138, 140, 142, 144, 146, 148–148А, 150, 152; вул.Лугова, вул.Молодіжна, вул.Набережна, вул.Садова, пров.Серьогіна, пров.Сонячний, с.Занки</t>
  </si>
  <si>
    <t>вул.Дружби, 71, с.Геніївка, Зміївський р-н, Харківська обл., 63433 (Геніївський будинок культури, актова зала)</t>
  </si>
  <si>
    <t>с.Геніївка – вул.Вишнева: 58, 60, 62, 64, 66–68, 70, 72, 74, 76, 78, 80, 82, 84, 86, 88–90, 92, 94, 96, 98, 100, 102, 104–152; вул.Вільховатка: 44–127; вул.Гагаріна: 152–216; вул.Дінецька, вул.Дружби: 125–125А, 127, 129, 131, 133–135, 137–137А, 139, 141, 143, 145, 147, 149, 151, 153–232; вул.Комарова, вул.Лісна, вул.Польова, вул.Спортивна, пров.Курортний, пров.Миру, пров.Піщаний, пров.Травневий</t>
  </si>
  <si>
    <t>вул.Комарова, 2, с.Геніївка, Зміївський р-н, Харківська обл., 63433 (Геніївська школа, кабінет 6 класу, кабінет 7 класу)</t>
  </si>
  <si>
    <t>вул.Соснова, 8, с.Курортне, Зміївський р-н, Харківська обл., 63435 (клуб санаторію"Занки", актова зала)</t>
  </si>
  <si>
    <t>вул.Курортна, 3, с.Задонецьке, Зміївський р-н, Харківська обл., 63436 (Задонецька сільська рада, зала засідань)</t>
  </si>
  <si>
    <t>с.Гайдари</t>
  </si>
  <si>
    <t>вул.Молодіжна, 17, с.Гайдари, Зміївський р-н, Харківська обл., 63404 (Гайдарський сільський клуб, актова зала)</t>
  </si>
  <si>
    <t>с.Лиман – в’їзд Андріївський, в’їзд Весняний, в’їзд Зміївський, в’їзд Лиманський, в’їзд Садовий, вул.Андріївська, вул.Армійська, вул.Будівельна, вул.Весняна, вул.Гагаріна, вул.Данкова, вул.Дружби, вул.Єгорівська, вул.Зміївська, вул.Космічна, вул.Лермонтова, вул.Лиманська, вул.Лугова, вул.Матросова, вул.Миру, вул.Молодіжна, вул.Озерна, вул.Перемоги, вул.Польова, вул.Рисівська, вул.Робоча, вул.Садова, вул.Слобожанська, вул.Станційна, вул.Хуторянська, вул.Шаляпіна, вул.Широка, вул.Шкільна, вул.8-го Березня, пров.Лермонтова, пров.Малиновий, пров.Річковий, пров.Садовий, пров.Хуторянський</t>
  </si>
  <si>
    <t>пл.Покровська, 4, с.Лиман, Зміївський р-н, Харківська обл., 63463 (Лиманська школа, фойє)</t>
  </si>
  <si>
    <t>с.Лиман – в’їзд Москаленківський, в’їзд Шевченка, вул.Калинова, вул.Козацька, вул.Комишувата, вул.Москаленківська, вул.О.Вишні, вул.Охотнича, вул.Першотравнева, вул.Світлична, вул.Українська, вул.Франка, вул.Чайковського, вул.Шевченка, пл.Покровська, пров.Вишневий, пров.Горького, пров.Козацький, пров.Комарова, пров.Низовий, пров.Першотравневий, пров.Шевченка</t>
  </si>
  <si>
    <t>пл.Покровська, 5, с.Лиман, Зміївський р-н, Харківська обл., 63463 (Лиманський будинок культури, фойє)</t>
  </si>
  <si>
    <t>с.Нижній Бишкин, с.Геївка, с.Суха Гомільша</t>
  </si>
  <si>
    <t>вул.40 років Перемоги, 35, с.Нижній Бишкин, Зміївський р-н, Харківська обл., 63453 (Нижньобишкинська школа, фойє)</t>
  </si>
  <si>
    <t>вул.Миру, 63, с.Черкаський Бишкин, Зміївський р-н, Харківська обл., 63453 (Черкаськобишкинський сільський клуб, актова зала)</t>
  </si>
  <si>
    <t>вул.Широка, 93, с.Скрипаї, Зміївський р-н, Харківська обл., 63441 (Скрипаївська школа, спортивна зала)</t>
  </si>
  <si>
    <t>с.Соколове, с.Бірочок Другий, с.Вилівка, с.Глибока Долина, с.Гришківка</t>
  </si>
  <si>
    <t>вул.Шкільна, 2, с.Соколове, Зміївський р-н, Харківська обл., 63420 (Соколівська школа, фойє)</t>
  </si>
  <si>
    <t>с.Таранівка – в’їзд Вербовий, в’їзд Зміївський, в’їзд Мічуріна, в’їзд Павлова, в’їзд Садовий, вул.Білютіна, вул.Благодатна, вул.Буценка, вул.Вербова, вул.Вчительська, вул.Гагаріна, вул.Гостинна, вул.Дружби, вул.Залізнична: 2–25; вул.Зелена, вул.Зміївська, вул.Зоряна, вул.Калинова, вул.Космонавтів, вул.Лисенка, вул.Лісова, вул.Медова, вул.Мічуріна, вул.Павлова, вул.Паркова, вул.Польова, вул.Поштова, вул.Пушкіна, вул.Садова, вул.Слобожанська: 80–82, 86, 90, 92, 96–98, 100, 104–106, 107А–219; вул.Суворова, вул.Фабрична, вул.Харківська, вул.Шкільна, вул.2 Рябушанська, пров.Благодатний, пров.Буценка, пров.Вербовий, пров.Зелений, пров.Мічуріна, пров.Поштовий, пров.Садовий, пров.Слобожанський, пров.Харківський, пров.Шкільний, пров.1-й Дружби, пров.1-й Зміївський, пров.1-й Лисенка, пров.1-й Пушкіна, пров.1-й Рябушанський, пров.1-й Суворова, пров.2-й Дружби, пров.2-й Зміївський, пров.2-й Лисенка, пров.2-й Пушкіна, пров.2-й Рябушанський, пров.2-й Суворова, пров.3-й Зміївський, пров.3-й Пушкіна, пров.3-й Суворова</t>
  </si>
  <si>
    <t>вул.Харківська, 33, с.Таранівка, Зміївський р-н, Харківська обл., 63450 (Таранівська школа, спортивна зала)</t>
  </si>
  <si>
    <t>с.Таранівка – в’їзд Залізничний, в’їзд Сонячний, вул.Вернигоренка, вул.Гоголя, вул.Залізнична: 26–44; вул.ім.Н.Мовіної, вул.Коцюбинського, вул.Кутузова, вул.Ломоносова, вул.Молодіжна, вул.Некрасова, вул.Нова, вул.Скринянська, вул.Слобожанська: 1–79, 83–85, 87–89, 91, 93–95, 99, 101–101А, 107; вул.Сонячна, вул.Суботівка, вул.Театральна, вул.Тернова, вул.Тиха, вул.Широнінців, пл.Миру, пров.Залізничний, пров.Ломоносова, пров.Піщаний, пров.Скринянський, пров.Солов’їний, пров.Сонячний, пров.Суботівки, пров.Тихий, пров.Широнінців, пров.Яровий, пров.1-й ім.Н.Мовіної, пров.1-й Кутузова, пров.2-й ім.Н.Мовіної, пров.2-й Кутузова, пров.3-й ім.Н.Мовіної, пров.4-й ім.Н.Мовіної, с.Безпалівка, с-ще Безпалівка, с.Дудківка, с.Жаданівка</t>
  </si>
  <si>
    <t>вул.Харківська, 44Д, с.Таранівка, Зміївський р-н, Харківська обл., 63450 (Таранівський сільський будинок культури, концертна зала)</t>
  </si>
  <si>
    <t>с.Роздольне</t>
  </si>
  <si>
    <t>вул.Молодіжна, 1А, с.Роздольне, Зміївський р-н, Харківська обл., 63448 (контора ДППП "Роздольне", актова зала)</t>
  </si>
  <si>
    <t>вул.Миру, 21Б, с.Тимченки, Зміївський р-н, Харківська обл., 63413 (Тимченківська сільська рада, кабінет сільського голови)</t>
  </si>
  <si>
    <t>с.Аксютівка, с.Островерхівка, с.Тросне</t>
  </si>
  <si>
    <t>вул.8-го Березня, 7А, с.Островерхівка, Зміївський р-н, Харківська обл., 63414 (Островерхівська школа, фойє)</t>
  </si>
  <si>
    <t>с.Чемужівка, с.Артюхівка</t>
  </si>
  <si>
    <t>вул.Кришталя, 1В, с.Чемужівка, Зміївський р-н, Харківська обл., 63430 (Чемужівська школа, фойє)</t>
  </si>
  <si>
    <t>с.Водяхівка, с.Височинівка</t>
  </si>
  <si>
    <t>вул.Шкільна, 14, с.Височинівка, Зміївський р-н, Харківська обл., 63431 (Височинівська школа, фойє)</t>
  </si>
  <si>
    <t>вул.Шкільна, 13, с.Левківка, Зміївський р-н, Харківська обл., 63401 (Левківська школа, фойє)</t>
  </si>
  <si>
    <t>с.Шелудьківка</t>
  </si>
  <si>
    <t>вул.Дружби, 93, с.Шелудьківка, Зміївський р-н, Харківська обл., 63440 (Шелудьківський будинок культури, фойє)</t>
  </si>
  <si>
    <t>м.Мерефа – в’їзд Некрасова, в’їзд Островерхівський, в’їзд Павлова, в’їзд 1-й Горького, в’їзд 1-й Козацький, в’їзд 1-й Мічуріна, в’їзд 1-й Шевченка, в’їзд 2-й Горького, в’їзд 2-й Козацький, в’їзд 2-й Мічуріна, в’їзд 2-й Шевченка, в’їзд 3-й Козацький, в’їзд 3-й Мічуріна, в’їзд 3-й Шевченка, вул.Будівельників, вул.Весняна, вул.Вишнева, вул.Горького: 3–58; вул.Кобзаря: 47, 49–49А, 51, 53, 55–66; вул.Козацька, вул.Куліша, вул.Лесі Українки: 2А–37, 43, 45–45А, 47–47А, 49; вул.Манойла Миколи, вул.Мічуріна, вул.Молодіжна, вул.Некрасова, вул.Нетеченська: 4–18/12; вул.Новоселів, вул.Островерхівська, вул.Різдв’яна, вул.Романенка, вул.Солдатенка, вул.Сонячна, вул.Східна, вул.Таранівська: 1–22; вул.Тополина, вул.Шевченка, вул.Щаслива: 1–32А, 34; пров.Базарний, пров.Горького, пров.Калашниківський, пров.Козацький, пров.Котляревського, пров.Лесі Українки: 1–3/30, 5, 7–7Б, 9, 11–28; пров.Манойла Миколи, пров.Мічуріна, пров.Некрасова, пров.Таранівський, пров.Торяника, пров.Шевченка</t>
  </si>
  <si>
    <t>вул.Савченка, 25, м.Мерефа, Харківський р-н, Харківська обл., 62472 (Мереф’янська школа №1, спортзал, 2-й поверх)</t>
  </si>
  <si>
    <t>м.Мерефа – в’їзд Гоголя, в’їзд Кобзаря, в’їзд Коцюбинського, в’їзд Культури, в’їзд Лікарський, в’їзд Нетеченський, в’їзд 1-й Леонівський, вул.Гоголя, вул.Джерельна, вул.Дніпровська: 150Б, 152, 154, 156, 158, 160–162, 164, 168, 170–249; вул.Кобзаря: 1–46, 48, 50, 52–52А, 54; вул.Комаровська, вул.Коцюбинського, вул.Культури, вул.Леонівська: 1–33, 35, 37, 39–43, 45–47, 49, 51, 53; вул.Маяковського, вул.Набережна, вул.Нетеченська: 21–42/26; вул.Перемоги, вул.Савченка, вул.Терентьєва генерала, вул.Чумацька: 1/243, 3, 7, 9, 11–33; вул.5 Вересня: 1–61, 63, 65, 67, 69–71, 73, 75, 77–77А, 79, 81, 83, 85; пл.Сковороди, пров.Гоголя, пров.Коцюбинського, пров.Лікарський: 1–3, 5–7, 9, 11, 13, 15, 17, 19, 23, 25, 27, 29, 31, 33; пров.Перемоги, пров.Поштовий, пров.Чумацький, проїзд Коцюбинського</t>
  </si>
  <si>
    <t>вул.Дніпровська, 217, м.Мерефа, Харківський р-н, Харківська обл., 62472 (кіноцентр "Супутник", глядацька зала)</t>
  </si>
  <si>
    <t>м.Мерефа – в’їзд Лозівський: 2, 4–4/1, 6, 8, 10; в’їзд Озерянський, в’їзд Утківський, в’їзд 1 Травня, в’їзд 8 Березня, вул.Ахтирська, вул.Дачна: 2–4; вул.Дніпровська: 252–254, 258, 262, 266, 268, 270–270А, 272–274, 276–276А, 278–280, 282, 286, 288, 290, 292–292А, 294–298А; вул.Залізнична, вул.Квітуча: 1–33; вул.Кільцева, вул.Конституції: 1–35, 37, 39–39/2, 41, 43, 45, 47, 51/2, 53, 55, 57, 59, 61, 63, 65, 67, 69, 71, 73, 75, 77–79, 81, 83, 85, 87, 89, 91, 93, 95, 97, 101, 103, 105, 107, 109, 111, 115, 117; вул.Курортна, вул.Озерянська, вул.Патріотична, вул.Підлісна, вул.Піщана, вул.Полтавська, вул.Сумська, вул.1 Травня, вул.8 Березня, пров.Банний, пров.Залізничний, пров.Зміївський, пров.Конституції, пров.Озерянський, пров.Патріотичний, пров.Полтавський, пров.Утківський, пров.Херсонський, пров.1 Травня, пров.8 Березня, тупик Замереф’янський</t>
  </si>
  <si>
    <t>вул.Дніпровська, 233, м.Мерефа, Харківський р-н, Харківська обл., 62472 (Мереф’янський медичний ліцей, вестібюль)</t>
  </si>
  <si>
    <t>м.Мерефа – в’їзд Дніпровський, в’їзд Новопроїжджий, в’їзд Свяченівський, в’їзд Тімірязєва, в’їзд Шейки Павла, в’їзд 1-й Київський, в’їзд 1-й Овчаренка Дмитра, в’їзд 1-й Чкалова, в’їзд 2-й Київський, в’їзд 2-й Овчаренка Дмитра, в’їзд 2-й Чкалова, вул.Дніпровська: 48–149, 151, 153, 155–155А, 157, 159, 163, 165–167, 169; вул.Жуковського, вул.Зоріна, вул.Київська, вул.Новопроїжджа, вул.Овчаренка Дмитра: 2–31; вул.Свяченівська, вул.Чернишевського, вул.Чкалова, вул.Шейки Павла, вул.Яковлівська, вул.5 Вересня: 62, 64, 66, 68–68А, 72, 74, 76, 78, 80, 82, 84–84А, 86–88, 92–92А, 94–96, 98, 100, 102, 104, 106, 108–110А, 112, 114, 118, 120, 122–122А, 124, 128, 130–173; пров.Дніпровський: 2–31, 33, 35, 37, 39, 41, 43, 86; пров.Лікарський: 4, 8, 10, 12, 14, 16, 18, 20–22, 24, 26, 28, 30–30/1, 32; пров.Новопроїжджий, пров.Овчаренка Дмитра, пров.Яковлівський, тупик Лікарський, тупик Поштовий</t>
  </si>
  <si>
    <t>вул.5 Вересня, 87, м.Мерефа, Харківський р-н, Харківська обл., 62472 (Мереф’янська школа №6, їдальня, 1-й поверх)</t>
  </si>
  <si>
    <t>м.Мерефа – в’їзд Ботанічний, в’їзд Кольцова, в’їзд Лозівський: 1, 3, 5, 7, 9, 11–37; в’їзд Ломоносова, в’їзд Прусянський, в’їзд Український, в’їзд Харківський, в’їзд Чайковського, в’їзд Щасливий, вул.Борова, вул.Гастелло, вул.Дачна: 1–1/29, 5–52; вул.Дніпровська: 255–257, 259–261, 263–265, 267, 269, 271, 275, 277, 281, 285, 287, 289–289А, 291, 293, 299А; вул.Заборянська, вул.Лихачівська, вул.Лозівська, вул.Ломоносова, вул.Лугова, вул.Незаможника, вул.Прусянська, вул.Річна, вул.Толстого Льва, вул.Українська, вул.Харківська, вул.Чумацька: 2, 4–6Б, 8, 10, 35–59; вул.Щаслива: 33–33А, 35–75; вул.Юрченка Олександра, пров.Боровий, пров.Дачний, пров.Заборянський, пров.Ломоносова, пров.Незаможника, пров.Прусянський, пров.Річний, пров.Соколовський, пров.Український, пров.Харківський, пров.Чайковського, пров.Щасливий</t>
  </si>
  <si>
    <t>вул.Дніпровська, 233, м.Мерефа, Харківський р-н, Харківська обл., 62472 (Мереф’янський медичний ліцей, спортзал)</t>
  </si>
  <si>
    <t>м.Мерефа – в’їзд Вільний, в’їзд Дальній, в’їзд Зелений, в’їзд Каховський, в’їзд Лесі Українки, в’їзд Сосновий, вул.Белінського, вул.Ветеринарна, вул.Герцена, вул.Горького: 59–189; вул.Дальня, вул.Дарвіна, вул.Дружби, вул.Зелена, вул.Каховська, вул.Лесі Українки: 38–42, 44, 46–46А, 48–48А, 50–229; вул.Мереф’янська, вул.Оболонська, вул.Полунична, вул.Севастопольська, вул.Таранівська: 23–28А; вул.Транспортна, вул.Хмельницького Богдана, вул.Шкільна, пл.Зелена, пров.Біберштейна, пров.Ветеринарний, пров.Дальній, пров.Дружби, пров.Зелений, пров.Лесі Українки: 4, 6, 8–8Б, 10–10А; пров.Лікнепівський, пров.Мереф’янський, пров.Оболонський, пров.Сосновий, пров.Ягідний</t>
  </si>
  <si>
    <t>вул.Лесі Українки, 68, м.Мерефа, Харківський р-н, Харківська обл., 62472 (Мереф’янська школа №3, хол, 1-й поверх)</t>
  </si>
  <si>
    <t>м.Мерефа – в’їзд Московський, в’їзд Санаторний, в’їзд Спортивний, в’їзд Уральський, в’їзд Холодногірський, вул.Баварська, вул.Ватутіна, вул.Вишетравської, вул.Героїв Чорнобиля, вул.Квітуча: 34–58; вул.Конституції: 36–36А, 38, 40, 42–42А, 44, 46–46А, 48–50, 52, 54, 56, 58, 60–60В, 62, 121, 123, 125, 127, 131, 133, 137, 139, 145–145Б, 147, 149, 151–151А, 153/1, 155, 157, 159–239; вул.Кримська, вул.Мала, вул.Московська, вул.Одеська, вул.Польова, вул.Пушкіна, вул.Садова, вул.Санаторна, вул.Свободи, вул.Слобожанська, вул.Спортивна, вул.Степова, вул.Тургенєва, вул.Уральська, вул.Франка Івана, вул.Холодногірська, пров.Ватутіна, пров.Кримський, пров.Спортивний, пров.Холодногірський, тупик Підгірний</t>
  </si>
  <si>
    <t>вул.Кримська, 69, м.Мерефа, Харківський р-н, Харківська обл., 62472 (Мереф’янська школа №4, хол, 1-й поверх)</t>
  </si>
  <si>
    <t>м.Мерефа – в’їзд Березовий, в’їзд Заводський, в’їзд Леонівський, в’їзд 2-й Леонівський, вул.Березова, вул.Весела, вул.Заводська, вул.Леонівська: 34, 36, 38, 44–44/2, 48, 50–50А, 52, 54/2–213; вул.Меліоративна, вул.Овчаренка Дмитра: 35–47/16; вул.Переволошанська, вул.Переяславська, вул.Привокзальна, вул.Слов’янська, вул.Слюсаренка генерала, вул.Театральна, вул.5 Вересня: 90, 93, 97, 99–99А, 101, 103, 105, 107, 111–111А, 113, 115–117, 119, 121, 123, 125–127, 129; пров.Артемівський, пров.Березовий, пров.Веселий, пров.Дніпровський: 32, 34, 36, 38, 40, 42, 44–48; пров.Заводський, пров.Леонівський, пров.Меліоративний, пров.Переволошанський, пров.Переїздний, пров.Привокзальний, пров.Склодувів, пров.Слов’янський, тупик Артемівський, тупик Веселий</t>
  </si>
  <si>
    <t>вул.5 Вересня, 89, м.Мерефа, Харківський р-н, Харківська обл., 62472 (мала школа №6, хол, 1-й поверх)</t>
  </si>
  <si>
    <t>м.Мерефа – в’їзд Ржавський, в’їзд 1-й Мірошниченка, в’їзд 1-й Незалежності, в’їзд 2-й Мірошниченка, в’їзд 2-й Незалежності, в’їзд 3-й Мірошниченка, вул.Врожайна, вул.Громадянська, вул.Дніпровська: 1–47; вул.Зеленогайська: 1/25, 3, 5, 7, 9, 11, 13, 17, 19, 21, 23, 25–39; вул.Космічна, вул.Матросова, вул.Мірошниченка, вул.Незалежності, вул.Ободовської Раїси, вул.Погребняка Якима: 35–79; вул.Робітнича, вул.Соборна: 1, 3–3А, 5–7А, 9–9А, 11/1, 13, 15, 17, 19, 21–23, 25, 111; вул.Ціолковського: 27, 29, 31, 33, 35, 37, 39–82; вул.Чехова, вул.Шахбазова Академіка, вул.Шовководів, вул.Шовкостанція, вул.Ярова, пров.Мірошниченка, пров.Незалежності, пров.Погребняка Якима, пров.Ржавський, пров.Соборний: 3–5А, 7, 11, 15–24; пров.Ціолковського, проїзд Ржавський, тупик Ржавський</t>
  </si>
  <si>
    <t>вул.Мірошниченка, 63, м.Мерефа, Харківський р-н, Харківська обл., 62472 (Мереф’янський ліцей, актова зала, 2-й поверх)</t>
  </si>
  <si>
    <t>м.Мерефа – в’їзд Борткевича Сергія, в’їзд Кошового Олега, в’їзд Соборний, в’їзд 1-й Західний, вул.Артемівська, вул.Бджілостанція, вул.Будянська, вул.Васильківського Сергія, вул.Західна, вул.Зеленогайська: 2–2/25, 4, 6, 8, 10–10Б, 12, 16, 18, 20, 22, 24–24/25; вул.Конституції: 64, 66, 68, 70, 72, 74, 76, 80, 82, 84, 86, 88, 90, 92, 94–94А, 96, 98–100, 102, 104, 106, 108, 110, 112–114, 116, 118–120, 122, 124, 126, 128–130, 132, 134–136, 138–138А, 140–144, 146, 148, 150, 152, 154, 156, 158, 243–293; вул.Кошового Олега, вул.Лісна, вул.Люботинська, вул.Мирна, вул.Нова, вул.Осіння, вул.Південна, вул.Північна, вул.Погребняка Якима: 2–32/19; вул.Полянського, вул.Сірка Івана, вул.Соборна: 2–2А, 4, 8, 10, 12, 14, 16, 18, 20, 24/2, 26–108, 112–122А; вул.Станційна, вул.Сухоярська, вул.Ціолковського: 1–26, 28, 30–30А, 32, 34, 36, 38/26; пл.Шевченка, пров.Борткевича Сергія, пров.Мирний, пров.Північний, пров.Соборний: 1Б–2, 6, 8–10, 12–14; пров.Станційний, пров.Сухоярський, пров.Червоний</t>
  </si>
  <si>
    <t>вул.Погребняка Якима, 2, м.Мерефа, Харківський р-н, Харківська обл., 62472 (ДП "Артемівський спиртзавод", актова зала, 2-й поверх)</t>
  </si>
  <si>
    <t>вул.Інституцька, 3, с-ще Селекційне, Харківський р-н, Харківська обл., 62478 (БК "Овочівник", танцювальна зала, 2-й поверх)</t>
  </si>
  <si>
    <t>смт Бабаї – в’їзд Гагаріна, в’їзд Короленка, в’їзд Малиновий, в’їзд Шевченко, вул.Березова, вул.Богдана Хмельницького, вул.Весняна, вул.Виноградна, вул.Гагаріна, вул.Зелена, вул.Корольова, вул.Космічна, вул.Лазурна, вул.Лесі Українки, вул.Літня, вул.Малинова, вул.Миру, вул.Михайлівська, вул.Мічуріна, вул.Молодіжна, вул.Набережна, вул.Озерна, вул.Плеханова, вул.Тернова, вул.Шевченко, вул.Шляхова, вул.Яблунева, вул.22-го Січня, пл.Михайлівська, пров.Зарічний, пров.Короленко, пров.Михайлівський, пров.Поштовий, пров.Ранковий, пров.Річковий, пров.Шевченко, пров.8-го Березня, с-ще Затишне</t>
  </si>
  <si>
    <t>пл.Михайлівська, 2А, смт Бабаї, Харківський р-н, Харківська обл., 62403 (будинок культури, спортзал, 1-й поверх)</t>
  </si>
  <si>
    <t>смт Бабаї – в’їзд Командарма Шумілова, вул.Весела, вул.Дружби, вул.Квіткова, вул.Командарма Шумілова, вул.Коротка, вул.Магістральна, вул.Нова, вул.Олександра Островського, вул.Паркова, вул.Різдвяна, вул.Сергія Ярмака, вул.Слобідська, вул.Соборна, вул.Софіївська, вул.Стадіонна, вул.Шкільна, вул.Щаслива, вул.Щербініних: 1–48, 50–50А; вул.7-ї Гвардійської Армії, пров.Березовий, пров.Вільний, пров.Водяний, пров.Горького, пров.Соборний</t>
  </si>
  <si>
    <t>пл.Михайлівська, 2А, смт Бабаї, Харківський р-н, Харківська обл., 62403 (будинок культури, танцювальна зала)</t>
  </si>
  <si>
    <t>смт Бабаї – вул.Грушникова, вул.Калинова, вул.Клавдії Шульженко, вул.Козацька, вул.Колодязна, вул.Кооперативна, вул.Маяковського, вул.Медова, вул.Пилипа Потапенка, вул.Південна, вул.Пушкіна, вул.Садова, вул.Самофалова, вул.Світла, вул.Сковороди, вул.Щербініних: 49, 51–74; вул.Юшкова, вул.1-го Травня, пров.Балковий, пров.Культурний, пров.Лісний, пров.Науковий, пров.Офіцерський, пров.Ударний</t>
  </si>
  <si>
    <t>вул.1-го Травня, 35, смт Бабаї, Харківський р-н, Харківська обл., 62403 (Бабаївська школа, фойє)</t>
  </si>
  <si>
    <t>смт Безлюдівка – в’їзд Зміївський, в’їзд Незалежності, в’їзд Овочевий, в’їзд 1-го Травня, вул.Вишнева, вул.Дружби, вул.Зміївська: 1–70; вул.Івана Підкопая, вул.Лиманська, вул.Лісова, вул.Молодіжна, вул.Нагірна: 1–3, 5–7, 9, 11; вул.Незалежності, вул.Полунична: 1А–33, 46–46А, 48, 52, 54; вул.Пушкінська, вул.Романа Левицького: 1–73; вул.Садова, вул.Степна, вул.Харківська, вул.Чайковського: 48–249; вул.Шевченка, вул.1-го Травня, пров.Боровий, пров.Молодіжний, пров.Незалежності, пров.Новоселівський, пров.Овочевий, пров.Овочевий-6, пров.Садовий, пров.Чайковського, пров.1-го Травня</t>
  </si>
  <si>
    <t>вул.Зміївська, 48, смт Безлюдівка, Харківський р-н, Харківська обл., 62489 (Безлюдівська селищна рада, актова зала, 1-й поверх)</t>
  </si>
  <si>
    <t>смт Безлюдівка – в’їзд Стадіонний, вул.Нова, вул.Перемоги: 1–116, 118, 120–124, 126–128, 130–132, 138, 140–142, 148, 160–160А, 162, 164; вул.Стадіонна, вул.Юності, пл.Стадіонна, пров.Зміївський, пров.Новий, пров.Стадіонний</t>
  </si>
  <si>
    <t>вул.Перемоги, 144А, смт Безлюдівка, Харківський р-н, Харківська обл., 62489 (Безлюдівський юридичний ліцей, фойє, 1-й поверх)</t>
  </si>
  <si>
    <t>смт Безлюдівка – в’їзд Огородній, в’їзд Полуничний, в’їзд Романа Левицького, вул.Бережна, вул.Березова, вул.Журавлина, вул.Зелена, вул.Нагірна: 4, 8, 10, 12–58; вул.Огородня, вул.Озерна, вул.Перемоги: 117, 119–119А, 125, 129, 137, 139, 143–147, 149–159, 161, 163, 165–312; вул.Полунична: 35–43, 47, 49–51, 53, 55–187; вул.Романа Левицького: 75–214; вул.Удянська Набережна, пров.Ветеринарний, пров.Журавлиний, пров.Заливний, пров.Залізничний, пров.Зелений, пров.Зеленогайський, пров.Криволужський, пров.Лиманський, пров.Луговий, пров.Огородній, пров.Полуничний, пров.Селянський, пров.Сосновий, пров.Торф’яний, пров.Удянський, пров.Шкільний</t>
  </si>
  <si>
    <t>вул.Перемоги, 177, смт Безлюдівка, Харківський р-н, Харківська обл., 62489 (Безлюдівська школа, фойє, 2-й поверх)</t>
  </si>
  <si>
    <t>смт Безлюдівка – в’їзд Мостобудівників, в’їзд Чайковського, вул.Григорія Сковороди, вул.Грушевського, вул.Зміївська: 71–159А; вул.Кооперативна, вул.Піщана, вул.Федора Блудова, вул.Чайковського: 1–45/47; пров.Піщаний, пров.Покровський</t>
  </si>
  <si>
    <t>вул.Перемоги, 144А, смт Безлюдівка, Харківський р-н, Харківська обл., 62489 (Безлюдівський юридичний ліцей, спортзал, 1-й поверх)</t>
  </si>
  <si>
    <t>смт Березівка</t>
  </si>
  <si>
    <t>вул.Кооперативна, 3, смт Березівка, Харківський р-н, Харківська обл., 62457 (Березівський селищний клуб, актова зала)</t>
  </si>
  <si>
    <t>смт Буди – в’їзд Весняний, в’їзд Київський, в’їзд Кооперативний, в’їзд Маяковського, в’їзд Тихий, вул.Борова, вул.Б.Хмельницького, вул.Весняна, вул.Вишнева, вул.Г.Фоміна, вул.Київська, вул.Кооперативна, вул.Короленка, вул.Люботинська, вул.Маяковського, вул.М.Кузнєцова, вул.Набережна, вул.Нагірна, вул.Ново-Московська, вул.Осіння, вул.Польова, вул.Соборна, вул.Ставкова, вул.Франка, вул.Шкільна, вул.Щаслива, вул.300-річчя, пл.Конституції, пл.Соборна, пров.Братський, пров.Ватутіна, пров.Весняний, пров.Г.Фоміна, пров.Зелений, пров.Колодязний, пров.Осінній, пров.Соборний, пров.Тихий, пров.Цегельний, тупик Весняний</t>
  </si>
  <si>
    <t>вул.Соборна, 90, смт Буди, Харківський р-н, Харківська обл., 62456 (Будянська школа №2, фойє)</t>
  </si>
  <si>
    <t>вул.Пушкіна, 18, смт Буди, Харківський р-н, Харківська обл., 62456 (Будянський технологічний ліцей, актова зала)</t>
  </si>
  <si>
    <t>смт Буди – в’їзд Пісочний, вул.Авіабудівників, вул.Віжунова М., вул.Гоголя, вул.Данилевського, вул.Дачна: 1–9, 13, 18–58; вул.Залізнична, вул.Лесі Українки, вул.Лисенка, вул.Мереф’янська, вул.Мічуріна, вул.Озерна, вул.Осіпенко, вул.Островського, вул.Пісочна, вул.П.Мирного, вул.Сковороди Г., вул.Толстого, вул.Трудова, вул.Харківська: 3/5, 6А–110; вул.Чкалова, вул.Шевченка, вул.8-го Березня, пров.Пісочний, пров.Чкалова, пров.Шевченка, тупик Харківський</t>
  </si>
  <si>
    <t>вул.Харківська, 6, смт Буди, Харківський р-н, Харківська обл., 62456 (Будянський клубний заклад, актова зала, 2-й поверх)</t>
  </si>
  <si>
    <t>с.Бистре, с.Бідряги</t>
  </si>
  <si>
    <t>вул.Нагірна, 1А, с.Бідряги, Харківський р-н, Харківська обл., 62456 (Бідрягівський клуб, актова зала)</t>
  </si>
  <si>
    <t>смт Васищеве – в’їзд Заливний, в’їзд Північний, в’їзд Річний, в’їзд Червоний, в’їзд 8-го Березня, вул.Вишнева, вул.Заливна, вул.Калинова, вул.Кудрява: 56–82; вул.Лугова, вул.Нижня, вул.Орєшкова: 1–81; вул.Південна, вул.Північна, вул.Польова, вул.Промислова, вул.Просьолочна: 4–16; вул.Річна, вул.Студена, вул.Хутір Сачуки, вул.Шевченка: 2–21Г; вул.8-го Березня, пров.Бугровий, пров.Вишневий, пров.Заливний, пров.Луговий, пров.Нижній, пров.Південний, пров.Північний, пров.Студений, пров.Харківський, пров.8-го Березня, садове товариство «Суниця», с-ще Подольох</t>
  </si>
  <si>
    <t>вул.Орєшкова, 35, смт Васищеве, Харківський р-н, Харківська обл., 62495 (Васищівська школа, спортзал, 1-й поверх)</t>
  </si>
  <si>
    <t>смт Васищеве – в’їзд Автомобілістів, в’їзд Зелений, в’їзд Кудрявий, в’їзд Ромашин, в’їзд Слобідський, в’їзд Студений, в’їзд Трудовий, в’їзд Шевченка, в’їзд 1-го Травня, вул.Городня, вул.Горького, вул.Зелена, вул.казарма 262 км, вул.Клубнична, вул.Кудрява: 1–54А; вул.Курортна, вул.Мирна, вул.Миру, вул.Новопроектна, вул.Орєшкова: 82–238А; вул.Паркова, вул.Просьолочна: 18–37; вул.Пушкіна, вул.Садова, вул.Слобідська, вул.Трудова, вул.Червона, вул.Чкалова, вул.Шевченка: 23–91; вул.Шкільна, вул.1-го Травня, пров.Автомобілістів, пров.Воропаєва, пров.Горького, пров.Зелений, пров.Клубничний, пров.Кудрявий, пров.Курортний, пров.Ромашин, пров.Слобідський, пров.Тонкий, пров.Трудовий, пров.Червоний, пров.Шевченка, пров.1-го Травня, проїзд Новий</t>
  </si>
  <si>
    <t>вул.Орєшкова, 64, смт Васищеве, Харківський р-н, Харківська обл., 62495 (Васищівський міжшкільний НВК, фойє, 1-й поверх)</t>
  </si>
  <si>
    <t>смт Високий – в’їзд Веселий, в’їзд Радісний, в’їзд Український, вул.Айвазовського, вул.Весела, вул.Височанська, вул.Єсеніна, вул.Зелена, вул.Квіткова, вул.Кримська, вул.Лісова, вул.Ощепкова: 3, 5; вул.Польова, вул.Поштова: 11, 36/6–52А, 58; вул.Прудова, вул.Радісна, вул.Садова, вул.Театральна: 1–3Б, 5–5А, 10–32; вул.Українська: 4, 6, 8–10А, 12, 14, 16–18, 20, 22, 24–24/2, 26, 28, 30/5, 32–161; вул.Шевченка, вул.8-го Березня, пров.Веселий, пров.Зелений, пров.Зеленогайський, пров.Ново-Зеленогайський, пров.Ново-Український, пров.Осінній, пров.Південний, пров.Підгірний, пров.Польовий, пров.Радісний, пров.Садовий, пров.Український, просп.Зеленогайський, тупик Веселий</t>
  </si>
  <si>
    <t>просп.Зеленогайський, 43, смт Високий, Харківський р-н, Харківська обл., 62460 (Зеленогайська школа, актова зала, 1-й поверх)</t>
  </si>
  <si>
    <t>смт Високий – в’їзд Свято-Іллінська, вул.Бібліотечна: 1–2/33, 4–62, 68–68Б, 72, 74, 76, 82А; вул.Бульварна, вул.Височанський шлях: 3–31; вул.Кооперативна: 1–46, 48, 50, 52, 56; вул.Набережна, вул.Підлісна: 1–25, 27–27/3, 29, 31, 33–35, 37–37/2; вул.Поштова: 1–10А, 14–34/3, 56; вул.Райдужна: 1–22; вул.Свято-Іллінська: 1–70; вул.Слобожанська, вул.Театральна: 4, 6; вул.Українська: 2–3А, 5, 7, 11, 13–13А, 15, 19, 21, 23, 25, 27, 29, 31; пров.Кооперативний, пров.Підлісний</t>
  </si>
  <si>
    <t>вул.Кооперативна, 17, смт Високий, Харківський р-н, Харківська обл., 62459 (Височанська школа, спортзал)</t>
  </si>
  <si>
    <t>смт Високий – в’їзд Кооперативний, в’їзд Луговий, в’їзд Новий, в’їзд Харківський, в’їзд 1-й Некрасова, вул.Височанський шлях: 33/59–66; вул.Відпочинку, вул.Гагаріна, вул.Громадянська, вул.Двухгірна, вул.Дружня, вул.Кооперативна: 47, 49, 51, 55/2, 57–80; вул.Крайня, вул.Лугова, вул.Миколаєва, вул.Некрасова, вул.Нова, вул.Ощепкова: 4, 6–50В; вул.Паркова: 3–44, 47/44, 49А; вул.Перемоги, вул.Підлісна: 26, 28, 30, 32, 36, 38–51; вул.Продольна, вул.Пшенички, вул.Ржавецька, вул.Санаторна: 1–36/64; вул.Світла, вул.Спортивна: 2–26, 28, 32, 34; вул.Тиха, вул.Тітова, вул.Харківська, вул.Ш.Руставелі, пров.Гагаріна, пров.Громадянський, пров.Колодязний, пров.Некрасова, пров.Низовий, пров.Новий, пров.Перемоги, пров.Пшенички, пров.Ржавецький, пров.Світлий, пров.Сімферопольський, пров.Тихий, пров.Тітова, пров.Харківський, пров.Ш.Руставелі</t>
  </si>
  <si>
    <t>вул.Кооперативна, 62, смт Високий, Харківський р-н, Харківська обл., 62460 (санаторій ДП "Високий", велика зала їдальні)</t>
  </si>
  <si>
    <t>смт Високий – в’їзд Пирогова, вул.Бібліотечна: 3, 67–67/27, 69–69А, 73, 75, 80/31–82, 84–102/24; вул.Б.Хмельницького, вул.Гоголя, вул.Горького, вул.Київська, вул.Кобзаря, вул.Коцюбинського, вул.Лисенко, вул.Л.Українки, вул.Мечнікова, вул.Мічуріна, вул.Павлова, вул.Паркова: 46, 48, 50–83/28; вул.Пирогова, вул.Пушкіна, вул.Райдужна: 25–65; вул.Репіна, вул.Саксаганського, вул.Санаторна: 37–70; вул.Свято-Іллінська: 73–97А; вул.Сковороди, вул.Спортивна: 27, 29–31, 33, 35–61; вул.Тімірязєва, вул.Франко, вул.Хоткевича, вул.Чехова, пров.Бульварний, пров.Л. Українки, пров.Науковий, пров.Ромашковий, просп.Науковий</t>
  </si>
  <si>
    <t>вул.Кооперативна, 43, смт Високий, Харківський р-н, Харківська обл., 62459 (санаторій ДП "Високий", кабінет адміністратора, бібліотека)</t>
  </si>
  <si>
    <t>смт Високий – в’їзд Маяковського, в’їзд Слюсарний, в’їзд Спортивний, в’їзд Суворова, вул.Благодатна, вул.Бузкова, вул.Велозаводська, вул.Вербна, вул.Дачна, вул.Джерельна: 42, 44, 55–79/1; вул.Дружби: 62, 64, 66–80/11; вул.Жасмінова, вул.Житня, вул.Залісна, вул.Затишна, вул.Каштанова, вул.Квітуча, вул.Лазурна, вул.Лермонтова, вул.Мальовнича: 1/51–12; вул.Маяковського, вул.Миру: 75–136; вул.Молодіжна, вул.Новоселищна, вул.Плеханова, вул.Поповича, вул.Приозерна, вул.Проліскова, вул.Суворова, вул.Транспортна: 4, 6, 8, 10, 12, 14–16, 18, 20, 22, 24, 53–77; вул.Успішна, вул.Фіалкова, вул.Чернишевського, вул.Широка, вул.Яблунева, вул.Ясна, пл.Шкільна, пров.Гоголя, пров.Козацький, пров.Маяковського, пров.Приозерний, пров.Слюсарний, проїзд Суворова</t>
  </si>
  <si>
    <t>вул.Дружби, 45, смт Високий, Харківський р-н, Харківська обл., 62459 (школа №2, праве крило, актова зала, 1-й поверх)</t>
  </si>
  <si>
    <t>вул.Дружби, 45, смт Високий, Харківський р-н, Харківська обл., 62459 (школа №2, ліве крило, спортзал, 1-й поверх)</t>
  </si>
  <si>
    <t>м.Південне – в’їзд Громадянський, в’їзд Ширшова, вул.Архітектора Бекетова: 4В–35/100; вул.Б. Тасуя: 1–52; вул.Гагаріна: 68–68/70, 70, 72, 74, 76, 78, 86, 88, 90, 94, 96, 98, 100/35, 102/36, 104, 106, 112–114, 116, 118, 120–122/4, 126, 128–148; вул.Громадянська: 53/2, 55, 59; вул.Г.Сковороди, вул.Желябова: 1–5; вул.Кнорозова: 1/89–36, 38, 40, 42, 44–44А, 46; вул.Комунальна, вул.Ломана, вул.Озерна, вул.Паркова: 1–44, 52, 54, 56, 58, 60, 62, 64; вул.Плеханова: 2–14, 16, 18, 20, 22А, 24, 26, 28; вул.Слобідська, вул.Соборна: 48–52, 58–126; вул.Українська: 24/57, 47/58–88; вул.Федорова, вул.Центральна: 8, 10, 14, 16–20А, 22–22А, 24, 28, 30, 34А, 36–40, 42, 44, 46, 48, 50, 52, 56А, 58А–60, 62, 64, 68; вул.Ширшова, вул.Ясна, пров.Озерний, проїзд Соборний</t>
  </si>
  <si>
    <t>вул.Б. Тасуя, 54, м.Південне, Харківський р-н, Харківська обл., 62461 (Південний ліцей, фойє, 1-й поверх)</t>
  </si>
  <si>
    <t>м.Південне – вул.Березівська, вул.Гагаріна: 2–8, 12, 14, 16, 18, 20–22, 24–24/89, 26–26/82, 28, 30, 32, 36/77, 38–38/82, 40–40А, 42–44, 46, 48, 50–50/78, 52, 54, 56–56/82, 60, 62–62А, 64–66; вул.Громадянська: 1/59–52, 54, 56–58, 60–100; вул.Єдності, вул.Заводська, вул.Зелена, вул.Калинова, вул.Купов’янової, вул.Ломоносова, вул.Перемоги, вул.Польова, вул.Свободи, вул.Соборна: 4–47, 53–57А; вул.Українська: 1–24, 25/60–46/56; вул.Харківська, вул.Центральна: 1–5, 9, 11–13, 15, 21, 23, 25–27, 29–29А, 31, 35, 41, 43, 45, 47, 49, 51, 53–55, 57–57/81, 61, 63, 65–65А, 69–71, 75; вул.Чернишевського: 1–85, 89, 93, 95, 97, 99, 101, 103, 105, 109–111, 113–115, 117–125; вул.Широка</t>
  </si>
  <si>
    <t>вул.Гагаріна, 82, м.Південне, Харківський р-н, Харківська обл., 62461 (Південноміська рада, актова зала, 2-й поверх)</t>
  </si>
  <si>
    <t>м.Південне – в’їзд Дружби, вул.Архітектора Бекетова: 37–78; вул.Б. Тасуя: 58–129; вул.Б. Хмельницького, вул.Будянська, вул.Весняна, вул.Визволення, вул.Гагаріна: 11, 13, 15–15А, 17, 19–19А, 23–23А, 25, 27, 29, 31, 33–35, 37, 39, 41–41/1, 45, 47, 49–49А, 51, 53, 55–55А, 57/81, 61, 63–63А, 67–67/68, 69, 71, 73, 75, 77, 79–85, 87, 89, 91–93, 95, 97, 99/15, 101/32, 103, 105, 109/6–111, 115, 117, 119, 125, 127; вул.Гоголя, вул.Горького, вул.Дружби, вул.Желябова: 8–49/84; вул.Історична, вул.Кнорозова: 37, 39А, 41–41В, 43, 45, 51–86; вул.Маяковського, вул.Осипенко, вул.Паркова: 51–51А, 53/1–53/5, 55А, 57, 59, 61, 63, 65–104Б; вул.Плеханова: 15, 17, 19, 21, 23, 25, 27, 29–76; вул.Попова, вул.Пушкіна, вул.Центральна: 72–74, 76А–110; вул.Чернишевського: 88, 90–92, 94, 96–96А, 98, 100, 102, 104, 106–108, 112, 116, 128–137, 143, 145; вул.Чкалова, вул.Шевченко, вул.1-го Травня, пров.Будянський, пров.Гоголя, пров.Дружби</t>
  </si>
  <si>
    <t>вул.Б. Тасуя, 56, м.Південне, Харківський р-н, Харківська обл., 62461 (Південноміський клуб, глядацька зала)</t>
  </si>
  <si>
    <t>м.Південне – в’їзд Високогірний, в’їзд Луговий, в’їзд Мереф’янський, в’їзд Московський, в’їзд Освіти, в’їзд Підгірний, в’їзд Покровський, в’їзд Польовий, в’їзд Шкільний, вул.Високогірна, вул.Київська, вул.Комарівська, вул.Короленка, вул.Лермонтова, вул.Лугова, вул.Мереф’янська, вул.Миру, вул.Московська, вул.Освіти, вул.Покровська, вул.Садова, вул.Слобожанська, вул.Суворова, вул.Східна, вул.Тітова, вул.Чернишевського: 138–142, 144, 147–176; вул.Шкільна, вул.8-го Березня, пров.Луговий, пров.Мереф’янський, пров.Московський, пров.Освіти, пров.Слобожанський, пров.Східний</t>
  </si>
  <si>
    <t>вул.Освіти, 32, м.Південне, Харківський р-н, Харківська обл., 62463 (Південноміська школа, спортзал)</t>
  </si>
  <si>
    <t>м.Південне – вул.Ватутіна, вул.Героїв Чорнобиля, вул.Ігнатенко, вул.Квіткова, вул.Косогірна, вул.Кравцова, вул.Лісова, вул.Мамаєва, вул.Підгірна, вул.Суботи, пл.Ватутіна, пров.Героїв Чорнобиля, пров.Калиновий, с-ще Першотравневе</t>
  </si>
  <si>
    <t>вул.Героїв Чорнобиля, 70А, м.Південне, Харківський р-н, Харківська обл., 62463 (КП "ВКГ Харківського району", актова зала, 2-й поверх)</t>
  </si>
  <si>
    <t>вул.Миру, 3, с.Котляри, Харківський р-н, Харківська обл., 62491 (культурологічний центр, актова зала)</t>
  </si>
  <si>
    <t>с.Лизогубівка, с.Кирсанове, с.Темнівка – вул.Зміївська, вул.Харківська: 1, 4–49; с.Хмарівка, с.Шубіне</t>
  </si>
  <si>
    <t>вул.Шкільна, 22, с.Лизогубівка, Харківський р-н, Харківська обл., 62492 (Лизогубівська школа, актова зала)</t>
  </si>
  <si>
    <t>с.Мала Рогань, с.Бісквітне, с.Коропи</t>
  </si>
  <si>
    <t>пл.Культури, 3, с.Мала Рогань, Харківський р-н, Харківська обл., 62485 (будинок культури, фойє)</t>
  </si>
  <si>
    <t>с.Хроли – вул.Зорянська: 19; вул.Олімпійська, вул.Польова: 2, 4; вул.Садова: 1–5;</t>
  </si>
  <si>
    <t>вул.Олімпійська, 8, с.Хроли, Харківський р-н, Харківська обл., 62480 (Пономаренківська школа, спортзал, 1-й поверх)</t>
  </si>
  <si>
    <t>с.Пономаренки, с.Борове, с.Лелюки(Роганська селищна громада), с.Логачівка, с.Хроли – вул.Високовольтна, вул.Зелена, вул.Зорянська: 1–7, 9–11; вул.Київська, вул.Новоселів, вул.Польова: 1, 3, 5–28; вул.Садова: 10–13; вул.Харківська</t>
  </si>
  <si>
    <t>вул.Зорянська, 6, с.Хроли, Харківський р-н, Харківська обл., 62480 (Пономаренківський клуб, актова зала)</t>
  </si>
  <si>
    <t>с.Яковлівка, с.Олександрівка(Яковлівська с/р)</t>
  </si>
  <si>
    <t>вул.Центральна, 7, с.Яковлівка, Харківський р-н, Харківська обл., 62470 (Яковлівська школа, спортзал)</t>
  </si>
  <si>
    <t>вул.Залізнична, 9А, с.Ржавець, Харківський р-н, Харківська обл., 62459 (ФАП Ржавець, читальна зала)</t>
  </si>
  <si>
    <t>смт Покотилівка – в’їзд Достоєвського, в’їзд Жихорський, в’їзд Сковороди, в’їзд Спортивний, в’їзд Успенський, вул.Авіаційна, вул.Дніпропетровська, вул.Достоєвського, вул.Жихорська, вул.Льва Ландау, вул.Миру, вул.Науки, вул.Підгірна, вул.Польова, вул.Садова, вул.Сковороди, вул.Спортивна, вул.Успенська, вул.Харківська, вул.Шекспіра, вул.8-го Березня, пров.Жихорський, пров.Сковороди, пров.Шевченко</t>
  </si>
  <si>
    <t>вул.Сковороди, 16А, смт Покотилівка, Харківський р-н, Харківська обл., 62458 (Бабаївське лісництво, актова зала)</t>
  </si>
  <si>
    <t>смт Покотилівка – в’їзд Електричний, в’їзд Червоний, вул.Весела, вул.Грушевського: 1–31, 33, 36/2–37, 45/6, 49–49А, 51–51/1, 53–53А, 55, 57–59, 61–61/14; вул.Дачна: 1–32/1, 36/8; вул.Зелена, вул.Каштанова, вул.Коцюбинського: 25–37; вул.Культури: 1/100–32, 34, 36/2–38/1; вул.Незалежності: 2–28А, 30; вул.Овражна, вул.Привокзальна, вул.Різдвяна, вул.Станційна, вул.Тімірязєва: 6, 10, 12–12Г, 14–14/1, 16–16А; вул.Червона: 1–50А, 52–56, 58–62; вул.Чернишевського, вул.Ярослава Мудрого, пров.Грушевського, пров.Дачний, пров.Електричний, пров.Колодязний, пров.Культури, пров.Привокзальний, пров.Червоний</t>
  </si>
  <si>
    <t>вул.Культури, 2, смт Покотилівка, Харківський р-н, Харківська обл., 62458 (Покотилівський клуб, актова зала)</t>
  </si>
  <si>
    <t>смт Покотилівка – в’їзд Залізничний, в’їзд Лесі Українки, в’їзд Маяковського, в’їзд Незалежності, в’їзд Патона, в’їзд Поштовий: 4; в’їзд Привокзальний, в’їзд Східний, в’їзд Тімірязєва, в’їзд Український, в’їзд Шкільний, в’їзд 1-го Травня, вул.Андріївська, вул.Б.Хмельницького, вул.Грушевського: 32, 36/1, 38–44, 46–48А, 50, 52, 54, 56, 60, 62–188; вул.Дачна: 35, 37–81; вул.Залізнична, вул.Київська, вул.Коцюбинського: 3–24; вул.Культури: 33, 35, 39–184; вул.Незалежності: 32, 34–36, 42–155; вул.Поштова: 3–7, 9/2, 11–29; вул.Тімірязєва: 7–9А, 11–11/4, 13, 15, 17–21, 23, 25, 27, 29–92/8; вул.Червона: 51/10, 57, 64/12–106/19; вул.1-го Травня, пров.Залізничний, пров.Київський, пров.Лесі Українки, пров.Незалежності, пров.Патона, пров.Український</t>
  </si>
  <si>
    <t>вул.Кооперативна, 20, смт Покотилівка, Харківський р-н, Харківська обл., 62458 (Покотилівський ліцей "Промінь", спортзал, 1-й поверх)</t>
  </si>
  <si>
    <t>смт Покотилівка – в’їзд Поштовий: 8; вул.Агрономічна, вул.Амосова, вул.Кооперативна, вул.Лагерна, вул.Лесі Українки, вул.Маяковського, вул.Незалежності: 29, 31, 33, 37; вул.Покровська, вул.Поштова: 8, 10; вул.Пушкінська, вул.Садівниче товариство "Жовтневий", вул.Садове Товариство ’Акація’, вул.Тімірязєва: 1–3, 22, 24, 26, 28/6; пров.Амосова, пров.Лісний, пров.Маяковського, пров.Радгоспний, Садівниче товариство "Капелька", садівниче товариство «Літнє», садове товариство «Електропівденмонтажник»</t>
  </si>
  <si>
    <t>вул.Кооперативна, 20, смт Покотилівка, Харківський р-н, Харківська обл., 62458 (Покотилівський ліцей "Промінь", актова зала, 2-й поверх)</t>
  </si>
  <si>
    <t>смт Рогань – в’їзд Басейний, в’їзд Горького, в’їзд Кузьміна, в’їзд Тінистий, вул.Басейна, вул.Горького, вул.Довжанська, вул.Ентузіастів, вул.Жасмінова, вул.Затишна, вул.Зоряна, вул.Кантемирівська, вул.Квіткова, вул.Кузьміна, вул.Культури: 1–55/1; вул.Лесі Українки, вул.Метростроєвська, вул.Молодіжна, вул.Паркова, вул.Південна, вул.Подольська, вул.Садова, вул.Сковороди, вул.Слобожанська, вул.Соборна, вул.Тіниста, вул.Чехова, вул.Чкалова, вул.Яружна, пров.Басейний, пров.Горького, пров.Заярський, пров.Межевий, пров.Підгірний, пров.Подольський, пров.Садовий, пров.Селянський: 3; пров.Сонячний, пров.Яружний, пров.1-го Травня</t>
  </si>
  <si>
    <t>вул.Культури, 60, смт Рогань, Харківський р-н, Харківська обл., 62481 (будинок культури, фойє, 1-й поверх)</t>
  </si>
  <si>
    <t>смт Рогань – в’їзд Польовий, в’їзд Світлий, вул.Б. Хмельницького, вул.Весела, вул.Вишнева, вул.Військове містечко, вул.Гагаріна, вул.Дослідна, вул.Дружби, вул.Зарічна, вул.Зернова, вул.Козацька, вул.Космічна, вул.Коцюбинського, вул.Культури: 65–160; вул.Мічуріна, вул.Наукова, вул.Польова, вул.Селянська, вул.Східна, вул.Фабрична, вул.Харківська, вул.Чугуївська, вул.Шевченко, вул.1-го Травня, пров.Веселий, пров.Вишневий, пров.Дружби, пров.Зарічний, пров.Каштановий, пров.Козацький, пров.Коцюбинського, пров.Культури, пров.Малиновий, пров.Мічуріна, пров.Польовий, пров.Роганський, пров.Селянський: 1; пров.Східний</t>
  </si>
  <si>
    <t>вул.Культури, 66, смт Рогань, Харківський р-н, Харківська обл., 62481 (Роганська гімназія, спортзал, 1-й поверх)</t>
  </si>
  <si>
    <t>с-ще Докучаєвське – в’їзд Зерновий, вул.Академічна, вул.Весняна, вул.Докучаєва, вул.Кришталева, вул.Миру, вул.Польова, вул.Роздольна, вул.Сонячна, вул.Станційна, вул.Центральна, вул.Шкільна, вул.Ювілейна, пров.Зерновий</t>
  </si>
  <si>
    <t>вул.Шкільна, 1, с-ще Докучаєвське, Харківський р-н, Харківська обл., 62482 (музична школа, актова зала)</t>
  </si>
  <si>
    <t>с-ще Докучаєвське – вул.учбове містечко ХНАУ: 8–99А;</t>
  </si>
  <si>
    <t>вул.учбове містечко ХНАУ, 7, с-ще Докучаєвське, Харківський р-н, Харківська обл., 62483 (Роганський аграрний ліцей, спортзал, 1-й поверх)</t>
  </si>
  <si>
    <t>вул.учбове містечко ХНАУ, 1, корп.1, с-ще Докучаєвське, Харківський р-н, Харківська обл., 62483 (головний корпус ХНАУ, фойє бібліотеки, 1-й поверх)</t>
  </si>
  <si>
    <t>смт Утківка, с.Лелюки(Мереф’янська міська громада)</t>
  </si>
  <si>
    <t>вул.Слобожанська, 82, смт Утківка, Харківський р-н, Харківська обл., 62471 (Утківський клуб, актова зала)</t>
  </si>
  <si>
    <t>вул.Мічуріна, 2Б, с.Верхня Озеряна, Харківський р-н, Харківська обл., 62471 (ФАП Верхня Озеряна, фойє)</t>
  </si>
  <si>
    <t>с.Кринички</t>
  </si>
  <si>
    <t>пров.Котляревського, 29, с.Кринички, Харківський р-н, Харківська обл., 62478 (ФАП Кринички, фойє)</t>
  </si>
  <si>
    <t>смт Хорошеве – в’їзд Весняний, в’їзд Дружби, в’їзд Залізничний, в’їзд Миру, в’їзд Щасливий, вул.Весняна, вул.Дачна, вул.Джерельна, вул.Дружби, вул.Залізнична, вул.Кар’єрна, вул.Колективна, вул.Матросова, вул.Миру, вул.Молодіжна, вул.Озерна, вул.Перемоги, вул.Польова, вул.Світла, вул.Соснова, вул.Станційна, вул.Східна, вул.Фрунзе Тимура, вул.Шевченко, вул.Шкільна, вул.Щаслива, вул.1 Травня, пл.Дружби, пров.Весняний, пров.Дружби, пров.Дружний, пров.Залізничний, пров.Колективний, пров.Лісний, пров.Миру, пров.Огородній, пров.Польовий, пров.Сосновий, пров.Станційний, пров.Фрунзе Тимура, пров.Шевченко, пров.Шкільний, пров.1 Травня, тупик Весняний, тупик Станційний, Садівниче товариство «Верстатобудівник», Садівниче товариство «Гудок», Садівниче товариство «Кубань», Садівниче товариство "Чисті пруди"</t>
  </si>
  <si>
    <t>вул.Миру, 33, смт Хорошеве, Харківський р-н, Харківська обл., 62466 (Хорошівська селищна рада, фойє)</t>
  </si>
  <si>
    <t>смт Хорошеве – в’їзд Вишневий, в’їзд Горького, в’їзд Зоряний, в’їзд Культури, в’їзд Монастирський, в’їзд Новий, в’їзд Сонячний, в’їзд 8-го Березня, вул.Вишнева, вул.Горького, вул.Зелена, вул.Зернова, вул.Зоряна, вул.Культури, вул.Монастирська, вул.Нагорна, вул.Нова, вул.Сонячна, вул.Сторожівська, вул.Яструбівська, вул.8-го Березня, пров.Вишневий, пров.Горького, пров.Зоряний, пров.Культури, пров.Луговий, пров.Монастирський, пров.Новий, пров.Сонячний, Садівниче товариство «Ювілейне»</t>
  </si>
  <si>
    <t>вул.Культури, 35/1, смт Хорошеве, Харківський р-н, Харківська обл., 62466 (Хорошівська школа, мала актова зала)</t>
  </si>
  <si>
    <t>Зміївська центральна районна лікарня</t>
  </si>
  <si>
    <t>шосе Таранівське, 1Б, м.Зміїв, Зміївський р-н, Харківська обл., 63403</t>
  </si>
  <si>
    <t>Комунальний заклад охорони здоров’я Мереф’янська центральна районна лікарня</t>
  </si>
  <si>
    <t>вул.Дніпропетрівська, №148 м.Мерефа, Харківський р-н, Харківська обл., 62472</t>
  </si>
  <si>
    <t>вул.Дніпропетрівська, 148, м.Мерефа, Харківський р-н, Харківська обл., 62472</t>
  </si>
  <si>
    <t>Державна установа "Темнівська виправна колонія (№ 100)"</t>
  </si>
  <si>
    <t>вул.Харківська, 3, с.Темнівка, Харківський р-н, Харківська обл., 62492</t>
  </si>
  <si>
    <t>Державна установа "Хролівський виправний центр(№ 140)"</t>
  </si>
  <si>
    <t>вул.Зорянська, 8, с.Хроли, Харківський р-н, Харківська обл., 62480</t>
  </si>
  <si>
    <t>смт Білозерка – вул.Батумська, вул.Білозерська, вул.Богдана Хмельницького, вул.Будівельників, вул.Виноградна, вул.Вишнева, вул.Георгія Скадовського, вул.Горіхова, вул.Грушевського, вул.Джерельна, вул.Дружби, вул.Європейська: 1–46, 48, 50–50А; вул.Зелена, вул.Зоряна, вул.Калинова, вул.Каштанна, вул.Кільцева, вул.Лесі Українки, вул.Миру, вул.Незалежності, вул.Приозерна, вул.Садова, вул.Сергія Бондарчука, вул.Соборна, вул.Соняшна, вул.Стадіонна, вул.Станіславське шосе: 28–35; вул.Херсонська: 1–51, 53; вул.Ценковського, вул.Шевченко: 1–40, 44, 46; вул.Ярослава Мудрого, вул.500-річчя Українського Козацтва, Садівниче товариство «Ріца»</t>
  </si>
  <si>
    <t>вул.Батумська, 26, смт Білозерка, Білозерський р-н, Херсонська обл., 75000 (школа №2, хол)</t>
  </si>
  <si>
    <t>смт Білозерка – вул.Вінницька: 1–59, 61; вул.Європейська: 47, 49, 51–82А; вул.Затишна, вул.Поштова, вул.Пушкіна: 1–134А, 136–136А, 138, 140, 142–142А, 144, 146, 148–150, 152; вул.Свободи: 7В–102А, 106, 110, 112; вул.Спортивна, вул.Станіславське шосе: 3–17; вул.Українська, вул.Херсонська: 52, 55–95, 97, 99, 103, 105, 107, 109, 111, 113, 115, 117–117А, 121, 123, 125, 127, 129, 131, 133, 135, 137; вул.Шевченко: 41–43А, 45, 47–160, 162, 164; вул.1040 Полка, пров.Західний, пров.Мирний, пров.Торгівельний: 21–47; пров.Харченко: 34–40; пров.Чаленко</t>
  </si>
  <si>
    <t>вул.Свободи, 100, смт Білозерка, Білозерський р-н, Херсонська обл., 75000 (будинок культури, концертний зал)</t>
  </si>
  <si>
    <t>смт Білозерка – вул.Вінницька: 60, 62–137; вул.Дмитра Яворницького: 179, 181, 183, 185, 187, 189–232; вул.Івана Франка, вул.Київська, вул.Кооперативна: 192, 194, 196–198, 202, 204–295; вул.Молодіжна, вул.Набережна: 70–130; вул.Пушкіна: 135, 137, 139, 141, 143–143А, 145, 147, 151, 153–258; вул.Свободи: 149, 151, 153–250; вул.Степова, вул.Суворова, вул.Тайгова, вул.Фестивальна, вул.Херсонська: 96, 98, 100–102, 104, 106, 108, 110, 112, 114, 116, 118–120, 122, 124, 126, 128, 130, 132, 134, 136, 138–207; вул.Шевченко: 161, 163, 165–256; пров.Лікарняний</t>
  </si>
  <si>
    <t>вул.Свободи, 217, смт Білозерка, Білозерський р-н, Херсонська обл., 75000 (школа №3, столова)</t>
  </si>
  <si>
    <t>смт Білозерка – вул.Гагаріна, вул.Дмитра Яворницького: 1–178, 180, 182, 184, 186, 188; вул.Кооперативна: 1–190, 193, 195, 199–201, 203; вул.Набережна: 1–68; вул.Робоча, вул.Свободи: 103–105, 107–109, 111А, 113–148, 150, 152; вул.30 років Перемоги, пров.Військовий, пров.Торгівельний: 2–20; пров.Трояндовий, пров.Харченко: 2–22; пров.Ювілейний, с-ще Черешеньки, с-ще Розлив</t>
  </si>
  <si>
    <t>вул.Дмитра Яворницького, 93, смт Білозерка, Білозерський р-н, Херсонська обл., 75000 (школа №1, актова зала)</t>
  </si>
  <si>
    <t>с-ще Дніпровське, с-ще Янтарне, с-ще Ромашкове, с-ще Первомайське</t>
  </si>
  <si>
    <t>вул.Центральна, 3, с-ще Дніпровське, Білозерський р-н, Херсонська обл., 75003 (будинок культури, концертна зала)</t>
  </si>
  <si>
    <t>с.Кізомис</t>
  </si>
  <si>
    <t>вул.Касперівська, 158, с.Кізомис, Білозерський р-н, Херсонська обл., 75005 (сільська рада, зал реєстрації)</t>
  </si>
  <si>
    <t>с-ще Берегове, с-ще Велетенське, с-ще Гончарне</t>
  </si>
  <si>
    <t>вул.Центральна, 23А, с-ще Велетенське, Білозерський р-н, Херсонська обл., 75006 (школа, спортивна зала)</t>
  </si>
  <si>
    <t>с.Надеждівка, с.Знам’янка, с.Зорівка</t>
  </si>
  <si>
    <t>вул.Центральна, 16, с.Надеждівка, Білозерський р-н, Херсонська обл., 75015 (школа, спортивна зала)</t>
  </si>
  <si>
    <t>вул.Центральна, 55, с.Олександрівка, Білозерський р-н, Херсонська обл., 75050 (школа, спортивна зала)</t>
  </si>
  <si>
    <t>с.Станіслав – вул.Базарна, вул.Білозерське шосе, вул.Будівельна, вул.Гвардійська, вул.Дніпровська, вул.імені Л.Т.Смутченка, вул.Комунальна, вул.Лиманська, вул.Молодіжна, вул.Молочна, вул.Морпіха Сергія Сонька, вул.Покровська, вул.Пушкіна, вул.Робоча, вул.Свободи, вул.Степова, вул.Східна, вул.Українська, вул.Ювілейна, пров.Аптечний, пров.Лікарняний, пров.Річний, пров.Торговий, пров.Шкільний</t>
  </si>
  <si>
    <t>вул.Свободи, 8, с.Станіслав, Білозерський р-н, Херсонська обл., 75051 (будинок культури, хол)</t>
  </si>
  <si>
    <t>с.Станіслав – вул.Балкова, вул.Берегова, вул.Виноградна, вул.Вінницька, вул.Гагаріна, вул.Голобородька, вул.Гомельська, вул.Григор’єва, вул.Карпоухова, вул.Культурна, вул.Лесі Українки, вул.Меліоративна, вул.Миру, вул.Нова, вул.Південна, вул.Пляжна, вул.Сітова, вул.Соборна, вул.Спортивна, вул.Стадіонна, вул.Таврійська, вул.Театральна, вул.Херсонська, вул.Шевченка, вул.200 років Станіславу, вул.40 років Перемоги, вул.8 Березня, пров.Бригиди, пров.Вишневий, пров.Профспілковий, пров.Рибальчий, пров.Тихий</t>
  </si>
  <si>
    <t>вул.Свободи, 35, с.Станіслав, Білозерський р-н, Херсонська обл., 75051 (школа, хол)</t>
  </si>
  <si>
    <t>с.Томина Балка</t>
  </si>
  <si>
    <t>вул.Шевченка, 46, с.Томина Балка, Білозерський р-н, Херсонська обл., 75004 (школа, хол)</t>
  </si>
  <si>
    <t>вул.Шевченка, 44, с.Томина Балка, Білозерський р-н, Херсонська обл., 75004</t>
  </si>
  <si>
    <t>с.Новодмитрівка</t>
  </si>
  <si>
    <t>вул.Південна, 32, с.Новодмитрівка, Білозерський р-н, Херсонська обл., 75004 (клуб, кінозал)</t>
  </si>
  <si>
    <t>вул.Херсонське шосе, будинок культури, с.Широка Балка, Білозерський р-н, Херсонська обл., 75052 (будинок культури, концертна зала)</t>
  </si>
  <si>
    <t>вул.Шмідта, клуб, с.Софіївка, Білозерський р-н, Херсонська обл., 75053 (клуб, кінозал)</t>
  </si>
  <si>
    <t>вул.Висоцької, 56, с.Правдине, Білозерський р-н, Херсонська обл., 75012 (будинок культури, концертна зала)</t>
  </si>
  <si>
    <t>с.Таврійське, с.Нова Зоря</t>
  </si>
  <si>
    <t>вул.Шкільна, 65, с.Таврійське, Білозерський р-н, Херсонська обл., 75013 (будинок культури, кінозал)</t>
  </si>
  <si>
    <t>с-ще Миролюбівка, с.Грозове, с-ще Дослідне, с-ще Молодецьке, с.Паришеве, с-ще Мирне</t>
  </si>
  <si>
    <t>вул.Центральна, школа, с-ще Миролюбівка, Білозерський р-н, Херсонська обл., 75014 (школа, хол)</t>
  </si>
  <si>
    <t>с-ще Копані, с.Посад-Покровське, с.Солдатське</t>
  </si>
  <si>
    <t>вул.Дєдуха, 70, с.Посад-Покровське, Білозерський р-н, Херсонська обл., 75010 (будинок культури, хол)</t>
  </si>
  <si>
    <t>с.Дар’ївка – вул.Агропромівська, вул.Вишнева, вул.Гагаріна, вул.Інгулецька, вул.Меліораторів, вул.Миру, вул.Молодіжна, вул.Нова, вул.Паркова, вул.Першотравнева, вул.Полтавська, вул.Річна, вул.Робоча, вул.Садова, вул.Соборна: 5–185; вул.Степова, вул.Херсонська, пров.Безіменний, пров.Вишневий, пров.Зелений, пров.Набережний, пров.Торговий, Майновий комплекс</t>
  </si>
  <si>
    <t>вул.Херсонська, 33, с.Дар’ївка, Білозерський р-н, Херсонська обл., 75032 (школа, хол)</t>
  </si>
  <si>
    <t>вул.Соборна, 126, с.Дар’ївка, Білозерський р-н, Херсонська обл., 75032</t>
  </si>
  <si>
    <t>с.Інгулець, с.Зарічне, с.Ясна Поляна</t>
  </si>
  <si>
    <t>вул.Гагаріна, 45, с.Інгулець, Білозерський р-н, Херсонська обл., 75031 (школа, хол)</t>
  </si>
  <si>
    <t>с.Киселівка, с.Барвінок, с.Зелений Гай, с.Клапая</t>
  </si>
  <si>
    <t>вул.Освітянська, 46, с.Киселівка, Білозерський р-н, Херсонська обл., 75022 (сільський клуб, концертний зал)</t>
  </si>
  <si>
    <t>вул.Слобідська, 78, с.Микільське, Білозерський р-н, Херсонська обл., 75033 (школа, хол)</t>
  </si>
  <si>
    <t>вул.Репринська, сільська рада, с.Микільське, Білозерський р-н, Херсонська обл., 75033</t>
  </si>
  <si>
    <t>с.Понятівка</t>
  </si>
  <si>
    <t>вул.Коняєва, 24, с.Понятівка, Білозерський р-н, Херсонська обл., 75034 (школа, хол)</t>
  </si>
  <si>
    <t>с.Музиківка, с.Висунці, с.Мірошниківка</t>
  </si>
  <si>
    <t>вул.40 років Перемоги, 12, с.Музиківка, Білозерський р-н, Херсонська обл., 75023 (школа, хол)</t>
  </si>
  <si>
    <t>вул.Молодіжна, 1, с.Благодатне, Білозерський р-н, Херсонська обл., 75011 (будинок культури, хол)</t>
  </si>
  <si>
    <t>вул.Херсонська, 20А, с.Благодатне, Білозерський р-н, Херсонська обл., 75011</t>
  </si>
  <si>
    <t>с.Садове, с-ще Придніпровське</t>
  </si>
  <si>
    <t>вул.Зої Космодем’янської, 3А, с.Садове, Білозерський р-н, Херсонська обл., 75035 (сільська рада, зал засідань)</t>
  </si>
  <si>
    <t>с-ще Східне</t>
  </si>
  <si>
    <t>вул.Шкільна, 12, с-ще Східне, Білозерський р-н, Херсонська обл., 75020 (школа, хол)</t>
  </si>
  <si>
    <t>вул.Херсонська, 17, с.Загорянівка, Білозерський р-н, Херсонська обл., 75021 (2 відділ управління каналів Інгулецької зрошувальної системи, зала засідань)</t>
  </si>
  <si>
    <t>вул.Придніпровська, 84В, с.Токарівка, Білозерський р-н, Херсонська обл., 75040 (школа, їдальня)</t>
  </si>
  <si>
    <t>с.Новотягинка</t>
  </si>
  <si>
    <t>вул.Придніпровська, 58А, с.Новотягинка, Білозерський р-н, Херсонська обл., 75041 (будинок культури, фойє)</t>
  </si>
  <si>
    <t>вул.Театральна, 4, с.Іванівка, Білозерський р-н, Херсонська обл., 75042 (клуб, кінозал)</t>
  </si>
  <si>
    <t>вул.Першотравнева, 42, с.Федорівка, Білозерський р-н, Херсонська обл., 75030 (школа, спортивна зала)</t>
  </si>
  <si>
    <t>с.Ульяновка</t>
  </si>
  <si>
    <t>вул.Вишнева, клуб, с.Ульяновка, Білозерський р-н, Херсонська обл., 75030 (клуб, кінозал)</t>
  </si>
  <si>
    <t>с.Чорнобаївка – вул.Біла Акація, вул.Бульварна, вул.Визволення, вул.Виноградна, вул.Вознесенська, вул.Заводська, вул.Зелена роща, вул.Консервна, вул.Крайня, вул.Молодіжна, вул.Мостова, вул.Набережна, вул.Нижня, вул.Овочева, вул.Північна, вул.Робоча, вул.Таврійська, вул.Троїцька, вул.Чорнобаївська: 75, 77–79А, 81А, 83А–85, 87–89, 91–93, 97, 99–172; вул.Чорноморська, вул.Ярова, вул.8 Березня, вул.9 Січня, пров.Зворотний, пров.Ковальський, пров.Піонерський, пров.Світлий, пров.Спартаківський, пров.Степовий, пров.Якірний, тупик Інкубаторна станція, шосе Одеса-Мелітополь-Новоазовськ, 197 км</t>
  </si>
  <si>
    <t>вул.Галицька, 21, с.Чорнобаївка, Білозерський р-н, Херсонська обл., 75024 (школа, спортивна зала)</t>
  </si>
  <si>
    <t>с.Чорнобаївка – вул.Будівельна, вул.Залізнична, вул.Зарічна, вул.Калинова, вул.Лейтенантська, вул.Лугова, вул.Механічна, вул.Миколаївська, вул.Нова, вул.Першотравнева: 42–76; вул.Покровська: 1–39; вул.Польова, вул.Рибальська, вул.Соборна: 1, 7, 9, 11, 13, 15, 17–17А, 19, 21, 23, 25, 27, 29, 31, 33, 35, 37–37А, 39, 41–82; вул.Стадіонна, вул.Східна, вул.Трудова, вул.Українська, вул.Фестивальна, вул.Чорнобаївська: 2–74, 76, 80, 82, 86–86А, 90, 94–96, 98; вул.Шуменська, пров.Гаражний, пров.Інтернатський, пров.Спусковий, пров.Шкільний, пров.Ювілейний</t>
  </si>
  <si>
    <t>вул.Соборна, 5, с.Чорнобаївка, Білозерський р-н, Херсонська обл., 75024 (будинок культури, хол)</t>
  </si>
  <si>
    <t>с.Чорнобаївка – вул.Аерофлотська, вул.Вишнева, вул.Галицька, вул.Гусаківська, вул.Дружби, вул.Закопна, вул.Західна, вул.Зоряна, вул.Квіткова, вул.Козацька, вул.Колодязна, вул.Космонавтів, вул.Лісова, вул.Матроська, вул.Овражна, вул.Олімпійська, вул.Паркова, вул.Партизанська, вул.Першотравнева: 1–41; вул.Південна, вул.Покровська: 40–122; вул.Соборна: 1А–6, 8, 10, 12, 14, 16, 18, 20, 22, 24, 26, 28, 30, 32, 34, 36, 38, 40; вул.Соколина, вул.Сонячна, вул.Спортивна, вул.Урожайна, вул.Херсонська, вул.Явірна, вул.200 років Чорнобаївки, пров.Військовий, пров.Кривий спуск, пров.Озерний, пров.Реактивний, пров.Садовий, пров.Тихий</t>
  </si>
  <si>
    <t>вул.Соборна, 1, с.Чорнобаївка, Білозерський р-н, Херсонська обл., 75024 (школа-інтернат, вестибюль)</t>
  </si>
  <si>
    <t>вул.Соборна, 44, с.Чорнобаївка, Білозерський р-н, Херсонська обл., 75024</t>
  </si>
  <si>
    <t>с.Крутий Яр</t>
  </si>
  <si>
    <t>вул.Крутоярська, 17, с.Крутий Яр, Білозерський р-н, Херсонська обл., 75024 (клуб, кінозал)</t>
  </si>
  <si>
    <t>смт Антонівка – вул.Биковського, вул.Весняна, вул.Високосна, вул.Зелена, вул.Кобзаря, вул.Козацька, вул.Кутузова, вул.Лісна, вул.Лугова: 35–59; вул.Нахімова, вул.Оксамитова, вул.Пушкіна, вул.Сікалко, вул.1 Виноградна, вул.2 Виноградна, вул.24 Серпня, вул.3 Виноградна, вул.4 Виноградна, вул.8 Березня, пров.Високосний, пров.Тарний, пров.Янтарний, шосе В’ячеслава Чорновола</t>
  </si>
  <si>
    <t>вул.Квіткова, 1, смт Антонівка, м.Херсон, Херсонська обл., 73486 (спеціалізована школа №12, хол, 1-й поверх)</t>
  </si>
  <si>
    <t>смт Антонівка – вул.Гагаріна, вул.Горіхова, вул.Квіткова, вул.Л.Толстого, вул.Лугова: 1–7, 12–34; вул.Механізаторів, вул.Молодіжна, вул.Набережна, вул.Польова: 5–39А; вул.Севастопольська: 1–59, 61; вул.Сонячна, вул.Степова: 1–39, 41, 43, 45–45А, 47–47А, 49, 51–51А; вул.Травнева: 1–29; вул.Херсонська: 1–59А; вул.1 Травня, пров.Глухий, пров.Дружний, пров.Космонавтів, пров.Крутий, пров.Смоленський, пров.Толстого, пров.Торпедний, пров.22 Січня, тупик Херсонський</t>
  </si>
  <si>
    <t>смт Антонівка – вул.Березова, вул.Гвардійська, вул.Гоголя, вул.Дубасова, вул.Єсеніна, вул.Зарічна, вул.Затишна, вул.Калинова, вул.Крайня, вул.Лугова: 8–11В; вул.Олеся Гончара, вул.Польова: 1–3А; вул.Севастопольська: 60, 62–98; вул.Степова: 40–40Б, 42, 44–44А, 46, 48, 50, 52–75; вул.Суворова, вул.Травнева: 30–65А; вул.Херсонська: 60–100, 102, 104, 106, 108, 110, 112, 114, 116–116А, 118, 122, 124–124А, 126–126Г, 128–128А; заїзд Гвардійський, пров.Київський, пров.Новий, пров.Овражний, пров.Пацаєва, пров.Подільський, пров.Поліський, пров.Поштовий, пров.Різдвяний, пров.Шкільний, 183 км</t>
  </si>
  <si>
    <t>вул.Херсонська, 83, смт Антонівка, м.Херсон, Херсонська обл., 73486 (школа №18, хол, 1-й поверх)</t>
  </si>
  <si>
    <t>смт Антонівка – вул.Абрикосова, вул.Бєлінського, вул.Будівельна, вул.Ватутіна, вул.Вишнева, вул.Горького: 2–35, 37–37А, 39, 41–41А, 43–45, 47, 49, 51–55, 57, 59–59А, 61, 63–63/2, 67, 69–69А; вул.Джона Горварда, вул.З.Космодем’янської, вул.Колодязна, вул.Кримська, вул.Лермонтова: 1–39, 41, 43, 45/1–45/2; вул.Миколаєва, вул.Мирна, вул.О.Кошевого: 14–56; вул.Олімпійська, вул.Остапа Вишні: 2–72; вул.Спортивна: 1–40; вул.Терешкової, вул.Тітова, вул.Херсонська: 101, 103, 105, 107, 109, 111–111А, 113, 115–115А, 117, 119–121, 123, 125, 127, 129–148; вул.Центральна: 47–82; вул.Шахтарська, вул.Ярослава Мудрого, пров.Благодатний, пров.Васильковий, пров.Лазарєва, пров.Лазурний, пров.Мирний, пров.Мостовий, пров.Пляжний, пров.Сонячний, пров.Таврійський, пров.Український</t>
  </si>
  <si>
    <t>вул.Центральна, 2, смт Антонівка, м.Херсон, Херсонська обл., 73485 (школа №21, хол, 1-й поверх)</t>
  </si>
  <si>
    <t>смт Антонівка – вул.Академіка Вернадського, вул.Антонівська, вул.Воронцовська, вул.Горького: 36А, 38–38А, 40, 42, 46, 48–48Б, 50–50А, 56–56А, 58–58А, 60, 62, 64–66А, 68, 70–103; вул.Дальня, вул.Дніпровська, вул.Довженка, вул.Залізнична, вул.Комарова, вул.Коцюбинського, вул.Лермонтова: 40–40А, 42, 44–44А, 46–75; вул.Лесі Українки, вул.Мересьєва, вул.Некрасова, вул.О.Кошевого: 1–13; вул.Остапа Вишні: 76–114; вул.Пирогова, вул.Прикордонна, вул.Садова, вул.Сергія Параджанова, вул.Спортивна: 44–118; вул.Українська, вул.Центральна: 2–46; вул.Шевченка, вул.Ювілейна, вул.45 років Перемоги, заїзд Дніпровський, заїзд Прикордонний, пров.Будівельний, в/ч А 1088, в/ч А 1836, 178 км</t>
  </si>
  <si>
    <t>вул.Некрасова, 1, смт Антонівка, м.Херсон, Херсонська обл., 73485 (Державне підприємство "Херсонське лісопромислове господарство", актова зала, 1-й поверх)</t>
  </si>
  <si>
    <t>с-ще Молодіжне</t>
  </si>
  <si>
    <t>вул.Мічуріна, 6, с-ще Молодіжне, м.Херсон, Херсонська обл., 73487 (школа-сад №40, хол, 1-й поверх)</t>
  </si>
  <si>
    <t>с-ще Інженерне</t>
  </si>
  <si>
    <t>УкрНДІПВТ ім.Л.Погорілого, с-ще Інженерне, м.Херсон, Херсонська обл., 73484 (адміністративний корпус Південно-української філії УкрНДІПВТ ім.Л.Погорілого, хол, 1-й поверх)</t>
  </si>
  <si>
    <t>смт Наддніпрянське</t>
  </si>
  <si>
    <t>вул.ім. О.О.Собка, Інститут землеробства, смт Наддніпрянське, м.Херсон, Херсонська обл., 73483 (адміністративний корпус Інституту землеробства південного регіону УАНН, хол, 1-й поверх)</t>
  </si>
  <si>
    <t>м.Херсон – вул.Євгена Патона: 21/15–27; вул.Шенгелія: 1, 3;</t>
  </si>
  <si>
    <t>вул.Шенгелія, 9, м.Херсон, Херсонська обл., 73021 (школа №57, хол, 2-й поверх)</t>
  </si>
  <si>
    <t>м.Херсон – вул.Вітрильна, вул.Дорофєєва: 25–33, 35, 37–39, 41–79; вул.Стапельна, вул.Шенгелія: 11 к.1–11 к.5;</t>
  </si>
  <si>
    <t>вул.Шенгелія, 9, м.Херсон, Херсонська обл., 73021 (школа №57, хол, 3-й поверх)</t>
  </si>
  <si>
    <t>м.Херсон – вул.Дорофєєва: 34, 36, 40; вул.Шенгелія: 13 к.1–13 к.3;</t>
  </si>
  <si>
    <t>м.Херсон – вул.Дорофєєва: 18–20, 24; вул.Євгена Патона: 13; вул.Шенгелія: 5;</t>
  </si>
  <si>
    <t>вул.Євгена Патона, 15, м.Херсон, Херсонська обл., 73021 (гімназія №3, хол, 1-й поверх)</t>
  </si>
  <si>
    <t>м.Херсон – вул.Дорофєєва: 16, 20А; вул.Євгена Патона: 17А; вул.Шенгелія: 2, 4, 6–8;</t>
  </si>
  <si>
    <t>м.Херсон – вул.Дорофєєва: 4А–8; вул.Євгена Патона: 2/1–5А; шосе Острівське</t>
  </si>
  <si>
    <t>вул.Євгена Патона, 11, м.Херсон, Херсонська обл., 73021 (школа №9, хол, 1-й поверх)</t>
  </si>
  <si>
    <t>м.Херсон – вул.Дорофєєва: 10–14; вул.Євгена Патона: 17; вул.Суднобудівна: 16;</t>
  </si>
  <si>
    <t>вул.Євгена Патона, 11, м.Херсон, Херсонська обл., 73021 (школа №9, хол, 2-й поверх)</t>
  </si>
  <si>
    <t>м.Херсон – вул.Євгена Патона: 7–9; проїзд Береговий</t>
  </si>
  <si>
    <t>проїзд Береговий, 3, м.Херсон, Херсонська обл., 73021 (поліклініка №3, хол, 1-й поверх)</t>
  </si>
  <si>
    <t>м.Херсон – вул.Дачна, вул.Марії Фортус, вул.Нафтогавань, вул.Озерна, вул.П’ятихатська, вул.Радісна, вул.Стебліївська, вул.Суднобудівна: 3–14, 19; вул.1-а Рибна, вул.1-а Суднобудівна, вул.2-а Рибна, вул.2-а Суднобудівна, вул.3-я Рибна, вул.3-я Суднобудівна, пров.Мідний, пров.Проточний, проїзд Рибацький</t>
  </si>
  <si>
    <t>шосе Острівське, 1, м.Херсон, Херсонська обл., 73021 (Херсонський професійний суднобудівний ліцей, хол, 1-й поверх)</t>
  </si>
  <si>
    <t>м.Херсон – вул.Богородицька: 33, 35, 36, 36А, 37, 38, 39, 40, 40А, 41, 43, 43А, 44, 45, 46, 47, 48, 49, 50, 51, 52, 53, 54, 56, 56/7, 57, 58, 59, 60, 61, 62, 63, 64, 65, 66, 68, 69, 70, 70А, 71, 71А, 73, 74, 75, 76, 77, 78, 79, 80, 81А, 82, 83, 83А, 84, 85, 86, 87, 88, 89, 90, 91, 92, 94, 95, 96, 97, 98, 98А, 99, 100, 100/2, 102, 103, 103/7, 104, 106, 108, 110; вул.Воронцовська: 1, 1А, 5, 11, 13, 21, 23; вул.Грецька: 11–39, 41, 43–43А, 45, 47, 49, 51, 55; вул.Лісова, вул.Михайлівська: 35, 36, 37, 38, 39, 40, 41, 41А, 42А, 43, 44, 47, 47А, 48, 49, 49/2, 50, 52, 52А, 52Б, 53, 54, 54А, 55, 57, 57А, 58, 58А, 60, 62, 66, 66А, 68, 68А, 70, 72, 74, 76, 78, 78/2, 80, 82, 83, 84, 84А, 85, 86, 88, 90, 92, 94, 96А, 98, 98А, 100, 102, 106, 108, 110, 112, 112А; вул.Поштова: 1–8; вул.Причальна: 1/34–6А; вул.Старообрядницька: 30, 31, 32, 33, 34; вул.Суворова: 31, 34, 36; пров.Санаторний: 2–9; узвіз Кошовий: 2–2А, 6;</t>
  </si>
  <si>
    <t>вул.Грецька, 11, м.Херсон, Херсонська обл., 73025 (школа №25, хол, 1-й поверх)</t>
  </si>
  <si>
    <t>м.Херсон – вул.Богородицька: 101; вул.Михайлівська: 79;</t>
  </si>
  <si>
    <t>вул.Михайлівська, 77, м.Херсон, Херсонська обл., 73025 (спеціальна школа-інтернат, спортивна зала)</t>
  </si>
  <si>
    <t>вул.Грецька, 55, м.Херсон, Херсонська обл., 73025 (Морехідне училище рибної промисловості, хол, 1-й поверх)</t>
  </si>
  <si>
    <t>м.Херсон – вул.Б.Мозолевського: 59, 61, 61А, 63, 65, 70, 72, 72А, 72Б, 74, 76, 78, 78Б, 80; вул.Гетьмана Сагайдачного, вул.Гірського: 71, 73; вул.Ілька Борщака: 23, 25, 30, 32, 34, 36, 38; вул.Канатна: 14, 15, 16, 17, 19, 20, 22, 23; вул.Колодязна: 66, 70А–70Б, 72, 74–74А, 76–76А, 86–88, 90, 92, 94–94/3, 96, 98, 100–104; вул.Кузнецька: 32, 34, 36, 38–38А, 41–79; вул.Льва Толстого: 16, 18–20, 22, 24, 26–43; вул.Маяковського: 35, 35/15, 46, 48, 50, 52, 54; вул.Олеся Гончара: 26, 28, 30, 32, 36, 41, 43, 43А, 47, 49, 51; вул.Пилипа Орлика: 33, 35, 37, 38, 39, 41, 43, 45, 47, 48, 52, 58; вул.Поштова: 21, 23–34; вул.Преображенська: 36, 38, 42, 44, 46, 46А, 50, 50/32, 51, 52, 54, 55, 56, 57, 59, 61, 63, 65, 65А; вул.Робоча: 7, 9, 11, 13, 15, 15А, 17, 21, 25, 29, 31/31А, 33, 35, 37, 37/47; вул.Староколодязна, вул.Старообрядницька: 38, 40; вул.Театральна: 25, 29, 31, 31/12, 33, 34, 35, 36, 37, 38, 40, 43, 44, 48, 49, 50; вул.Шолому-Алейхема, вул.Ярослава Мудрого: 33, 37, 41, 43, 43/17, 47, 50А, 54, 60, 60А, 68А, 70, 72, 74А, 76; пров.Чкалова: 2А–13;</t>
  </si>
  <si>
    <t>вул.Гетьмана Сагайдачного, 20, м.Херсон, Херсонська обл., 73025 (школа №14, їдальня, 1-й поверх)</t>
  </si>
  <si>
    <t>м.Херсон – вул.Єврейська: 3–11А; вул.Колодязна: 93, 95, 97, 99–99/1, 109–117; вул.Комкова: 4–18; вул.Котляревського: 2–2А, 4, 6, 12–14; вул.Купецька: 1Б–4, 6, 8–8/1, 10, 12–12А, 14; вул.Лугова: 1–24А, 26, 28А–30, 32–32А, 34–38/13, 40/10, 42, 44–44А, 46–46А, 50, 52, 54А/22; вул.Нижня: 49, 51, 53, 55, 57, 59, 59А, 59А/10, 60, 61, 62, 63, 64, 65, 66, 66А, 67, 69, 70, 71, 71/2, 72, 73, 74, 75, 75А, 76, 76А, 78, 80, 82, 84, 86, 88, 88А, 90, 92, 94; вул.Олександрівська: 55, 57, 59, 61, 63, 65, 67, 67А, 68, 69, 71, 73, 75, 77, 81, 83, 85, 85А, 87, 89, 91, 93, 95, 95/16; вул.Робоча: 45, 47, 49, 53, 57А, 57Б, 59, 61, 63, 65, 67, 69, 69А, 71, 73, 77, 79, 83, 85, 87, 89, 91, 93, 95, 97, 97/1, 99, 101, 103, 105; вул.Садова: 18А–18/29, 20; вул.Яружна: 1–3; пров.Солдатський, пров.Учбовий: 28/50, 30, 34, 36, 36/6, 40, 44, 45/48, 46, 46А, 48, 48А, 49, 50, 53, 54, 55, 55Б, 56, 58, 59, 60, 60А, 61, 62, 63, 64, 65, 67, 68, 69, 70, 71, 71А, 71Б, 71/2, 72, 73, 73А, 75, 89, 165;</t>
  </si>
  <si>
    <t>вул.Олександрівська, 28, м.Херсон, Херсонська обл., 73000 (спеціальна школа №2, хол, 1-й поверх)</t>
  </si>
  <si>
    <t>м.Херсон – вул.Єврейська: 15–15/53А, 17, 19, 21, 23, 25–25/60, 27, 29–29А, 31, 33–33А, 35, 37–37А, 39, 41, 43, 45, 47–70, 72–72А, 74–76, 78; вул.Комарова: 6/29, 12, 16, 18, 22, 24–24А, 26–66; вул.Комкова: 20–56, 58; вул.Котляревського: 20, 22, 28, 30–61, 63, 65–67, 69, 71–73; вул.Купецька: 5, 7–7Б, 9, 11, 13–13А, 15–64, 66, 68, 70, 72–74, 76, 78, 80; вул.Ломоносова: 5А–62, 64–64А, 66–66А; вул.Лугова: 25, 27, 31, 33, 39–39/5А, 41, 43, 45, 47, 51, 53; вул.Олександрівська: 28, 32, 34, 36, 38, 38Б, 40, 40А, 42, 44, 44А, 46, 50, 52, 54; вул.Пушкінська: 2–59А, 61, 63, 65; вул.Садова: 50–66/72; вул.Смольна: 26–28, 32, 34, 36–38А, 40, 42, 44–48, 50, 56–56А, 58–60, 62, 64, 66–66А, 70; вул.Фрітаун: 14А–65, 68–68А; вул.Яружна: 33, 35, 37–37А, 41–41А, 43, 45–45А, 47–72А, 74–74А;</t>
  </si>
  <si>
    <t>вул.Олександрівська, 28, м.Херсон, Херсонська обл., 73000 (спеціальна школа №2, зал клуба, 1-й поверх)</t>
  </si>
  <si>
    <t>м.Херсон – вул.Білоруська, вул.Вільхова: 6; вул.Запорізька: 1А–1В, 3, 5, 7–9, 13, 17–21, 27–29, 33, 35, 37–37А, 41, 43–45, 51, 53, 55, 57, 59; вул.Запорожчука Т.: 11/9–25; вул.Комарова: 96, 98–98А, 100, 102, 104, 106–108, 110, 112, 116, 118, 120, 122, 124, 126, 128, 130, 134–134Б, 151–183; вул.Купецька: 85, 87, 89, 91, 93–95, 97, 101, 103, 105, 107, 109, 111–156; вул.Ломоносова: 87–145; вул.Нижня: 159, 161, 163, 165, 167, 169, 171, 171А, 173, 175, 175А, 177, 178, 178А, 178/5, 179, 180, 181, 182, 182А, 183, 183Б, 184, 185, 186А, 187, 188, 189, 190, 191, 192, 193, 193А, 193Б, 194, 195, 195Б, 196, 197, 198, 199, 201, 202, 203, 203/2, 204, 205, 206; вул.Олександрівська: 132, 136, 138, 140, 142, 144, 146, 148, 150, 152, 154, 156, 158, 160, 160/4, 167, 169, 171, 173, 175, 177, 179; вул.Причальна: 16–106; вул.Пушкінська: 101–160; вул.Чайковського: 1–100А, 102–102А, 104, 106, 108–110А, 112, 114, 116, 118–118/12; вул.Яружна: 101, 103–103Б, 109–113; пров.Затишний, пров.Насипний, пров.Новосельський, пров.Тупиковий, пров.1-ий Наскрізний, пров.1-й Флотський, пров.2-й Флотський, пров.3-й Флотський, узвіз Корабельний: 1–11А, 13–19;</t>
  </si>
  <si>
    <t>вул.Білоруська, 1, м.Херсон, Херсонська обл., 73001 (школа №2, спортивна зала, 1-й поверх)</t>
  </si>
  <si>
    <t>м.Херсон – вул.Вільхова: 70–82/2; вул.Єврейська: 71, 73, 77, 79–144; вул.Запорізька: 2, 4, 6, 12–12А, 14, 22–26А, 30–32Б, 34–34А, 36–36/85, 38–40, 42, 46–50, 52, 54, 56–56/102, 58, 60, 62, 64, 68, 70, 72, 74, 76, 78–80/2; вул.Запорожчука Т.: 1–9; вул.Качельна, вул.Колодязна: 5, 7–11, 13, 15, 19–19А, 21, 23, 25, 27, 29, 31, 33, 35–37, 39–39/17, 45, 47, 49, 51, 53, 55, 57–59, 61–65, 69, 71, 73, 75, 81–85, 89–89/17, 91А–91Б; вул.Комарова: 67–95, 97, 99–99/20, 101, 103, 105, 109, 111, 113–115, 117, 119, 121, 123, 125, 127, 129, 131–133А, 135–149; вул.Котляревського: 1, 3, 5, 7–9, 15–19, 21, 25–27, 29; вул.Купецька: 65, 67/60, 69, 71, 75, 77, 79, 81–84, 86, 88, 90–90Б, 92, 96, 98–100, 102, 104–104А, 106–106Б, 108, 110; вул.Ломоносова: 63, 65, 67–84Б; вул.Мостова: 2–61; вул.Нижня: 77, 79, 79А, 79Б, 81А, 81Б, 83, 87, 89, 91, 91А/7, 93, 95, 96, 96/10, 97, 98, 99, 100, 101, 101А, 102, 103, 103А, 104, 105, 106, 107, 108, 109, 111, 112, 113, 114, 115, 116, 116А, 117А, 118, 119/19, 120, 120А, 121, 122, 123, 123А, 124, 125, 126, 127, 128, 129, 129А, 130, 131, 132, 136, 137, 138, 139, 140, 142, 143, 144, 145, 146, 146А, 147, 148, 148А, 149, 150, 151, 151А, 151Б, 152, 153, 154, 155, 156, 156А, 158, 160, 162, 164, 166, 168, 170, 172, 172А, 174, 176, 176/10; вул.Олександрівська: 58, 60, 62, 64, 66, 66А, 70, 72, 74, 76, 78, 80, 82, 84, 86, 88, 88/14, 90, 92, 94, 96, 97, 98, 99А, 99Б, 100, 101, 102, 102/6, 103, 105, 106, 106Б, 107, 108, 109, 109А, 110, 111, 111А, 111/7, 112, 113, 114, 115, 116, 117, 118, 119, 120, 120Б, 121, 121А, 122, 124, 125, 126, 127, 128А, 129, 131, 133, 137, 139, 141, 143, 143А, 145, 147, 149, 151, 155, 157, 159, 161, 163, 165, 165А; вул.Пушкінська: 60, 62, 64, 66–100А; вул.Садова: 68–98; вул.Смольна: 1–25, 31А, 33, 35–35/67, 39, 41, 43, 49–49А, 51–53, 57; вул.Тютюнова, вул.Фрітаун: 2–11; вул.Яружна: 73, 75–100, 102–102А, 104; пров.Економічний, пров.Кавалерійський, пров.Клубний, пров.Новопобутовий, пров.Оборонський, пров.Сибірський, пров.Степовий, пров.Чкалова: 19–28;</t>
  </si>
  <si>
    <t>вул.Білоруська, 1, м.Херсон, Херсонська обл., 73001 (школа №2, їдальня, 1-й поверх)</t>
  </si>
  <si>
    <t>м.Херсон – вул.Комкова: 87–89 к.2, 94–94 к.4;</t>
  </si>
  <si>
    <t>вул.Фрітаун, 82, м.Херсон, Херсонська обл., 73011 (школа №46, хол, ліве крило, 2-й поверх)</t>
  </si>
  <si>
    <t>м.Херсон – вул.Адмірала Макарова: 11–91; вул.Докучаєва: 6–14; вул.Донецька: 2–69, 71, 73, 75, 77, 79, 81, 83, 85, 87, 89, 91, 93, 95, 97; вул.Качалова: 1/27–37; вул.Комкова: 91–91А, 93, 95–142А; вул.Котляревського: 94–113; вул.Лесі Українки, вул.Москвіна: 1–45; вул.Перова, вул.Робоча: 143, 145, 147, 149, 151, 153, 155, 157, 159, 161, 161А, 165, 167, 169, 171, 173, 175, 177, 179, 181, 183, 185, 187, 189; вул.Смольна: 130–130А, 132–132А, 134, 161А; вул.Шумського: 1–39/2; пров.Макіївський, пров.Островського</t>
  </si>
  <si>
    <t>вул.Фрітаун, 82, м.Херсон, Херсонська обл., 73011 (школа №46, хол, праве крило, 2-й поверх)</t>
  </si>
  <si>
    <t>м.Херсон – вул.Фрітаун: 78 к.1–78 к.2, 80 к.1–80 к.2, 84, 151–163/63;</t>
  </si>
  <si>
    <t>вул.Фрітаун, 82, м.Херсон, Херсонська обл., 73011 (школа №46, трудова майстерня, 1-й поверх)</t>
  </si>
  <si>
    <t>м.Херсон – вул.Адмірала Макарова: 95–197; вул.Бурзі: 3–3А, 5–5Б, 7А, 9–9А, 11–11А, 13–13А, 15, 17, 19, 21, 23, 25, 27, 31, 33–33А, 35, 37, 39–39А, 41–41А, 43–43А, 45–45Б, 47–47А, 49, 51–51А, 53–53Б, 55–55В, 57А–57/20, 59А, 61А, 63–63А, 65–67А, 69–69А, 71–81/16; вул.Весела: 108–108В, 116; вул.Донецька: 70, 72, 74, 76, 78, 80, 82, 84, 86, 88, 90, 92, 94, 96, 98–205; вул.Запорізька: 131, 133, 135, 137, 139–185; вул.Олешківська Січ: 86А–100Б; вул.Островського, вул.Полтавська: 44–46, 48, 50, 52, 56, 58/94, 60–88, 90–104/21; вул.Приозерна, вул.Силікатне селище, вул.Штурвальна: 3–15; пров.Будівельний, пров.Весняний, пров.Олешківський, пров.Якірний</t>
  </si>
  <si>
    <t>вул.Чайковського, 236, м.Херсон, Херсонська обл., 73011 (ТОВ "Всеукраїнський промисловий союз", хол, 1-й поверх)</t>
  </si>
  <si>
    <t>м.Херсон – вул.Військове містечко, вул.Гмирьова: 26, 35, 37; вул.Комарова: 1–3, 7–11, 13–15, 17, 19–21, 23, 25; вул.Олександрівська: 2, 2А, 2Б, 2В, 4, 6, 6/4, 8, 8А, 8Б, 10, 12, 16, 16А, 16Б, 18, 20, 22, 24; вул.Професора Уварова, вул.Філатова: 18, 20, 20/27, 26, 28; пров.Північний, в/ч А1604</t>
  </si>
  <si>
    <t>вул.Філатова, 30, м.Херсон, Херсонська обл., 73027 (школа №47, їдальня, 1-й поверх)</t>
  </si>
  <si>
    <t>м.Херсон – вул.Арктична: 2–4, 7; вул.Садова: 5–9Б; вул.Стрітенська: 1А–9/39; вул.Філатова: 32А, 34, 37, 46; пров.1-ий Арктичний, шосе Миколаївське: 11, 11А, 11Б, 13, 13А, 154/35;</t>
  </si>
  <si>
    <t>вул.Філатова, 30, м.Херсон, Херсонська обл., 73027 (школа №47, хол, 1-й поверх)</t>
  </si>
  <si>
    <t>м.Херсон – вул.Агрономічна, вул.Василя Стуса: 15–102/125, 104, 106, 108, 110, 112, 114, 116–116А, 118, 120, 122–124/37, 126, 128; вул.Весела: 25–107А, 109–113; вул.Заміська, вул.Запорізька: 88, 90–92, 102–130, 132, 134, 136, 138; вул.Івана Франка, вул.Мостова: 62–84/55; вул.Олешківська Січ: 5–83; вул.Полтавська: 14, 16, 18–20, 24–26, 28, 32, 36, 38, 40, 42/115; вул.Садова: 17А; вул.Смольна: 71А–73, 75, 77, 79, 81, 83, 87/42, 91, 93, 95–99А, 101–101А, 103, 105–129, 131, 133, 135–147; вул.Стрітенська: 22–26, 35–110, 112, 114–114/112, 116–116А, 118; вул.Сухарна: 4, 10, 12, 14, 16, 18, 22, 24, 28, 30, 32, 34, 36, 38–38А, 42, 44, 46А, 50, 52, 54, 56, 58, 60, 64–64А, 66–66А, 68, 70–70А, 72, 74–76А, 78, 80–88; вул.Тимірязєва: 37/29, 41, 43, 54–64; вул.Фрітаун: 119–149; вул.1-а Олешківська, вул.2-а Олешківська, вул.3-я Олешківська, вул.4-а Олешківська, пров.Виноградний, пров.Мостовий</t>
  </si>
  <si>
    <t>вул.Стрітенська, 23, м.Херсон, Херсонська обл., 73011 (Херсонський Державний аграрний університет, ауд.101, 1-й поверх)</t>
  </si>
  <si>
    <t>м.Херсон – вул.Комкова: 71А, 73, 75, 83–85А; вул.Котляревського: 78; вул.Садова: 19, 21, 25, 27, 29, 31, 33; вул.Смольна: 74, 76, 78, 80, 82, 84–86А, 88–90, 92, 94, 100–100А, 102, 104; вул.Стрітенська: 27–34; вул.Тимірязєва: 1–37/2, 38–40, 42, 44–48; вул.Фрітаун: 67, 69–77, 79, 81–83, 85–115;</t>
  </si>
  <si>
    <t>вул.Стрітенська, 23, м.Херсон, Херсонська обл., 73011 (Херсонський Державний аграрний університет, хол, 1-й поверх)</t>
  </si>
  <si>
    <t>м.Херсон – вул.Арктична: 6–6/12, 8–20; вул.Єврейська: 12–14, 16, 18, 20, 22, 24–24/2, 26, 28, 30, 32, 34, 36, 38, 40А, 42, 44, 46; вул.Комкова: 57А–57/28, 59–70, 72, 74, 76–76В; вул.Котляревського: 62, 64–64/3, 68, 70–70/31, 74–76; вул.Лугова: 55–61; вул.Робоча: 70, 72, 74, 76, 76А, 78, 78А, 80, 80А, 109, 109Д, 111, 111Б, 113, 113А, 113Е; вул.Садова: 11А–17, 24, 26, 28, 30, 32–32А, 36А, 38–38А, 40–40А, 42; вул.Стрітенська: 10–11В; вул.Яружна: 5–32А, 34, 36–36/67, 38–40, 42, 44, 46–46А; пров.2-ий Арктичний</t>
  </si>
  <si>
    <t>вул.Стрітенська, 23, м.Херсон, Херсонська обл., 73011 (Херсонський Державний аграрний університет, хол, корпус ГМФ, 1-й поверх)</t>
  </si>
  <si>
    <t>м.Херсон – вул.Комкова: 78–80А, 90, 92; вул.Мала Садова, вул.Робоча: 117, 117А, 119, 121; вул.Стрітенська: 15–21;</t>
  </si>
  <si>
    <t>вул.Стрітенська, 17, м.Херсон, Херсонська обл., 73027 (ліцей журналістики, хол, 1-й поверх)</t>
  </si>
  <si>
    <t>м.Херсон – вул.Василя Стуса: 103, 105, 107–107А, 109, 111, 113, 115, 117, 119, 121, 125, 127, 129–170; вул.Весела: 117–147; вул.Вільхова: 1–5А, 7–66/2; вул.Громадянська, вул.Запорізька: 61, 63, 65–67/7, 69, 71–71/1, 73, 75, 77, 81–87, 89, 93–101; вул.Комунальна, вул.Полтавська: 1–13, 15, 17, 21–23Б, 27, 29–31, 33, 37, 39–39А, 41, 43, 47, 49, 51, 53–55, 57, 59; вул.Причальна: 108/1–186; вул.Садова: 37, 39, 41, 43–49; вул.Смольна: 61, 63, 65, 67–69Б; вул.Стрітенська: 111–111/2, 113, 115–115А, 117, 119–160/7; вул.Сумська, вул.Сухарна: 1А–1Д, 9, 11–11/3, 13, 15–15А, 17, 19–21, 23, 25–27, 29, 31, 33, 35–35А, 37, 39–41, 43, 45, 47–49, 51, 53–53А, 55, 57, 59, 61–63А, 65, 67–67А, 69, 71, 73, 77, 79, 92–147; вул.Чайковського: 101, 103, 105, 107, 111, 113, 115, 117, 119–238; вул.Яружна: 114–148; пров.Капітана Ванденка, пров.Комунальний, пров.Полтавський, пров.Прибережний, пров.Прямий, пров.Студентський, пров.1-ий Запорізький, пров.2-ий Запорізький, пров.2-ий Наскрізний, пров.3-ій Кошовий, пров.4-ий Кошовий</t>
  </si>
  <si>
    <t>вул.Сухарна, 9/4, м.Херсон, Херсонська обл., 73011 (школа №5, їдальня, 1-й поверх)</t>
  </si>
  <si>
    <t>м.Херсон – вул.Антона Головатого, вул.Бурзі: 116Б–130; вул.Газова, вул.Дмитра Донцова: 1Б–1/47, 3–21, 23–23А, 27, 29, 31, 35, 41–61/36; вул.Івана Богуна: 2, 14, 16, 18, 20, 22, 24, 26, 28, 32, 34–36, 38–38А, 40, 42, 44, 46, 48–48А, 50, 52, 54; вул.Москвіна: 72–80А; вул.Робоча: 92, 94, 96, 98, 102, 108, 110, 112, 114, 120, 126, 132, 136, 138, 140, 142, 142А, 142/1, 144, 144А, 144/2, 146, 146/1, 148, 150, 152/2, 191А, 221, 251, 251А, 253, 253А, 255, 255А, 257, 257А, 257Б, 259, 259А, 261, 263, 263А, 265, 269, 271, 273, 275, 277, 287, 289, 291, 293, 299; вул.С.Параджанова: 11/19–64; вул.Янки Купали, вул.1-а Західна, вул.10-а Західна, вул.2-а Західна, вул.3-я Західна, вул.4-а Західна, вул.5-а Західна, вул.6-а Західна, вул.7-а Західна, вул.8-а Західна, вул.9-а Західна</t>
  </si>
  <si>
    <t>вул.Антона Головатого, 7, м.Херсон, Херсонська обл., 73009 (школа №8, кабінет географії, 1-й поверх)</t>
  </si>
  <si>
    <t>м.Херсон – вул.Баку, вул.Дмитра Донцова: 2, 22, 24–26, 28, 30, 32–34, 36–40; вул.Івана Богуна: 3, 15, 17, 19, 21, 23, 25, 27, 29–31, 33, 37–37/5, 39, 41, 43, 45, 47, 49–49А, 51, 53, 55, 57, 59; вул.Ігоря Шпака, вул.Качалова: 40–47; вул.Лавреньова: 2; вул.Москвіна: 46–53/65; вул.Нафтовиків, вул.Партизанська, вул.Робоча: 82А, 84, 86, 86А, 88, 90, 193, 193/2, 195, 195А, 199; вул.С.Параджанова: 1А–8; вул.Стадіонна, вул.Української Армії, вул.Фестивальна, вул.Фінансистів, вул.Фонтанна: 3–18, 20, 22, 24–94; вул.Шумського: 40–46; пров.Яружний</t>
  </si>
  <si>
    <t>вул.Антона Головатого, 7, м.Херсон, Херсонська обл., 73009 (школа №8, кабінет історії, 1-й поверх)</t>
  </si>
  <si>
    <t>м.Херсон – вул.Докучаєва: 18; вул.Лавреньова: 7–7А; вул.Фонтанна: 23 к.1–23 к.3;</t>
  </si>
  <si>
    <t>вул.Лавреньова, 9Б, м.Херсон, Херсонська обл., 73020 (школа №55, хол початкової школи, 1-й поверх)</t>
  </si>
  <si>
    <t>м.Херсон – вул.Івана Богуна: 56, 58–58А, 63, 65, 67, 69–71, 73/47, 77, 79–79А, 87–87А, 89; вул.Робоча: 201, 201А, 203, 203А, 207, 209, 211; просп.Будівельників: 1/62, 4–6;</t>
  </si>
  <si>
    <t>вул.Робоча, 205, м.Херсон, Херсонська обл., 73000 (школа №11, хол, 1-й поверх)</t>
  </si>
  <si>
    <t>м.Херсон – вул.Лавреньова: 16, 18–20; просп.Будівельників: 14–16, 19–27А; просп.Святих Кирила та Мефодія: 28;</t>
  </si>
  <si>
    <t>вул.Робоча, 205, м.Херсон, Херсонська обл., 73000 (школа №11, спортивна зала, 1-й поверх)</t>
  </si>
  <si>
    <t>м.Херсон – вул.Лавреньова: 12, 22, 24, 26, 28; просп.Будівельників: 11–13, 17; просп.Святих Кирила та Мефодія: 26–26А;</t>
  </si>
  <si>
    <t>просп.Будівельників, 9, м.Херсон, Херсонська обл., 73033 (школа №51, хол навчальної школи, 1-й поверх, ліве крило)</t>
  </si>
  <si>
    <t>м.Херсон – вул.Івана Богуна: 66А, 68, 93; вул.Лавреньова: 4, 8; просп.Будівельників: 1А, 3, 7–8;</t>
  </si>
  <si>
    <t>просп.Будівельників, 9, м.Херсон, Херсонська обл., 73033 (школа №51, актова зала, 1-й поверх)</t>
  </si>
  <si>
    <t>м.Херсон – вул.Івана Богуна: 64–64А, 91; вул.Фонтанна: 19 к.1–19 к.3, 21 к.1–21 к.3;</t>
  </si>
  <si>
    <t>просп.Будівельників, 9, м.Херсон, Херсонська обл., 73033 (школа №51, хол навчальної школи, 1-й поверх, праве крило)</t>
  </si>
  <si>
    <t>м.Херсон – вул.Івана Богуна: 72, 74, 78; вул.Лавреньова: 5–5А, 9; просп.Святих Кирила та Мефодія: 18А–18Б, 20;</t>
  </si>
  <si>
    <t>вул.Лавреньова, 9Б, м.Херсон, Херсонська обл., 73020 (школа №55, хол біля їдальні, 1-й поверх)</t>
  </si>
  <si>
    <t>м.Херсон – вул.Івана Богуна: 80–82А; вул.Лавреньова: 3–3А, 11, 13–15, 17; просп.Святих Кирила та Мефодія: 18Г–18Д;</t>
  </si>
  <si>
    <t>вул.Лавреньова, 9Б, м.Херсон, Херсонська обл., 73020 (школа №55, хол, 1-й поверх)</t>
  </si>
  <si>
    <t>м.Херсон – вул.Лавреньова: 23А, 25–25А, 27–27А, 29–29А; вул.Миколи Куліша: 9–15Б;</t>
  </si>
  <si>
    <t>просп.Святих Кирила та Мефодія, 17Б, м.Херсон, Херсонська обл., 73020 (школа №1, хол, 2-й поверх)</t>
  </si>
  <si>
    <t>м.Херсон – просп.Святих Кирила та Мефодія: 15/2–17, 19, 23–25А;</t>
  </si>
  <si>
    <t>просп.Святих Кирила та Мефодія, 17Б, м.Херсон, Херсонська обл., 73020 (школа №1, хол, 1-й поверх)</t>
  </si>
  <si>
    <t>м.Херсон – вул.І.Вазова: 3, 4, 6–8; вул.Лавреньова: 21;</t>
  </si>
  <si>
    <t>м.Херсон – вул.І.Вазова: 1, 3А, 5; вул.Миколи Куліша: 1А–5;</t>
  </si>
  <si>
    <t>вул.Людвіка Заменгофа, 6А, м.Херсон, Херсонська обл., 73020 (школа №54, спортивна зала, 1-й поверх)</t>
  </si>
  <si>
    <t>м.Херсон – вул.Івана Богуна: 86, 88; просп.Святих Кирила та Мефодія: 8–11, 14–14Б;</t>
  </si>
  <si>
    <t>вул.Людвіка Заменгофа, 6А, м.Херсон, Херсонська обл., 73020 (школа №54, актова зала, 1-й поверх)</t>
  </si>
  <si>
    <t>м.Херсон – вул.Людвіка Заменгофа, просп.Святих Кирила та Мефодія: 11А;</t>
  </si>
  <si>
    <t>вул.Полтавська, 89, м.Херсон, Херсонська обл., 73011 (Херсонський обласний ліцей, хол, 1-й поверх)</t>
  </si>
  <si>
    <t>смт Комишани – вул.Вірьовчина, вул.Гоголя, вул.Громадянська, вул.Добровольців, вул.Зарічна: 1А–1Б, 3, 5–5В, 7, 9, 11, 13–13В, 15–15Б, 17–17А, 19, 21–21А, 23, 25–25Б, 27–31А; вул.Космонавтів, вул.Лермонтова, вул.Нижня: 1–47, 49, 51, 53–55, 57; вул.Польова: 82–146; вул.Садова: 1–65, 67, 69, 71; вул.Херсонська, вул.Центральна: 1–52А, 54, 56, 58; вул.Чкалова, вул.Шевченка, вул.Яружна, пров.Мирний: 1–12, 14, 16; пров.Мостовий, пров.Робочий: 1–10; пров.Сонячний, пров.Східний, пров.Тупиковий</t>
  </si>
  <si>
    <t>вул.Центральна, 60, смт Комишани, м.Херсон, Херсонська обл., 73490 (школа №26, їдальня, 1-й поверх)</t>
  </si>
  <si>
    <t>смт Комишани – вул.Горького, вул.Заповідна, вул.Зарічна: 2, 4, 6–6Б, 8–8Б, 10–10Б, 12–12Б, 14–14Б, 16–16Б, 18–18Б, 20–20В, 22, 24–24А, 26–26А; вул.Кооперативна, вул.Крилова: 1, 2А–2В; вул.Нижня: 48, 50, 52, 56, 58–82А, 87, 93, 95–95А, 97, 99А; вул.Польова: 1–80; вул.Поштова, вул.Садова: 66–66Б, 68, 70–70А, 72–116; вул.Соборна, вул.Центральна: 53, 55–55А, 57, 59–88А, 90–90А, 92–92А, 94–94Б, 96–96А, 98; вул.Широка: 1–1Е, 3–3А, 5–5А, 7А–7Е, 9–9Г, 11, 13, 15–15Б, 17–17А, 19, 23–25А, 27–27А, 29–29А/2, 31–33А, 35, 37, 39А; вул.Шкільна, пров.Комбайновий, пров.Комишанський, пров.Кошовий, пров.Мирний: 13–13Д, 15, 17–46; пров.Надозерний, пров.Першотравневий, пров.Поштовий, пров.Річковий, пров.Стадіонний, пров.Степовий, пров.Торговий, пров.Шкільний</t>
  </si>
  <si>
    <t>вул.Центральна, 60, смт Комишани, м.Херсон, Херсонська обл., 73490 (школа №26, спортивна зала, 1-й поверх)</t>
  </si>
  <si>
    <t>смт Комишани – вул.Арнаутська, вул.Б.Хмельницького, вул.Дзеркальна, вул.Дніпровська, вул.Західна, вул.Зоряна, вул.Козацька, вул.Крилова: 1А–1В, 3–68; вул.Ломоносова, вул.Механізаторів, вул.Набережна, вул.Нижня: 84–86Б, 88–92А, 94–94А, 96–96А, 98, 100–149; вул.Нова, вул.Носенко, вул.Пестеля, вул.Південна, вул.Пушкіна, вул.Садова: 117–136А; вул.Тиха, вул.Фестивальна, вул.Фонтанна, вул.Центральна: 89–89А, 91, 93, 95, 97, 99–130Г; вул.Широка: 2–2А/3, 4, 6–6А, 8А–8В, 10–10А, 12, 14–14В, 16, 18–18А, 20–22А, 26, 28–28Б, 30–30Б, 34–34А, 36–36Б, 38А, 40–50; пров.Артилерійський, пров.Дунайський, пров.Затишний, пров.Лиманний, пров.Морський, пров.Спортивний</t>
  </si>
  <si>
    <t>вул.Центральна, 81А, смт Комишани, м.Херсон, Херсонська обл., 73490 (Комишанська селищна рада, хол, 1-й поверх)</t>
  </si>
  <si>
    <t>с-ще Благовіщенське, с-ще Приозерне</t>
  </si>
  <si>
    <t>вул.Центральна садиба, 5, с-ще Приозерне, м.Херсон, Херсонська обл., 73489 (будинок культури, хол, 1-й поверх)</t>
  </si>
  <si>
    <t>с-ще Зимівник</t>
  </si>
  <si>
    <t>вул.Нафтовиків, 75, м.Херсон, Херсонська обл., 73009 (будинок культури "Нафтовиків", хол, 1-й поверх)</t>
  </si>
  <si>
    <t>смт Комишани – пров.Робочий: 12;</t>
  </si>
  <si>
    <t>пров.Робочий, 12, смт Комишани, м.Херсон, Херсонська обл., 73490 (Комишанський психоневрологічний будинок-інтернат, хол, 1-й поверх)</t>
  </si>
  <si>
    <t>с.Степанівка – вул.Вишнева, вул.Водопровідна, вул.Даника, вул.Джона Говарда: 1–3, 5, 7–9, 11, 13, 15–15А, 17, 19, 21, 23, 25, 27, 29, 31–31А, 33, 35–37, 39, 41, 43–43А, 45–47, 49, 51, 53, 59, 61, 65–65Б, 67, 69, 71, 73, 75, 77, 79, 81, 83, 85, 87, 89, 91, 93, 95, 97, 101, 103, 105, 107, 109; вул.Журби, вул.Заводська, вул.Залізна, вул.Зелена, вул.Кам’яна, вул.Квіткова, вул.Лікувальна, вул.Ломоносова, вул.Музиківська, вул.Павлова, вул.Підхозна, вул.Планетна, вул.Поштова, вул.Профспілкова, вул.Ракетна, вул.Тракторна, вул.Українська, вул.Шкільна, пров.Вузький, пров.Дитячий, пров.Лікарняний, пров.Малий, пров.Торговий, пров.Яблучний, шосе Музиківське</t>
  </si>
  <si>
    <t>вул.Джона Говарда, 63, с.Степанівка, м.Херсон, Херсонська обл., 73488 (школа №17, хол, 1-й поверх)</t>
  </si>
  <si>
    <t>с.Степанівка – вул.Весела, вул.Виноградна, вул.Горича Більшого, вул.Горіхова, вул.Дениса Давидова, вул.Джона Говарда: 4, 6, 10, 12, 14, 16, 18, 20, 22, 24, 26, 28, 30–30А, 32, 34, 38, 40, 42, 44, 48, 50–50А, 52, 54–58, 60, 62–64, 66, 68, 70, 72, 74, 76, 78, 80, 82, 84, 86, 88, 90, 92, 94, 96, 98–100, 102–102А, 104, 106, 108, 110–118; вул.Енергетична, вул.Запорізька, вул.Зарічна, вул.Інгулецька, вул.Калинова, вул.Кільцева, вул.Моторного, вул.Очаківська, вул.Селянська, вул.Христича, пров.Електронний, пров.Кар’єрний, пров.Літній, пров.Мирний, пров.Очаківський, пров.Піщаний, пров.Тихий, пров.Травневий, пров.Ягідний</t>
  </si>
  <si>
    <t>Державна установа "Дар’ївська виправна колонія (№ 10)"</t>
  </si>
  <si>
    <t>вул.Соборна, 193, с.Дар’ївка, Білозерський р-н, Херсонська обл., 75032</t>
  </si>
  <si>
    <t>Комунальний заклад Херсонської обласної ради "Херсонський обласний онкологічний диспансер"</t>
  </si>
  <si>
    <t>Кіндійське шосе, 26Б, смт Антонівка, м.Херсон, Херсонська обл., 73036</t>
  </si>
  <si>
    <t>Комунальне некомерційне підприємство "Херсонська міська клінічна лікарня імені Афанасія і Ольги Тропіних" Херсонської міської ради</t>
  </si>
  <si>
    <t>вул.Комарова, 2, м.Херсон, Херсонська обл., 73000</t>
  </si>
  <si>
    <t>Комунальний заклад Херсонської обласної ради "Обласний кардіологічний диспансер"</t>
  </si>
  <si>
    <t>вул.Суворова, 35, м.Херсон, Херсонська обл., 73025</t>
  </si>
  <si>
    <t>Херсонський обласний шкірно-венерологічний диспансер</t>
  </si>
  <si>
    <t>вул.Суворова, 42, м.Херсон, Херсонська обл., 73025</t>
  </si>
  <si>
    <t>Комунальний заклад "Херсонська обласна психіатрична лікарня" Херсонської обласної ради</t>
  </si>
  <si>
    <t>вул.Джона Говарда, 65, с.Степанівка, м.Херсон, Херсонська обл., 73488</t>
  </si>
  <si>
    <t>Херсонська міська геріатрична лікарня</t>
  </si>
  <si>
    <t>вул.Джона Говарда, 63, с.Степанівка, м.Херсон, Херсонська обл., 73488</t>
  </si>
  <si>
    <t>смт Верхній Рогачик – вул.Козацька, вул.Невського, вул.Нікольська, вул.Покровська, вул.40річчя Перемоги, с.Вишневе, с.Володимирівка</t>
  </si>
  <si>
    <t>вул.Нікольська, 7, смт Верхній Рогачик, Верхньорогачицький р-н, Херсонська обл., 74402 (селищний будинок культури №3, фойє)</t>
  </si>
  <si>
    <t>смт Верхній Рогачик – вул.Гоголя, вул.Мічуріна, вул.Степова, вул.Українська</t>
  </si>
  <si>
    <t>вул.Українська, 124, смт Верхній Рогачик, Верхньорогачицький р-н, Херсонська обл., 74402 (селищний будинок культури №2, фойє)</t>
  </si>
  <si>
    <t>смт Верхній Рогачик – вул.Аеродромна, вул.Берегова: 53–87; вул.Калинова, вул.Січова, вул.Таврійська, вул.Ярослава Мудрого: 205А, 207, 209А, 211, 213, 215, 217, 219, 221, 223, 225, 227–380; пров.Партизанський, пров.Східний</t>
  </si>
  <si>
    <t>вул.Калинова, 60, смт Верхній Рогачик, Верхньорогачицький р-н, Херсонська обл., 74402 (селищний будинок культури №1, фойє)</t>
  </si>
  <si>
    <t>смт Верхній Рогачик – вул.Гагаріна, вул.Молодіжна, вул.Пушкіна, вул.Чкалова, вул.Чумацька, вул.Шевченко, вул.Широка, пл.Героїв: 82–114; пров.Садовий</t>
  </si>
  <si>
    <t>вул.Шевченко, 101, смт Верхній Рогачик, Верхньорогачицький р-н, Херсонська обл., 74402 (приміщення СТОВ "Таврія", фойє)</t>
  </si>
  <si>
    <t>смт Верхній Рогачик – вул.Берегова: 1–52; вул.Владичанського, вул.Корбута: 104, 106, 110, 112, 114, 116–120, 124–126, 128–130А, 132, 134, 136, 140–221; вул.Успенська, вул.Центральна, вул.Ювілейна, вул.Ярослава Мудрого: 117–117А, 119–123, 125, 127, 129, 131, 133, 137, 139, 141, 145, 149–205, 206, 208, 210, 212–212А, 214, 216, 218–218А, 220, 222, 224, 226; пл.Героїв: 1–80; пров.Базарний, пров.Західний, пров.Комунальний, пров.Крайній, пров.Лікарняний, пров.Поштовий, пров.Шкільний</t>
  </si>
  <si>
    <t>вул.Ювілейна, 47, смт Верхній Рогачик, Верхньорогачицький р-н, Херсонська обл., 74402 (районний будинок культури, фойє)</t>
  </si>
  <si>
    <t>смт Верхній Рогачик – вул.Корбута: 2–103, 105, 109, 111, 113, 115, 121, 127, 131, 133, 135, 137–139; вул.Першотравнева, вул.Урожайна, вул.Ярослава Мудрого: 1–116, 118, 124, 126, 128, 130, 132, 136, 138, 140, 144, 146–148Б; вул.35річчя Перемоги, с.Зоря, с.Трудовик</t>
  </si>
  <si>
    <t>вул.Ярослава Мудрого, 110, смт Верхній Рогачик, Верхньорогачицький р-н, Херсонська обл., 74402 (приміщення колишньої гімназії, спортивний зал)</t>
  </si>
  <si>
    <t>вул.Незалежності, 33Б, с.Бережанка, Верхньорогачицький р-н, Херсонська обл., 74420 (сільський клуб, фойє)</t>
  </si>
  <si>
    <t>вул.Лесі Українки, 55, с.Михайлівка, Верхньорогачицький р-н, Херсонська обл., 74420 (сільська бібліотека, велика кімната)</t>
  </si>
  <si>
    <t>с.Новознам’янка</t>
  </si>
  <si>
    <t>вул.Дружби, 47А, с.Новознам’янка, Верхньорогачицький р-н, Херсонська обл., 74422 (Фельшерсько-акушерський пункт)</t>
  </si>
  <si>
    <t>с.Георгіївка</t>
  </si>
  <si>
    <t>вул.Українська, 56, с.Георгіївка, Верхньорогачицький р-н, Херсонська обл., 74431 (фельшерсько-акушерський пункт, фойє)</t>
  </si>
  <si>
    <t>вул.Корбута, 39, с.Зелене, Верхньорогачицький р-н, Херсонська обл., 74440 (сільський клуб, фойє)</t>
  </si>
  <si>
    <t>с.Первомаївка, с.Таврійське</t>
  </si>
  <si>
    <t>вул.Гагаріна, 3А, с.Первомаївка, Верхньорогачицький р-н, Херсонська обл., 74430 (сільський клуб, фойє)</t>
  </si>
  <si>
    <t>вул.Гагаріна, 2, с.Первомаївка, Верхньорогачицький р-н, Херсонська обл., 74430</t>
  </si>
  <si>
    <t>вул.Українська, 32, с.Павлівка, Верхньорогачицький р-н, Херсонська обл., 74441 (сільський клуб, фойє)</t>
  </si>
  <si>
    <t>с.Самійлівка, с.Лисиче</t>
  </si>
  <si>
    <t>просп.Центральний, 8, с.Самійлівка, Верхньорогачицький р-н, Херсонська обл., 74441 (сільська рада, фойє)</t>
  </si>
  <si>
    <t>вул.Резніченка, 75, с.Ушкалка, Верхньорогачицький р-н, Херсонська обл., 74410 (сільський клуб, фойє)</t>
  </si>
  <si>
    <t>с.Нижній Рогачик</t>
  </si>
  <si>
    <t>вул.40років Перемоги, 29, с.Нижній Рогачик, Верхньорогачицький р-н, Херсонська обл., 74412 (сільський клуб, фойє)</t>
  </si>
  <si>
    <t>вул.Степова, 4, с.Бабине, Верхньорогачицький р-н, Херсонська обл., 74411 (сільський клуб, фойє)</t>
  </si>
  <si>
    <t>с.Чистопілля, с.Кожум’яки, с.Олексіївка</t>
  </si>
  <si>
    <t>вул.Вишнева, 9, с.Чистопілля, Верхньорогачицький р-н, Херсонська обл., 74431 (сільський клуб, фойє)</t>
  </si>
  <si>
    <t>м.Генічеськ – вул.Відродження: 3–48, 54А, 56–56А; вул.Вокзальна, вул.Морська, вул.Соборна: 1–41, 43, 45, 47, 49, 51, 53, 55, 57–59; вул.Центральна: 12, 20–22, 24–30, 34–34А, 36, 38, 40, 42, 44, 46, 48, 50, 52, 54; пров.Вокзальний, пров.Портовий, пров.Революції, просп.Миру: 1–38; узвіз Портовий</t>
  </si>
  <si>
    <t>вул.Вокзальна, 15, м.Генічеськ, Генічеський р-н, Херсонська обл., 75500 (вечірня школа, класна кімната)</t>
  </si>
  <si>
    <t>м.Генічеськ – вул.Горького, вул.Дружби народів: 2–28, 30, 32, 34, 36–40, 44; вул.Курортна, вул.Любові Мельникової, вул.Монастирська, вул.Набережна, вул.Чинко, пров.Гастелло, пров.Горького, пров.Першотравневий, пров.Суворова, просп.Миру: 40–42, 46–52, 56–58, 60, 62, 66, 70, 72, 74–76, 78, 80–82, 84, 86, 88, 90–90А, 92–96, 100; узвіз Монастирський, острів Бірючий</t>
  </si>
  <si>
    <t>вул.Монастирська, 4, м.Генічеськ, Генічеський р-н, Херсонська обл., 75500 (будинок культури, фойє)</t>
  </si>
  <si>
    <t>м.Генічеськ – вул.Азовська, вул.Відродження: 49–53, 55, 57–125; вул.Гоголя: 1, 3, 5, 7, 9, 11, 13, 15, 17–17А, 19, 21, 23, 25–27А, 29, 31–31А, 33, 35, 37, 39, 41–41А, 43–43А, 45, 47, 49, 51–51Б, 53, 55, 57; вул.Дружби народів: 29, 31, 33, 35, 41–43, 47–101; вул.Міська, вул.Суворова, пров.Азовський, пров.Гагаріна, пров.Дружби народів, пров.Казакова, пров.Лікарняний, пров.Медичний, пров.Московський, пров.Паризької Комуни, пров.Таврійський, просп.Миру: 45, 53–55, 59, 61, 63–65А, 69, 71, 73, 77, 79, 83, 85, 87, 89, 91, 97–99, 101, 103, 105, 107;</t>
  </si>
  <si>
    <t>просп.Миру, 47, м.Генічеськ, Генічеський р-н, Херсонська обл., 75500 (школа естетичного виховання, концертна зала)</t>
  </si>
  <si>
    <t>м.Генічеськ – вул.Вишнева, вул.Гоголя: 2, 4, 6, 8, 10, 12, 14, 16, 18, 20, 22, 24, 28, 30, 32, 34, 36, 38, 40, 42, 44–44А, 46–46А, 48, 50, 52, 63, 88; вул.Дровнікова, вул.Жовтнева, вул.Івана Франка, вул.Коцюбинського, вул.Лободи, вул.Огородна, вул.Паризької Комуни: 1–44, 46–46А, 48, 50, 52, 54, 56, 58, 60, 62; вул.Перлинна, вул.Приморська, вул.Слов’янська, вул.Фрунзенське шосе, вул.Шабовти, пров.Вишневий, пров.Коцюбинського, пров.Хлібозаводський, пров.Шабовти, просп.Миру: 102, 104, 106, 108–237;</t>
  </si>
  <si>
    <t>вул.Гоголя, 26, м.Генічеськ, Генічеський р-н, Херсонська обл., 75500 (гімназія, фойє)</t>
  </si>
  <si>
    <t>м.Генічеськ – вул.Абрикосова, вул.Вадія Гака, вул.Виноградна, вул.Гоголя: 54, 56, 58–62, 64–84, 90, 92, 94, 96, 98, 100–100А, 102, 104, 106–106А, 108; вул.Дем’яна Бідного, вул.Зелена, вул.Мічурина, вул.Молодіжна, вул.Некрасова, вул.О.Матросова, вул.Плавська, вул.Прихненка, вул.Соборна: 42, 44, 46, 48, 50, 52, 54, 56, 60–320; вул.Ушакова, вул.Шевченка: 3–26, 30; вул.Шуменська, вул.Щаслива, пров.Дем’яна Бідного, пров.Калиновий, пров.Мічурина, пров.Пушкіна, пров.Соборний, пров.Спортивний, пров.Ушакова</t>
  </si>
  <si>
    <t>вул.Гоголя, 86, м.Генічеськ, Генічеський р-н, Херсонська обл., 75500 (школа-інтернат, фойє)</t>
  </si>
  <si>
    <t>м.Генічеськ – вул.Бірючанська, вул.Братів Коваленків: 1–40А, 42, 44–44А; вул.Затишна, вул.Квіткова, вул.Ковпака, вул.Комбата Домокурова, вул.Мальцева М.Ф., вул.О.Невського, вул.Паризької Комуни: 45, 47, 49, 51, 53, 55, 57, 59, 61, 63–90; вул.Світла, вул.Сонячна, вул.Софії Василенко, вул.Степова, вул.Шугурова Т.В., вул.10 Північна, вул.11 Північна, вул.12 Північна, вул.13 Північна, вул.3 Північна, вул.4 Північна, вул.5 Північна, вул.6 Північна, вул.7 Північна, вул.8 Північна, вул.9 Північна, пров.Курасова, пров.Лободи, пров.Сонячний</t>
  </si>
  <si>
    <t>вул.Ковпака, 36, м.Генічеськ, Генічеський р-н, Херсонська обл., 75500 (професійно-технічне училище №27, фойє)</t>
  </si>
  <si>
    <t>м.Генічеськ – вул.Геройська: 1–34, 39, 41, 43, 45, 47, 49, 51, 53, 57–63А; вул.Козацька, вул.Козинця, вул.Пушкіна, вул.Тіниста, вул.Центральна: 7–11, 13–19, 23, 31–33, 35, 37, 39, 41, 43, 45, 47, 49–49А, 51, 53, 55–59, 61, 63–63А, 65; вул.Чкалова, вул.8 Березня, пров.Лиманний, пров.Сивашський, пров.Чкалова, пров.9 Січня</t>
  </si>
  <si>
    <t>вул.Центральна, 3, м.Генічеськ, Генічеський р-н, Херсонська обл., 75500 (кінотеатр "Україна", фойє)</t>
  </si>
  <si>
    <t>м.Генічеськ – вул.Верхня Слобідка, вул.Відродження: 126–211; вул.Геройська: 36А, 40–40А, 42–42В, 44, 46, 48, 50, 52, 54–56, 67–83; вул.Лазурна: 3–50А, 52, 54–56, 58, 62, 64; вул.Маяковського, вул.Нижня Слобідка, вул.Шевченка: 27–29А, 31–151; вул.9 Січня, вул.993 стрілецького полку, пров.Відродження, пров.Гоголя, пров.Казковий, пров.Чернишевського</t>
  </si>
  <si>
    <t>вул.Лазурна, 5, м.Генічеськ, Генічеський р-н, Херсонська обл., 75500 (школа №4, фойє)</t>
  </si>
  <si>
    <t>м.Генічеськ – вул.Гоголя: 85–87, 89, 91, 93, 95–95А, 97, 99, 101, 103, 105, 107–107А, 109–197; вул.Космонавтів, вул.Лазурна: 51, 53–53А, 57, 59–61, 63, 65–146; вул.Лермонтова, вул.Південна, вул.Центральна: 60, 62, 64, 66–208;</t>
  </si>
  <si>
    <t>вул.Центральна, 196, м.Генічеськ, Генічеський р-н, Херсонська обл., 75500 (філіал Херсонського НТУ, фойє)</t>
  </si>
  <si>
    <t>м.Генічеськ – вул.Братів Коваленків: 41, 43, 45–69; вул.Генічеська, вул.Курасова: 3–7А, 10, 12–67; пров.Арабатський, пров.Братів Коваленків, пров.Шкільний</t>
  </si>
  <si>
    <t>вул.Курасова, 1, м.Генічеськ, Генічеський р-н, Херсонська обл., 75500 (школа №3, фойє)</t>
  </si>
  <si>
    <t>вул.Паризької Комуни, 88, м.Генічеськ, Генічеський р-н, Херсонська обл., 75500 (професійно-технічне училище №17, фойє)</t>
  </si>
  <si>
    <t>смт Новоолексіївка – вул.Гагаріна, вул.Гончарова, вул.Горького, вул.Дорожна, вул.Елеваторна, вул.Капітана Чагіна, вул.Лапшина, вул.Леоніда Бикова, вул.Лікарняна, вул.Новоселів, вул.Паризької Комуни, вул.Пархоменко, вул.Південна, вул.Тургенєва, вул.Урожайна, вул.Харківське шосе, вул.Херсонська, вул.Шабовти, пров.Горького, пров.Леоніда Бикова, пров.Новоселів</t>
  </si>
  <si>
    <t>вул.Лесі Українки, 25, смт Новоолексіївка, Генічеський р-н, Херсонська обл., 75560 (школа №1, фойє)</t>
  </si>
  <si>
    <t>смт Новоолексіївка – вул.Вишнева, вул.Залізнична: 2, 4, 6, 8, 10, 12, 14, 16, 18, 20, 22, 24, 26, 28, 30, 32, 34, 36, 38, 40, 42, 44, 46, 48, 50, 52, 54, 56, 58, 60, 62, 64, 66, 68, 70, 72, 74, 76, 78, 80, 82, 84, 86, 88, 90, 92, 96, 98, 100, 102, 104, 106, 108, 110–110А, 112, 114, 116, 118, 120, 122–190; вул.Злагоди, вул.Літвінова Володі, вул.Нова, вул.Олімпійська, вул.Садова, вул.Свято-Покровська, вул.Центральна, пров.Паризької Комуни, пров.Соборний, пров.Центральний</t>
  </si>
  <si>
    <t>вул.Дружби народів, 17А, смт Новоолексіївка, Генічеський р-н, Херсонська обл., 75560 (школа №2, фойє)</t>
  </si>
  <si>
    <t>смт Новоолексіївка – вул.Дружби народів, вул.Лесі Українки</t>
  </si>
  <si>
    <t>вул.Дружби народів, 13, смт Новоолексіївка, Генічеський р-н, Херсонська обл., 75560 (будинок культури, фойє)</t>
  </si>
  <si>
    <t>смт Новоолексіївка – вул.Водопровідна, вул.Вокзальна, вул.Гоголя, вул.Горіхова, вул.Деповська, вул.Дослідна, вул.Залізнична: 1, 3, 5, 7, 9, 11–11А, 13, 15, 17, 19, 21, 23, 25, 27, 29–29А, 31, 33, 35, 37, 39, 41, 43, 45, 47, 49, 51, 53, 55, 57, 59, 61, 63, 65, 67, 69, 71, 73, 75, 77, 79, 81, 83, 85, 87, 89, 91, 93–95, 97, 99, 101, 103, 105, 107, 109, 111, 113, 115, 117, 119, 121; вул.Інтернаціональна, вул.Матросова, вул.Мічуріна, вул.Польова, вул.Пушкіна, вул.Різдвяна, вул.Степова, вул.Чкалова, вул.Шевченко, пров.Абрикосовий, пров.Мічуріна, пров.Степовий, пров.Тургенєва, пров.Футбольний, пров.Чкалова, пров.Шевченко</t>
  </si>
  <si>
    <t>вул.Горького, 7, смт Новоолексіївка, Генічеський р-н, Херсонська обл., 75560 (ВАТ "Новоолексіївське", вестибюль)</t>
  </si>
  <si>
    <t>смт Новоолексіївка – вул.Азовська, вул.Будівельників, вул.Виноградна, вул.Гонтарюка, вул.Грушова, вул.Квіткова, вул.Комаровська, вул.Космічна, вул.Меліораторів, вул.Миру, вул.Молодіжна, вул.Новоолексіївська, вул.Тітова, вул.Чушкіна, вул.Шкільна, пров.Будівельників, пров.Дружби народів, пров.Фонтанний</t>
  </si>
  <si>
    <t>вул.Дружби народів, 15, смт Новоолексіївка, Генічеський р-н, Херсонська обл., 75560 (селищна рада, актова зала)</t>
  </si>
  <si>
    <t>смт Рикове – вул.Вокзальна, вул.Героїв, вул.Елеваторна, вул.Комарова, вул.Лікарняна, вул.Малиновська, вул.Миру, вул.Морська, вул.Осипенко, вул.Садова, вул.Сиваська, вул.Центральна, пров.Комарова, пров.Морський, пров.Пушкіна, пров.Таврійській</t>
  </si>
  <si>
    <t>вул.Елеваторна, 17, смт Рикове, Генічеський р-н, Херсонська обл., 75550 (школа, фойє)</t>
  </si>
  <si>
    <t>смт Рикове – вул.Азовська, вул.Генічеська, вул.Державного Прапора, вул.Заводська, вул.Залізнична, вул.Зелена, вул.Кримська, вул.Л.Українки, вул.Молодіжна, вул.Степна, пров.Заводський, пров.Первомайський, пров.Южний, с.Гайове, с.Москаленка</t>
  </si>
  <si>
    <t>вул.Державного Прапора, 93, смт Рикове, Генічеський р-н, Херсонська обл., 75550 (МГП "Селищкомунгосп", актова зала)</t>
  </si>
  <si>
    <t>с.Догмарівка</t>
  </si>
  <si>
    <t>вул.Центральна, 35, с.Догмарівка, Генічеський р-н, Херсонська обл., 75551 (школа, актова зала)</t>
  </si>
  <si>
    <t>с.Новогригорівка – вул.Дровника, вул.Калініна, вул.Кооперативна, вул.Лиманська, вул.Нова, вул.Одеська, вул.Поштова, вул.Тельмана, вул.Храмова, вул.40 років</t>
  </si>
  <si>
    <t>вул.Пушкіна, 15, с.Новогригорівка, Генічеський р-н, Херсонська обл., 75540 (школа, фойє)</t>
  </si>
  <si>
    <t>вул.Молодіжна, 26, с.Новогригорівка, Генічеський р-н, Херсонська обл., 75540 (Дитячий ясла-садок №6 "Дзвіночок", спортивна зала)</t>
  </si>
  <si>
    <t>с.Новодмитрівка, с.Веснянка, с.Люблинка</t>
  </si>
  <si>
    <t>вул.Шкільна, 15, с.Новодмитрівка, Генічеський р-н, Херсонська обл., 75566 (школа, актова зала)</t>
  </si>
  <si>
    <t>с.Новоіванівка, с.Пробудження</t>
  </si>
  <si>
    <t>вул.Миру, 30, с.Новоіванівка, Генічеський р-н, Херсонська обл., 75523 (сільська рада, приймальня)</t>
  </si>
  <si>
    <t>вул.Соборна, 61, с.Озеряни, Генічеський р-н, Херсонська обл., 75542 (сільська рада, актова зала)</t>
  </si>
  <si>
    <t>вул.Спеціалістів, 6, с.Озеряни, Генічеський р-н, Херсонська обл., 75542</t>
  </si>
  <si>
    <t>с.Приморське, с.Новий Азов</t>
  </si>
  <si>
    <t>вул.Миру, 15, с.Новий Азов, Генічеський р-н, Херсонська обл., 75543 (ФАП, загальна кімната)</t>
  </si>
  <si>
    <t>вул.Центральна, 118В, с.Павлівка, Генічеський р-н, Херсонська обл., 75510 (будинок культури, фойє)</t>
  </si>
  <si>
    <t>вул.Зарічна, 13, с.Петрівка, Генічеський р-н, Херсонська обл., 75511 (школа, фойє)</t>
  </si>
  <si>
    <t>с.Плавське, с.Вільне, с.Роздолля</t>
  </si>
  <si>
    <t>вул.Молодіжна, 1, с.Плавське, Генічеський р-н, Херсонська обл., 75520 (школа, спортивна зала)</t>
  </si>
  <si>
    <t>с-ще Привільне, с-ще Ногайське</t>
  </si>
  <si>
    <t>вул.Шевченка, 22, с-ще Привільне, Генічеський р-н, Херсонська обл., 75512 (школа, актова зала)</t>
  </si>
  <si>
    <t>с.Велетнівка</t>
  </si>
  <si>
    <t>вул.Шевченка, 9, с.Велетнівка, Генічеський р-н, Херсонська обл., 75513 (початкова школа, спортивна зала)</t>
  </si>
  <si>
    <t>с.Рівне – вул.Молодіжна, вул.Таврійська, вул.Шевченка</t>
  </si>
  <si>
    <t>вул.Шевченка, 31, с.Рівне, Генічеський р-н, Херсонська обл., 75530 (школа, фойє)</t>
  </si>
  <si>
    <t>с.Рівне – вул.Кривоноса, вул.Мукерії, вул.Робітнича, вул.Степова, вул.Центральна, вул.Шрома, пров.Гагаріна, с.Вікторівка, с.Володимирівка, с.Сергіївка</t>
  </si>
  <si>
    <t>вул.Шевченка, 29, с.Рівне, Генічеський р-н, Херсонська обл., 75530 (будинок культури, фойє)</t>
  </si>
  <si>
    <t>с.Муравейник, с.Новий Мир, с.Гордієнківці</t>
  </si>
  <si>
    <t>вул.Центральна, 14, с.Новий Мир, Генічеський р-н, Херсонська обл., 75532 (фельдшерсько-акушерський пункт, актова зала)</t>
  </si>
  <si>
    <t>вул.Шкільна, 41, с.Сокологірне, Генічеський р-н, Херсонська обл., 75521 (школа, спортивна зала)</t>
  </si>
  <si>
    <t>с.Стокопані, с.Драгоманове, с.Нова Праця</t>
  </si>
  <si>
    <t>вул.Центральна, 52, с.Стокопані, Генічеський р-н, Херсонська обл., 75545 (школа, спортивна зала)</t>
  </si>
  <si>
    <t>с.Стрілкове</t>
  </si>
  <si>
    <t>вул.Центральна, 105Д, с.Стрілкове, Генічеський р-н, Херсонська обл., 75583 (будинок культури, фойє)</t>
  </si>
  <si>
    <t>с.Азовське – вул.Азовська, вул.Большак: 1–52, 54, 56–58; вул.В.Берестяни: 1–30; вул.Гагаріна: 1–46, 48, 50, 52; вул.Дніпровська, вул.Комарова, вул.Миру: 1–41; вул.Морська, вул.Садова, вул.Східна, вул.Шкільна, с.Придорожнє</t>
  </si>
  <si>
    <t>вул.Дніпровська, 7, с.Азовське, Генічеський р-н, Херсонська обл., 75546 (ТОВ "Дніпро", актова зала)</t>
  </si>
  <si>
    <t>с.Азовське – вул.Балка, вул.Біла, вул.Большак: 53–53А, 55–55А, 60–112; вул.Василівка, вул.В.Берестяни: 32–63; вул.Водяна, вул.Вокзальна, вул.Гагаріна: 47, 49, 51, 53–72; вул.Городок, вул.Горького, вул.Зелена, вул.Миру: 45–67; вул.Прилиманна, вул.Соляна, вул.Степова, вул.Суворова, вул.Українка, вул.Широка</t>
  </si>
  <si>
    <t>вул.Миру, 38, с.Азовське, Генічеський р-н, Херсонська обл., 75546 (будинок культури, фойє)</t>
  </si>
  <si>
    <t>вул.Центральна, 7, с.Червоне, Генічеський р-н, Херсонська обл., 75517 (школа, фойє)</t>
  </si>
  <si>
    <t>с.Семихатка</t>
  </si>
  <si>
    <t>вул.Шкільна, 1А, с.Семихатка, Генічеський р-н, Херсонська обл., 75568 (школа-сад, фойє)</t>
  </si>
  <si>
    <t>с.Ясна Поляна</t>
  </si>
  <si>
    <t>вул.Ювілейна, 54, с.Ясна Поляна, Генічеський р-н, Херсонська обл., 75517 (Приміщення магазину, торгова зала)</t>
  </si>
  <si>
    <t>с.Салькове</t>
  </si>
  <si>
    <t>вул.Привокзальна, 1, с.Салькове, Генічеський р-н, Херсонська обл., 75517 (залізничний вокзал, приміщення вокзалу)</t>
  </si>
  <si>
    <t>с.Чонгар</t>
  </si>
  <si>
    <t>вул.Гагаріна, 19А, с.Чонгар, Генічеський р-н, Херсонська обл., 75570 (будинок культури, зала)</t>
  </si>
  <si>
    <t>с.Новий Труд</t>
  </si>
  <si>
    <t>вул.Лермонтова, 2А, с.Новий Труд, Генічеський р-н, Херсонська обл., 75571 (Навчально-виховний комплекс "Ромашка", підсобне приміщення)</t>
  </si>
  <si>
    <t>с.Миколаївка, с.Чернігівка</t>
  </si>
  <si>
    <t>вул.Приморська, 13А, с.Миколаївка, Генічеський р-н, Херсонська обл., 75572 (сільський клуб, актова зала)</t>
  </si>
  <si>
    <t>с.Атамань, с-ще Залізничне, с.Попівка</t>
  </si>
  <si>
    <t>вул.Свободи, 39, с.Атамань, Генічеський р-н, Херсонська обл., 75573 (сільський клуб, актова зала)</t>
  </si>
  <si>
    <t>с-ще Сиваш</t>
  </si>
  <si>
    <t>вул.Молодіжна, 20, с-ще Сиваш, Генічеський р-н, Херсонська обл., 75574 (школа-сад, актова зала)</t>
  </si>
  <si>
    <t>с.Щасливцеве</t>
  </si>
  <si>
    <t>вул.Миру, 24А, с.Щасливцеве, Генічеський р-н, Херсонська обл., 75580 (будинок культури, кінозала)</t>
  </si>
  <si>
    <t>с.Генічеська Гірка</t>
  </si>
  <si>
    <t>вул.Азовська, 45Д, с.Генічеська Гірка, Генічеський р-н, Херсонська обл., 75581 (сільський клуб, глядацька зала)</t>
  </si>
  <si>
    <t>с-ще Приозерне</t>
  </si>
  <si>
    <t>вул.Заводська, 6, с-ще Приозерне, Генічеський р-н, Херсонська обл., 75582 (школа-сад, ігрова кімната)</t>
  </si>
  <si>
    <t>с.Олексіївка, с.Бойове, с.Ярошик</t>
  </si>
  <si>
    <t>вул.Шабовти, 20, с.Олексіївка, Генічеський р-н, Херсонська обл., 75554 (школа, фойє)</t>
  </si>
  <si>
    <t>вул.Шабовти, 23, с.Олексіївка, Генічеський р-н, Херсонська обл., 75554</t>
  </si>
  <si>
    <t>смт Іванівка – вул.Горького: 1–62, 64, 66, 68, 70; вул.Дружби: 3–67, 69; вул.Іванівська: 1–24, 26–28, 30, 32, 36–36 к.Б; вул.імені Кібенка, вул.Миру: 9–33, 35; вул.Пушкіна, вул.Соборна: 4Б–92, 94, 96, 98, 100, 102, 104–106, 108, 110, 112; вул.Таврійська: 3–53, 56, 58, 60, 62; вул.Українська</t>
  </si>
  <si>
    <t>вул.Таврійська, 9, смт Іванівка, Іванівський р-н, Херсонська обл., 75401 (гімназія, спортивна зала, 1-й поверх)</t>
  </si>
  <si>
    <t>смт Іванівка – вул.Вишнева, вул.Дружби: 68, 70–213; вул.Іванівська: 25, 29, 31, 33–35, 38–202; вул.Миру: 34, 36–95; вул.Молодіжна, вул.Польова, вул.Садова, вул.Шевченка</t>
  </si>
  <si>
    <t>вул.Іванівська, 142Б, смт Іванівка, Іванівський р-н, Херсонська обл., 75401 (школа №2, спортивна зала,1-й поверх)</t>
  </si>
  <si>
    <t>смт Іванівка – вул.Горького: 63, 65, 67, 69, 73–164; вул.Івано - Франківська, вул.Соборна: 93, 95, 97, 99, 101, 103, 107, 109, 111, 113–228; вул.Степова, вул.Таврійська: 55, 57, 59, 61, 63–177;</t>
  </si>
  <si>
    <t>вул.Соборна, 161, смт Іванівка, Іванівський р-н, Херсонська обл., 75401 (школа, спортивна зала)</t>
  </si>
  <si>
    <t>с.Дружбівка</t>
  </si>
  <si>
    <t>вул.Соборна, 17, с.Дружбівка, Іванівський р-н, Херсонська обл., 75411 (сільська рада, актова зала)</t>
  </si>
  <si>
    <t>с.Новомиколаївка, с.Широка Балка</t>
  </si>
  <si>
    <t>вул.Гагаріна, 84, с.Новомиколаївка, Іванівський р-н, Херсонська обл., 75410 (будинок культури, фойє)</t>
  </si>
  <si>
    <t>с.Українське, с.Зелений Гай</t>
  </si>
  <si>
    <t>вул.Степова, 1, с.Українське, Іванівський р-н, Херсонська обл., 75430 (сільська рада, актова зала)</t>
  </si>
  <si>
    <t>вул.ім.Гагаріна, 28А, с.Першотравневе, Іванівський р-н, Херсонська обл., 75412 (Першотравнева ЗОШ, вестибюль)</t>
  </si>
  <si>
    <t>с.Шотівка, с-ще Веселівка</t>
  </si>
  <si>
    <t>вул.Українська, 12, с.Шотівка, Іванівський р-н, Херсонська обл., 75421 (сільська рада, актова зала)</t>
  </si>
  <si>
    <t>с.Трохимівка, с.Захарівка, с.Щасливе, с.Новодмитрівка Перша</t>
  </si>
  <si>
    <t>вул.Шкільна, 6, с.Трохимівка, Іванівський р-н, Херсонська обл., 75420 (будинок культури, актова зала)</t>
  </si>
  <si>
    <t>с.Балашове, с.Квіткове</t>
  </si>
  <si>
    <t>вул.Резніка, 20, с.Балашове, Іванівський р-н, Херсонська обл., 75424 (Балашівська сільська рада, хол)</t>
  </si>
  <si>
    <t>с.Благодатне, с.Тимофіївка</t>
  </si>
  <si>
    <t>вул.Пушкіна, 70, с.Благодатне, Іванівський р-н, Херсонська обл., 75440 (будинок культури, фойє)</t>
  </si>
  <si>
    <t>вул.Таврійська, 14А, с.Новодмитрівка Друга, Іванівський р-н, Херсонська обл., 75441 (будинок культури, глядацька зала)</t>
  </si>
  <si>
    <t>с.Агаймани</t>
  </si>
  <si>
    <t>вул.Українська, 2, с.Агаймани, Іванівський р-н, Херсонська обл., 75422 (школа, актова зала)</t>
  </si>
  <si>
    <t>вул.Садового, 2, с.Агаймани, Іванівський р-н, Херсонська обл., 75422</t>
  </si>
  <si>
    <t>вул.Миру, 53, с.Любимівка, Іванівський р-н, Херсонська обл., 75443 (сільська рада, обрядова зала)</t>
  </si>
  <si>
    <t>с.Воскресенка, с.Михайлівка</t>
  </si>
  <si>
    <t>вул.Центральна, 2А, с.Воскресенка, Іванівський р-н, Херсонська обл., 75442 (будинок культури, танцювальна зала)</t>
  </si>
  <si>
    <t>с.Нововасилівка</t>
  </si>
  <si>
    <t>вул.Шкільна, 25, с.Нововасилівка, Іванівський р-н, Херсонська обл., 75432 (будинок культури, фойє)</t>
  </si>
  <si>
    <t>с.Новосеменівка, с.Мартівка</t>
  </si>
  <si>
    <t>вул.Таврійська, 1, с.Новосеменівка, Іванівський р-н, Херсонська обл., 75431 (сільська рада, актова зала)</t>
  </si>
  <si>
    <t>смт Любимівка – вул.Будівельників, вул.Б.Хмельницького, вул.В.Сухомлинського, вул.Горького, вул.Дніпровська, вул.Західна, вул.Індустріальна, вул.І.Франка, вул.Каховська, вул.Космонавтів, вул.Л.Українки, вул.Мелітопольська: 44–170; вул.Морська, вул.Нова, вул.Північна, вул.Пушкіна, вул.Скіфська, вул.Солідарна, вул.Сонячна, вул.Степова, вул.Херсонська, вул.Центральна, вул.Шевченко, вул.Ювілейна, с-ще Завітне</t>
  </si>
  <si>
    <t>вул.Центральна, 36, смт Любимівка, Каховський р-н, Херсонська обл., 74822 (вул.Центральна, 36, смт Любимівка, Каховський р-н, Херсонська обл., 74822)</t>
  </si>
  <si>
    <t>смт Любимівка – вул.Виноградна, вул.Гагаріна, вул.Героя Зюзя, вул.Г.Сковороди, вул.І.Сірка, вул.Козацької слави, вул.М.Братана, вул.М.Грушевського, вул.Мелітопольська: 1–43Б; вул.Миру, вул.Молодіжна, вул.О.Гончара, вул.Олімпійська, вул.Південна, вул.Прикордонна, вул.Рівненська, вул.Садова, вул.Софіївська, вул.Східна, вул.Шкільна, вул.Я.Малишенка, вул.Ярська, вул.40 років Перемоги, пров.Південний, пров.Шкільний</t>
  </si>
  <si>
    <t>вул.Шкільна, 52, смт Любимівка, Каховський р-н, Херсонська обл., 74822 (вул.Шкільна, 52, смт Любимівка, Каховський р-н, Херсонська обл., 74822)</t>
  </si>
  <si>
    <t>вул.Тараса Шевченка, 24, с.Василівка, Каховський р-н, Херсонська обл., 74820 (будинок культури, зал)</t>
  </si>
  <si>
    <t>с.Комишанка, с.Лук’янівка</t>
  </si>
  <si>
    <t>вул.Лук’яна Павленка, 32, с.Комишанка, Каховський р-н, Херсонська обл., 74802 (фельдшерсько-акушерський пункт, к.3)</t>
  </si>
  <si>
    <t>вул.Миру, 36, с.Софіївка, Каховський р-н, Херсонська обл., 74821 (сільський клуб, фойє)</t>
  </si>
  <si>
    <t>с-ще Волинське, с-ще Остапенка</t>
  </si>
  <si>
    <t>вул.Віктора Новакова, 56, с-ще Волинське, Каховський р-н, Херсонська обл., 74851 (приміщення сільської ради, зал засідань)</t>
  </si>
  <si>
    <t>с.Дмитрівка, с.Діброва</t>
  </si>
  <si>
    <t>вул.Белінського, 29, с.Дмитрівка, Каховський р-н, Херсонська обл., 74852 (будинок культури, фойє)</t>
  </si>
  <si>
    <t>с.Дудчине, с.Любимо-Мар’ївка</t>
  </si>
  <si>
    <t>вул.Нова, 2, с.Дудчине, Каховський р-н, Херсонська обл., 74845 (вул.Нова, 2, с.Дудчине, Каховський р-н, Херсонська обл., 74845)</t>
  </si>
  <si>
    <t>вул.Українська, 59, с.Дудчине, Каховський р-н, Херсонська обл., 74845</t>
  </si>
  <si>
    <t>с.Любимо-Павлівка</t>
  </si>
  <si>
    <t>вул.Першотравнева, 34, с.Любимо-Павлівка, Каховський р-н, Херсонська обл., 74846 (сільський клуб, фойє)</t>
  </si>
  <si>
    <t>с.Заозерне</t>
  </si>
  <si>
    <t>вул.Миру, 28, с.Заозерне, Каховський р-н, Херсонська обл., 74860 (будинок культури, зал)</t>
  </si>
  <si>
    <t>с.Ольгівка</t>
  </si>
  <si>
    <t>вул.Мелітопольська, 14А, с.Ольгівка, Каховський р-н, Херсонська обл., 74861 (сільський клуб, зал)</t>
  </si>
  <si>
    <t>вул.Кооперативна, 8, с.Кам’янка, Каховський р-н, Херсонська обл., 74830 (будинок культури, фойє)</t>
  </si>
  <si>
    <t>вул.Шкільна, 74, с.Сергіївка, Каховський р-н, Херсонська обл., 74831 (школа, коридор)</t>
  </si>
  <si>
    <t>с.Цукури</t>
  </si>
  <si>
    <t>вул.Богдана Хмельницького, 33В, с.Цукури, Каховський р-н, Херсонська обл., 74832 (сільський клуб, фойє)</t>
  </si>
  <si>
    <t>с.Червоне Поділля</t>
  </si>
  <si>
    <t>вул.Кооперативна, 15, с.Червоне Поділля, Каховський р-н, Херсонська обл., 74833 (сільський клуб, фойє)</t>
  </si>
  <si>
    <t>с.Коробки</t>
  </si>
  <si>
    <t>вул.Каховська, 30, с.Коробки, Каховський р-н, Херсонська обл., 74824 (Каховський державний аграрний коледж, фойє)</t>
  </si>
  <si>
    <t>вул.Паркова, 3, с.Богданівка, Каховський р-н, Херсонська обл., 74834 (сільський клуб, зал)</t>
  </si>
  <si>
    <t>с.Костогризове</t>
  </si>
  <si>
    <t>вул.Житомирська, 2, с.Костогризове, Каховський р-н, Херсонська обл., 74844 (сільський клуб, зал)</t>
  </si>
  <si>
    <t>с.Наталівка</t>
  </si>
  <si>
    <t>вул.Шкільна, 10А, с.Наталівка, Каховський р-н, Херсонська обл., 74801 (сільський клуб, фойє)</t>
  </si>
  <si>
    <t>с.Малокаховка</t>
  </si>
  <si>
    <t>вул.Ювілейна, 47, с.Малокаховка, Каховський р-н, Херсонська обл., 74823 (будинок культури, фойє)</t>
  </si>
  <si>
    <t>вул.Каховська, 16, с.Новокам’янка, Каховський р-н, Херсонська обл., 74836 (сільський клуб, фойє)</t>
  </si>
  <si>
    <t>с.Роздольне, с.Вільна Україна</t>
  </si>
  <si>
    <t>вул.Шкільна, 8, с.Роздольне, Каховський р-н, Херсонська обл., 74840 (школа, фойє)</t>
  </si>
  <si>
    <t>с-ще Федорівка, с-ще Сокирки</t>
  </si>
  <si>
    <t>вул.Івана Франка, 51, с-ще Федорівка, Каховський р-н, Херсонська обл., 74850 (сільський клуб, зал)</t>
  </si>
  <si>
    <t>с-ще Слиненка</t>
  </si>
  <si>
    <t>вул.Першотравнева, 25, с-ще Слиненка, Каховський р-н, Херсонська обл., 74802 (фельдшерсько-акушерський пункт, к.1)</t>
  </si>
  <si>
    <t>вул.Шкільна, 33, с.Семенівка, Каховський р-н, Херсонська обл., 74843 (будинок культури, фойє)</t>
  </si>
  <si>
    <t>с.Архангельська Слобода</t>
  </si>
  <si>
    <t>вул.Магістральна, 15, с.Архангельська Слобода, Каховський р-н, Херсонська обл., 74842 (школа, фойє)</t>
  </si>
  <si>
    <t>с.Тавричанка, с.Солідарне</t>
  </si>
  <si>
    <t>вул.40 років Перемоги, 18, с.Тавричанка, Каховський р-н, Херсонська обл., 74862 (будинок культури, фойє)</t>
  </si>
  <si>
    <t>с.Мар’янівка, с.Скворцівка</t>
  </si>
  <si>
    <t>вул.Центральна, 26А, с.Мар’янівка, Каховський р-н, Херсонська обл., 74863 (сільський клуб, к.1, фойє)</t>
  </si>
  <si>
    <t>с-ще Зелений Під, с-ще Зелена Рубанівка</t>
  </si>
  <si>
    <t>вул.Шкільна, 9В, с-ще Зелений Під, Каховський р-н, Херсонська обл., 74853 (будинок культури, фойє)</t>
  </si>
  <si>
    <t>с.Подівка</t>
  </si>
  <si>
    <t>вул.Дишловенка, 2, с.Подівка, Каховський р-н, Херсонська обл., 74853 (сільський клуб, фойє)</t>
  </si>
  <si>
    <t>с.Петропавлівка, с.Просторе</t>
  </si>
  <si>
    <t>вул.Шкільна, 20А, с.Петропавлівка, Каховський р-н, Херсонська обл., 74802 (сільський клуб, фойє)</t>
  </si>
  <si>
    <t>вул.Шкільна, 1, с.Калинівка, Каховський р-н, Херсонська обл., 74855 (вул.Шкільна, 1, с.Калинівка, Каховський р-н, Херсонська обл., 74855)</t>
  </si>
  <si>
    <t>с.Чорноморівка</t>
  </si>
  <si>
    <t>вул.Дружби, 21, с.Чорноморівка, Каховський р-н, Херсонська обл., 74841 (сільський клуб, зал)</t>
  </si>
  <si>
    <t>с.Чорнянка – вул.Гагаріна, вул.Каховська, вул.Ломоносова, вул.Маяковського, вул.Молодіжна, вул.Н-Каховська, вул.Нова, вул.Пушкіна, вул.Степова, вул.Шевченко, вул.Ювілейна</t>
  </si>
  <si>
    <t>вул.Незалежності, 2, с.Чорнянка, Каховський р-н, Херсонська обл., 74835 (будинок культури, фойє)</t>
  </si>
  <si>
    <t>с.Чорнянка – вул.Героїв Майдану, вул.Давида Бурлюка, вул.Дерибасівська, вул.Миру, вул.Незалежності, вул.Петра Калнишевського, вул.Російська, вул.Садова, вул.Соборна, вул.Титова, вул.Херсонська, вул.Ярослава Мудрого, вул.200 років Чорнянки, вул.40 років Перемоги, пров.Дніпровський, пров.Основський, пров.Першотравневий</t>
  </si>
  <si>
    <t>пров.Шкільний, 1, с.Чорнянка, Каховський р-н, Херсонська обл., 74835 (школа, вестибюль)</t>
  </si>
  <si>
    <t>с.Анатолівка, с.Догмарівка</t>
  </si>
  <si>
    <t>вул.Молодіжна, 31, с.Анатолівка, Нижньосірогозький р-н, Херсонська обл., 74710 (сільський клуб, глядацька зала)</t>
  </si>
  <si>
    <t>с.Братське, с.Заповітне</t>
  </si>
  <si>
    <t>вул.Садова, 25, с.Братське, Нижньосірогозький р-н, Херсонська обл., 74713 (сільський клуб, глядацька зала)</t>
  </si>
  <si>
    <t>с.Верби, с.Зернове, с.Чеховка</t>
  </si>
  <si>
    <t>вул.Зелена, 1Б, с.Верби, Нижньосірогозький р-н, Херсонська обл., 74731 (школа, спортивна зала, 1-й поверх)</t>
  </si>
  <si>
    <t>с.Верхні Сірогози</t>
  </si>
  <si>
    <t>вул.Виконкомівська, 2, с.Верхні Сірогози, Нижньосірогозький р-н, Херсонська обл., 74722 (сільський будинок культури, фойє)</t>
  </si>
  <si>
    <t>с.Верхні Торгаї</t>
  </si>
  <si>
    <t>вул.Східна, 28, с.Верхні Торгаї, Нижньосірогозький р-н, Херсонська обл., 74740 (сільський будинок культури, глядацька зала)</t>
  </si>
  <si>
    <t>с.Вільне, с.Змагання, с.Новорогачинське</t>
  </si>
  <si>
    <t>вул.Братів Виниченко, 1, с.Вільне, Нижньосірогозький р-н, Херсонська обл., 74732 (сільський будинок культури, фойє)</t>
  </si>
  <si>
    <t>вул.Центральна, 22, с.Дем’янівка, Нижньосірогозький р-н, Херсонська обл., 74730 (сільський будинок культури, малий зал)</t>
  </si>
  <si>
    <t>с.Донцове, с.Партизани</t>
  </si>
  <si>
    <t>вул.Степова, 30, с.Донцове, Нижньосірогозький р-н, Херсонська обл., 74731 (школа, спортивна зала)</t>
  </si>
  <si>
    <t>вул.Центральна, 55Л, с.Новоолександрівка, Нижньосірогозький р-н, Херсонська обл., 74720 (сільський будинок культури, фойє)</t>
  </si>
  <si>
    <t>с.Новопетрівка, с.Косаківка</t>
  </si>
  <si>
    <t>вул.І.Галенка, 24, с.Новопетрівка, Нижньосірогозький р-н, Херсонська обл., 74711 (сільський клуб, танцювальна зала)</t>
  </si>
  <si>
    <t>смт Нижні Сірогози – вул.Банкова, вул.Височина, вул.ім.майора Горєлова, вул.Купрія, вул.Папаніна, вул.Сонячна, вул.Таврійська, вул.Чкалова: 3–137, 139–139 к.А, 139 к.В–141 к.А, 143, 145, 149–151, 153, 155–161;</t>
  </si>
  <si>
    <t>вул.Височина, 6, смт Нижні Сірогози, Нижньосірогозький р-н, Херсонська обл., 74701 (школа, спортивна зала)</t>
  </si>
  <si>
    <t>смт Нижні Сірогози – вул.Вишнева, вул.Козацька, вул.Миру, вул.Молодіжна, вул.Незалежності: 4–98, 100–106, 108, 110, 112–114, 116, 118, 120; вул.Першотравнева, вул.Садова: 9–130, 132–132 к.А; вул.Степова, вул.Суворова: 1–90, 92, 94; вул.Українська: 1–96; вул.Шевченко</t>
  </si>
  <si>
    <t>вул.Садова, 1, смт Нижні Сірогози, Нижньосірогозький р-н, Херсонська обл., 74701 (районний будинок культури, танцювальна зала)</t>
  </si>
  <si>
    <t>смт Нижні Сірогози – вул.Незалежності: 99, 107, 109, 111, 115, 117, 119, 121–258; вул.Садова: 131, 133–254; вул.Суворова: 91, 93, 95–179; вул.Українська: 97–141;</t>
  </si>
  <si>
    <t>вул.Садова, 188, смт Нижні Сірогози, Нижньосірогозький р-н, Херсонська обл., 74701 (селищний клуб, глядацька зала)</t>
  </si>
  <si>
    <t>смт Нижні Сірогози – вул.Жданова, вул.Зелена, вул.Перемоги, вул.Польова, вул.Пушкіна, вул.Чкалова: 138, 139 к.Б, 142, 144, 148, 152, 154, 163–219; вул.Шмідта</t>
  </si>
  <si>
    <t>вул.Жданова, 3, смт Нижні Сірогози, Нижньосірогозький р-н, Херсонська обл., 74701 (сільський будинок культури, фойє)</t>
  </si>
  <si>
    <t>вул.Центральна, 69, с.Нижні Торгаї, Нижньосірогозький р-н, Херсонська обл., 74741 (сільський будинок культури, малий зал)</t>
  </si>
  <si>
    <t>с.Першопокровка, с.Богданівка</t>
  </si>
  <si>
    <t>вул.Юрія Бугаєнка, 6, с.Першопокровка, Нижньосірогозький р-н, Херсонська обл., 74712 (сільський будинок культури, малий зал)</t>
  </si>
  <si>
    <t>вул.Залізнична, 6А, с-ще Сірогози, Нижньосірогозький р-н, Херсонська обл., 74721 (сільський клуб, фойє)</t>
  </si>
  <si>
    <t>с.Степне, с-ще Дальнє</t>
  </si>
  <si>
    <t>вул.Шевченка, 26, с.Степне, Нижньосірогозький р-н, Херсонська обл., 74742 (сільський будинок культури, глядацька зала)</t>
  </si>
  <si>
    <t>вул.Соборна, 90, смт Новотроїцьке, Новотроїцький р-н, Херсонська обл., 75300 (будинок культури, танцювальна зала)</t>
  </si>
  <si>
    <t>смт Новотроїцьке – вул.Вишнева, вул.Каштанова, вул.Комарова, вул.Лесі Українки, вул.Лісова, вул.Лугова, вул.Матросова, вул.Маяковського, вул.М.Білошкури, вул.Паркова, вул.Пуляєва, вул.Садова: 1, 3, 5, 7–61; вул.Соборна: 87А–101, 103–124, 126–210А; вул.Соснова, вул.Степова, вул.Суворова: 19–50; вул.Толбухіна, вул.Шевченка: 3–39; вул.8 Березня, пров.Південний</t>
  </si>
  <si>
    <t>вул.Соборна, 100, смт Новотроїцьке, Новотроїцький р-н, Херсонська обл., 75300 (школа №1, корпус №1, спортивна зала)</t>
  </si>
  <si>
    <t>смт Новотроїцьке – вул.Банкова: 7–93; вул.Белінського, вул.Горького, вул.Першотравнева, вул.Пушкіна: 1–2, 3–13, 14–115; вул.Робітнича, вул.Сергіївська, вул.Теплоогарьовська, вул.Херсонська, вул.Ювілейна, пров.Городній: 1–20, 27; пров.Зелений, пров.Шкільний: 2–24;</t>
  </si>
  <si>
    <t>вул.Соборна, 100, смт Новотроїцьке, Новотроїцький р-н, Херсонська обл., 75300 (школа №1, корпус №2, хол)</t>
  </si>
  <si>
    <t>смт Новотроїцьке – вул.Будівельників, вул.Гоголя: 66–67, 71, 73–77, 79, 81, 83–126; вул.Дружби, вул.Калинова: 67–130; вул.Космонавтів: 43–92; вул.Миру, вул.Молодіжна, вул.Олімпійська, вул.Польова: 4–30, 32; вул.Свято Троїцька, вул.Соборна: 1–36, 38, 46, 48–68, 124А; вул.Таврійська, вул.Українська, пров.Вузький, пров.Городній: 22, 33–50; пров.Тупіковий, пров.Шкільний: 29–42;</t>
  </si>
  <si>
    <t>вул.Соборна, 49, смт Новотроїцьке, Новотроїцький р-н, Херсонська обл., 75300 (музична школа, концертна зала)</t>
  </si>
  <si>
    <t>смт Новотроїцьке – вул.Безроднього: 16–75, 77, 79, 81, 83, 85; вул.Гоголя: 3–64, 68–70, 72, 78, 80, 82; вул.Грушевського, вул.Калинова: 3–64; вул.Квітнева: 2–27, 29, 31; вул.Космонавтів: 1–38; вул.Польова: 31, 33–92; вул.Пролетарська, вул.Шевченка: 40–95, 97; вул.40 років Перемоги, пров.Горіховий</t>
  </si>
  <si>
    <t>вул.Гоголя, 28, смт Новотроїцьке, Новотроїцький р-н, Херсонська обл., 75300 (гімназія, фойє)</t>
  </si>
  <si>
    <t>смт Новотроїцьке – вул.Безроднього: 76, 78, 80, 82, 84, 86–157; вул.Виноградна, вул.Заводська, вул.Залізнична, вул.Затишна, вул.Квітнева: 28, 30, 33–181; вул.Меліораторів, вул.Сонячна, вул.Чкалова, вул.Шевченка: 96, 98–150; вул.60 років Перемоги, пров.Наскрізний</t>
  </si>
  <si>
    <t>вул.Шевченка, 131, смт Новотроїцьке, Новотроїцький р-н, Херсонська обл., 75300 (управління водного господарства, актова зала)</t>
  </si>
  <si>
    <t>с.Благовіщенка</t>
  </si>
  <si>
    <t>вул.Центральна, 23А, с.Благовіщенка, Новотроїцький р-н, Херсонська обл., 75301 (сільський клуб, фойє)</t>
  </si>
  <si>
    <t>с.Захарівка</t>
  </si>
  <si>
    <t>вул.Центральна, 20, с.Захарівка, Новотроїцький р-н, Херсонська обл., 75301 (сільський клуб, фойє)</t>
  </si>
  <si>
    <t>с.Горностаївка</t>
  </si>
  <si>
    <t>вул.Затиса, 39, с.Горностаївка, Новотроїцький р-н, Херсонська обл., 75331 (будинок культури, фойє)</t>
  </si>
  <si>
    <t>с.Дивне, с.Попелак, с.Свиридонівка</t>
  </si>
  <si>
    <t>вул.Шкільна, 10А, с.Дивне, Новотроїцький р-н, Херсонська обл., 75333 (будинок культури, танцювальна зала)</t>
  </si>
  <si>
    <t>с.Зелене, с.Перемога</t>
  </si>
  <si>
    <t>вул.Зелена, 50А, с.Зелене, Новотроїцький р-н, Херсонська обл., 75334 (будинок культури, читальна зала)</t>
  </si>
  <si>
    <t>с.Подове, с.Качкарівка</t>
  </si>
  <si>
    <t>вул.Першотравнева, 2, с.Подове, Новотроїцький р-н, Херсонська обл., 75313 (будинок культури, фойє)</t>
  </si>
  <si>
    <t>с.Кривий Ріг</t>
  </si>
  <si>
    <t>вул.Шевченка, 21, с.Кривий Ріг, Новотроїцький р-н, Херсонська обл., 75330 (ясла-садок, танцювальна зала)</t>
  </si>
  <si>
    <t>с.Метрополь</t>
  </si>
  <si>
    <t>вул.Шкільна, 45, с.Метрополь, Новотроїцький р-н, Херсонська обл., 75332 (школа, спортивна зала)</t>
  </si>
  <si>
    <t>вул.Миру, 41, с.Федорівка, Новотроїцький р-н, Херсонська обл., 75330 (будинок культури, фойє)</t>
  </si>
  <si>
    <t>с.Воскресенське</t>
  </si>
  <si>
    <t>вул.9 Травня, 4, с.Воскресенське, Новотроїцький р-н, Херсонська обл., 75322 (дитячий садок, танцювальна зала)</t>
  </si>
  <si>
    <t>с.Двійне</t>
  </si>
  <si>
    <t>вул.Перемоги, 25, с.Двійне, Новотроїцький р-н, Херсонська обл., 75324 (фельдшерсько-акушерський пункт, фойє)</t>
  </si>
  <si>
    <t>с.Ковильне</t>
  </si>
  <si>
    <t>вул.Торгівельна, 3, с.Ковильне, Новотроїцький р-н, Херсонська обл., 75321 (школа-садок, спортивна зала)</t>
  </si>
  <si>
    <t>с.Чкалове – вул.Зелена, вул.Матросова, вул.Нова, вул.Північна, вул.Поштова: 3–15, 16А, 18–34, 40–50, 61, 69; вул.Садова, вул.Сонячна, вул.Спортивна, вул.Таврійська, вул.Центральна, вул.Шевченка, вул.Шкільна, вул.8 Березня</t>
  </si>
  <si>
    <t>вул.Центральна, 15, с.Чкалове, Новотроїцький р-н, Херсонська обл., 75320 (будинок культури, дискотечна зала)</t>
  </si>
  <si>
    <t>смт Сиваське – вул.Азовська, вул.Белінського, вул.Вишнева, вул.Водоп’янова, вул.Гагаріна, вул.Гвардійська, вул.Декабристів, вул.Зелена, вул.Комарова, вул.Ломоносова: 1–6, 8–9, 13–53; вул.М.Жукова, вул.Миру: 1–135, 137, 141, 143, 145–145А, 147; вул.Мічуріна, вул.Першотравнева, вул.Поповича, вул.Пушкіна, вул.Робітнича, вул.Серьогіна, вул.Стадіонна, вул.Українська, вул.Ушакова, вул.Шевченка, вул.Шкільна, вул.8 Березня, пров.Дружби, пров.Суворова</t>
  </si>
  <si>
    <t>пров.Дружби, 24, смт Сиваське, Новотроїцький р-н, Херсонська обл., 75341 (будинок культури, танцювальна зала)</t>
  </si>
  <si>
    <t>вул.Центральна, 34, смт Сиваське, Новотроїцький р-н, Херсонська обл., 75341 (будинок культури, танцювальна зала)</t>
  </si>
  <si>
    <t>пров.Паньківа, 20, с.Василівка, Новотроїцький р-н, Херсонська обл., 75355 (школа, фойє)</t>
  </si>
  <si>
    <t>с.Дружелюбівка</t>
  </si>
  <si>
    <t>вул.Гагаріна, 16, с.Дружелюбівка, Новотроїцький р-н, Херсонська обл., 75355 (сільський клуб, актова зала)</t>
  </si>
  <si>
    <t>с.Чумацький Шлях, с.Катеринівка</t>
  </si>
  <si>
    <t>вул.Кальченка, 4, с.Чумацький Шлях, Новотроїцький р-н, Херсонська обл., 75310 (Будинок культури, танцювальна зала)</t>
  </si>
  <si>
    <t>с.Новорепівка, с.Новоукраїнка</t>
  </si>
  <si>
    <t>вул.Центральна, 31, с.Новорепівка, Новотроїцький р-н, Херсонська обл., 75311 (клуб, танцювальний зал)</t>
  </si>
  <si>
    <t>вул.Молодіжна, 29, с.Софіївка, Новотроїцький р-н, Херсонська обл., 75312 (Загальноосвітня школа, холл)</t>
  </si>
  <si>
    <t>с.Воскресенка</t>
  </si>
  <si>
    <t>вул.Антипенка, 36, с.Воскресенка, Новотроїцький р-н, Херсонська обл., 75350 (школа, спортивний зал)</t>
  </si>
  <si>
    <t>вул.Власенко С.Т., 2В, с.Громівка, Новотроїцький р-н, Херсонська обл., 75352 (будинок культури, фойє)</t>
  </si>
  <si>
    <t>вул.Таврійська, 28А, с.Новомиколаївка, Новотроїцький р-н, Херсонська обл., 75354 (дитячий садок, актова зала)</t>
  </si>
  <si>
    <t>вул.Григорюка, 1А, с.Новомиколаївка, Новотроїцький р-н, Херсонська обл., 75354</t>
  </si>
  <si>
    <t>с.Водославка</t>
  </si>
  <si>
    <t>пров.Шкільний, 14, с.Водославка, Новотроїцький р-н, Херсонська обл., 75362 (клуб, актова зала)</t>
  </si>
  <si>
    <t>с.Маячка</t>
  </si>
  <si>
    <t>пров.Шкільний, 12, с.Маячка, Новотроїцький р-н, Херсонська обл., 75362 (школа, актова зала)</t>
  </si>
  <si>
    <t>с.Новомихайлівка</t>
  </si>
  <si>
    <t>пров.Шкільний, 8, с.Новомихайлівка, Новотроїцький р-н, Херсонська обл., 75361 (будинок культури, танцювальна зала)</t>
  </si>
  <si>
    <t>с.Новопокровка</t>
  </si>
  <si>
    <t>вул.Центральна, 57, с.Новопокровка, Новотроїцький р-н, Херсонська обл., 75353 (будинок культури, танцювальна зала)</t>
  </si>
  <si>
    <t>вул.Садова, 24, с.Ясна Поляна, Новотроїцький р-н, Херсонська обл., 75302 (клуб, глядацька зала)</t>
  </si>
  <si>
    <t>с.Одрадівка</t>
  </si>
  <si>
    <t>вул.Гагаріна, 50А, с.Одрадівка, Новотроїцький р-н, Херсонська обл., 75340 (будинок культури, танцювальна зала)</t>
  </si>
  <si>
    <t>вул.Зелена, 23А, с.Калинівка, Новотроїцький р-н, Херсонська обл., 75301 (фельдшерсько-акушерський пункт, актова зала)</t>
  </si>
  <si>
    <t>вул.Центральна, 12А, с.Олександрівка, Новотроїцький р-н, Херсонська обл., 75343 (адміністративна будівля, фойє)</t>
  </si>
  <si>
    <t>с.Сергіївка, с.Вознесенка</t>
  </si>
  <si>
    <t>вул.40 років Перемоги, 59А, с.Сергіївка, Новотроїцький р-н, Херсонська обл., 75351 (клуб, фойє)</t>
  </si>
  <si>
    <t>вул.Центральна, 41, с.Заозерне, Новотроїцький р-н, Херсонська обл., 75301 (клуб, фойє)</t>
  </si>
  <si>
    <t>с.Овер’янівка, с.Садове</t>
  </si>
  <si>
    <t>вул.Шкільна, 38А, с.Садове, Новотроїцький р-н, Херсонська обл., 75360 (школа, спортивна зала)</t>
  </si>
  <si>
    <t>с.Сивашівка</t>
  </si>
  <si>
    <t>вул.Поштова, 63, с.Сивашівка, Новотроїцький р-н, Херсонська обл., 75360 (будинок культури, фойє)</t>
  </si>
  <si>
    <t>вул.Волчкова, 1, с.Сивашівка, Новотроїцький р-н, Херсонська обл., 75360</t>
  </si>
  <si>
    <t>с.Чкалове – вул.Гагаріна, вул.Залізнична, вул.Лінійна, вул.Першотравнева, вул.Південна, вул.П.Морозова, вул.Поштова: 16, 16/1–16/3, 36–38, 60, 62–68; вул.Степова, вул.Супутника, вул.Чкалова</t>
  </si>
  <si>
    <t>вул.Центральна, 15, с.Чкалове, Новотроїцький р-н, Херсонська обл., 75320 (будинок культури, зал реєстрації шлюбів)</t>
  </si>
  <si>
    <t>смт Асканія-Нова – вул.Зелена, вул.Іванова, вул.Лугова, вул.Нова, вул.Паркова, вул.Робоча, вул.Садова, вул.Соборна, вул.Степова, вул.Фальц-Фейна, вул.Центральна: 1–6, 7А–46; вул.Шкільна, с-ще Новий Етап</t>
  </si>
  <si>
    <t>вул.Шкільна, 3, смт Асканія-Нова, Чаплинський р-н, Херсонська обл., 75230 (школа, актова зала)</t>
  </si>
  <si>
    <t>смт Асканія-Нова – вул.Альошина, вул.Ботанічна, вул.Будівельна, вул.імені Дмитра Жарука, вул.Молодіжна, вул.Покришкіна, вул.Центральна: 7; вул.Шевченко, вул.8 Березня, с-ще Комиш</t>
  </si>
  <si>
    <t>вул.Соборна, 1, смт Асканія-Нова, Чаплинський р-н, Херсонська обл., 75230 (Інститут тваринництва степових районів ім.М.Ф.Іванова "Асканія-Нова", фойє)</t>
  </si>
  <si>
    <t>с-ще Іллінка</t>
  </si>
  <si>
    <t>вул.Шевченко, 18, с-ще Іллінка, Чаплинський р-н, Херсонська обл., 75232 (будинок культури, актова зала)</t>
  </si>
  <si>
    <t>с-ще Молочне</t>
  </si>
  <si>
    <t>вул.Зелена, 1, с-ще Молочне, Чаплинський р-н, Херсонська обл., 75233 (школа-сад, кл.4)</t>
  </si>
  <si>
    <t>с-ще Питомник</t>
  </si>
  <si>
    <t>вул.Шкільна, 1, с-ще Питомник, Чаплинський р-н, Херсонська обл., 75231 (школа-сад, старша група)</t>
  </si>
  <si>
    <t>с.Кучерявоволодимирівка, с.Кудряве</t>
  </si>
  <si>
    <t>вул.Шкільна, 49, с.Кучерявоволодимирівка, Чаплинський р-н, Херсонська обл., 75220 (сільська рада, актова зала)</t>
  </si>
  <si>
    <t>с.Магдалинівка, с.Андріївка, с.Чорна Долина</t>
  </si>
  <si>
    <t>вул.Миру, 10, с.Магдалинівка, Чаплинський р-н, Херсонська обл., 75210 (сільський будинок культури, фойє)</t>
  </si>
  <si>
    <t>с-ще Маркеєв</t>
  </si>
  <si>
    <t>вул.Шкільна, 11, с-ще Маркеєв, Чаплинський р-н, Херсонська обл., 75235 (сільська рада, актова зала)</t>
  </si>
  <si>
    <t>с.Новонаталівка, с.Наталівка</t>
  </si>
  <si>
    <t>вул.Миру, 83, с.Новонаталівка, Чаплинський р-н, Херсонська обл., 75222 (сільський будинок культури, зала засідань)</t>
  </si>
  <si>
    <t>с.Червона Поляна, с.Новий Гай</t>
  </si>
  <si>
    <t>вул.Пушкіна, 1А, с.Червона Поляна, Чаплинський р-н, Херсонська обл., 75221 (школа, корпус початкових класів, коридор)</t>
  </si>
  <si>
    <t>с.Шевченка, с.Маячинка</t>
  </si>
  <si>
    <t>вул.Кудрі, 34, с.Шевченка, Чаплинський р-н, Херсонська обл., 75223 (сільський будинок культури, фойє)</t>
  </si>
  <si>
    <t>вул.Шкільна, 10А, м.Каховка, Херсонська обл., 74800 (Школа №6, хол)</t>
  </si>
  <si>
    <t>м.Каховка – вул.Айвазовського: 1–2, 3, 5–13, 15, 17–74; вул.Белінського, вул.Берегова, вул.Герцена, вул.Громової, вул.Декабристів, вул.Земнухова, вул.З.Космодем’янської: 31, 33, 35, 37, 39, 41, 43, 45, 47, 49–76; вул.Космонавтів, вул.Кошового, вул.Кутузова, вул.Лермонтова, вул.Мелітопольська: 7, 9–9А, 11, 15, 17, 19, 23, 32, 34, 40, 42–44, 46, 48–48А, 50–50А, 54–54А, 56, 62–62Б, 64–66Б, 68–68А; вул.Невського, вул.Олександра Довженка, вул.Островського, вул.Паркова, вул.Радіщева: 56, 58–108; вул.Суворова, вул.Тюленіна, вул.Чайковського, вул.Чернишевського, пров.Айвазовського</t>
  </si>
  <si>
    <t>вул.Шкільна, 10А, м.Каховка, Херсонська обл., 74800 (школа №6, хол)</t>
  </si>
  <si>
    <t>м.Каховка – вул.Велика Куликовська: 1–67, 69–71; вул.Гетьмана Сагайдачного: 1–35, 37, 41–41А; вул.Горького, вул.Г.Сковороди, вул.Золіна: 1–7Г, 12, 16, 18–20, 22, 24, 26, 28–32, 34, 36, 38, 40, 42, 44, 46, 48, 50, 52, 54; вул.Кобзарська, вул.М.Грушевського, вул.Мелітопольська: 27, 29–29А, 31–31А, 33, 35, 37–39, 41, 45, 47, 49, 74, 76, 78, 80, 82–88, 90, 92, 94–94А, 96, 98, 100, 102, 104, 106, 110, 112, 114, 116–118, 122; вул.Набережна: 1; вул.Осипенко: 1–33, 35; вул.П.Орлика, вул.Портова, вул.Пушкіна: 1–66, 68–70, 72–78; вул.Слобідська, вул.Слобідська-Пушкіна, вул.Шевченка, пров.Портовий</t>
  </si>
  <si>
    <t>вул.Мелітопольська, 25, м.Каховка, Херсонська обл., 74800 (філія "Херсоноблавтодор", актовий зал)</t>
  </si>
  <si>
    <t>м.Каховка – вул.Абрикосова, вул.Василя Хоменка, вул.Гетьмана Сагайдачного: 36, 38–40, 42–177; вул.Гоголя, вул.Гоголя-Пушкіна, вул.Зелена, вул.Золіна: 9–11Г, 13–15Г, 17–17В, 21, 23–23А, 25, 27, 33, 56, 58, 60, 62, 64–66, 68, 70, 72, 74, 76, 78, 80, 82, 84, 86, 88, 90, 92, 94, 96, 98, 100, 102, 104, 106, 110, 112, 114, 116, 118, 120, 122, 124, 126, 128, 132, 134, 136–140, 142, 144, 146–146А, 148, 150–150А, 152–152А, 156; вул.Каштанова, вул.Лугова, вул.Мелітопольська: 53, 55, 57–61, 63, 67, 69–73, 75, 77, 79, 81, 89, 91, 93, 95, 97, 99, 101, 103, 105, 107–109, 111, 113, 115, 119–121, 123–132, 134, 136–138, 140–142, 144–146, 148, 150, 152–158, 160–160А, 162, 174, 176, 180, 182; вул.Михайла Жука: 19, 25, 27, 29, 31, 33, 35–47, 49–89А; вул.Осипенко: 34, 36–169; вул.Перекопська, вул.Прикордонна, вул.Соборності: 73–117; вул.Степова, вул.Таврійська, вул.Трудова, вул.Чкалова: 2–35, 37, 39; пров.Абрикосовий, пров.Гоголя, пров.Зелений 1, пров.Зелений 2, пров.Луговий 1, пров.Луговий 2, пров.Перекопський 1, пров.Перекопський 2, пров.Перекопський 3, пров.Степовий 1, пров.Степовий 2, пров.Таврійський 1, пров.Таврійський 2, пров.Таврійський 3, пров.Таврійський 4</t>
  </si>
  <si>
    <t>вул.Мелітопольська, 87, м.Каховка, Херсонська обл., 74800 (КВУ "Каховський водоканал", актовий зал)</t>
  </si>
  <si>
    <t>м.Каховка – вул.Велика Куликовська: 68А, 75–84, 92, 106, 110–118, 132; вул.Затишна, вул.Михайла Жука: 1–18, 20–24, 26, 28, 30–30Б, 32, 34, 48; вул.Набережна: 3–5; вул.Фаїни Гаєнко</t>
  </si>
  <si>
    <t>вул.Велика Куликовська, 77, м.Каховка, Херсонська обл., 74800 (школа №1, хол)</t>
  </si>
  <si>
    <t>м.Каховка – вул.Є.Патона: 2; вул.Кооперативна, вул.Мелітопольська: 133, 135, 139, 143, 147, 149, 151–151А, 182А, 184, 186, 188, 190, 194; вул.Партизанська, вул.Пушкіна: 67, 71, 82–108А; вул.Серова, вул.Шмідта, пров.Кооперативний</t>
  </si>
  <si>
    <t>вул.Велика Куликовська, 128, м.Каховка, Херсонська обл., 74800 (школа №5, хол)</t>
  </si>
  <si>
    <t>м.Каховка – вул.Велика Куликовська: 85, 93–101, 107, 119–131, 133–158; вул.Купецька, вул.Маяковського, вул.Набережна: 7–23; вул.Олеся Гончара, вул.Пушкіна: 110, 116, 122, 124, 126, 130; вул.Соборності: 3–70; вул.Чумацька, вул.Ярмаркова</t>
  </si>
  <si>
    <t>вул.Велика Куликовська, 136, м.Каховка, Херсонська обл., 74800 (районий будинок культури імені Фрунзе, хол)</t>
  </si>
  <si>
    <t>вул.Панкеєвська, 6, м.Каховка, Херсонська обл., 74800 (школа мистецтв, хол, 2-й поверх)</t>
  </si>
  <si>
    <t>м.Каховка – вул.А.Солов’яненка: 2–30, 32, 34–34А, 36, 38–40; вул.Бериславська, вул.Б.Ружинського, вул.Є.Патона: 10–127; вул.Івана Сірка, вул.І.Франка, вул.Ливарна, вул.Набережна: 29–41; вул.Олешківська, вул.О.Ліфінцева, вул.Осетрова: 1–40, 42, 44, 46, 48–48А, 50, 52; вул.Осипових, вул.Пушкіна: 113, 117–121, 123, 125, 129, 131, 133–220А; вул.Тургенева, вул.Щемилівська, пров.Ливарний, пров.Олешківський, пров.Селянський, пров.Щемилівський</t>
  </si>
  <si>
    <t>вул.О.Ліфінцева, 1, м.Каховка, Херсонська обл., 74800 (міжшкільний навчально-виробничий комбінат, хол)</t>
  </si>
  <si>
    <t>м.Каховка – вул.А.Солов’яненка: 31–31А, 33, 35, 37, 41–76; вул.Золіна: 125, 127, 129–131, 133–133/2, 135, 141, 143, 145, 147, 149, 151, 153–155, 157, 159, 161, 163, 165, 167, 169, 171, 173–175, 177, 179, 181, 183, 185, 187, 191, 193, 195, 197, 199, 201, 203, 205, 207, 209, 211, 213, 215, 217, 219, 221, 223, 225, 227, 229, 244–370; вул.Л.Українки, вул.Матросова, вул.Мелітопольська: 195–374; вул.Миколи Куліша, вул.Осетрова: 41, 43, 45, 47, 49, 51, 53–90; вул.Першотравнева: 1–25; вул.Спендіарова: 30–108; вул.Фоміна, вул.Я.Мудрого: 31–33, 35, 37, 39, 41, 43–154; вул.417 Стрілкової дивізії: 26, 28, 30, 32, 34, 36, 38, 40, 42–62А, 64–88; вул.8 Березня, пров.Золіна, пров.Новий, пров.Південний, пров.Садовий, пров.Свободний</t>
  </si>
  <si>
    <t>вул.Я.Мудрого, 116А, м.Каховка, Херсонська обл., 74800 (шкільна гімназія, хол)</t>
  </si>
  <si>
    <t>м.Каховка – вул.Б.Хмельницького, вул.Жовтнева: 2, 6; вул.Панкеєвська: 112–118; вул.Південна, пл.Меліораторів, просп.Європейський: 1–8; шосе Чаплинське</t>
  </si>
  <si>
    <t>просп.Європейський, 12, м.Каховка, Херсонська обл., 74800 (палац культури "Меліоратор", хол)</t>
  </si>
  <si>
    <t>м.Каховка – вул.Жовтнева: 1, 3–5, 7–9; вул.Миру: 2, 6; вул.Мічуріна, вул.417 Стрілкової дивізії: 1–25, 27, 29, 31, 33, 35, 37, 39, 41; просп.Будівельників: 2–8;</t>
  </si>
  <si>
    <t>м.Каховка – вул.Виноградна, вул.Ентузіастів, вул.Першотравнева: 26, 30; вул.Таванська, пров.Таванський, просп.Будівельників: 18;</t>
  </si>
  <si>
    <t>вул.417 Стрілкової дивізії, 65, м.Каховка, Херсонська обл., 74800 (технічна школа, хол)</t>
  </si>
  <si>
    <t>м.Каховка – вул.Квіткова, вул.Лісова, вул.Освіти: 7–9; вул.Першотравнева: 27–29, 31–126; вул.Сонячна, вул.Соснова, вул.Тіниста, просп.Будівельників: 10–14;</t>
  </si>
  <si>
    <t>вул.Освіти, 4, м.Каховка, Херсонська обл., 74800 (школа №3, хол)</t>
  </si>
  <si>
    <t>м.Каховка – вул.Освіти: 1–5; вул.Першотравнева: 30А; вул.417 Стрілкової дивізії: 63; просп.Європейський: 9–28;</t>
  </si>
  <si>
    <t>вул.Освіти, 2, м.Каховка, Херсонська обл., 74800 (школа №4, хол)</t>
  </si>
  <si>
    <t>м.Каховка – вул.Миру: 1, 3–5, 8; вул.Панкеєвська: 122–138;</t>
  </si>
  <si>
    <t>вул.Панкеєвська, 126, м.Каховка, Херсонська обл., 74800 (станція юних техніків, актовий зал)</t>
  </si>
  <si>
    <t>м.Каховка – вул.Велика Куликовська: 88;</t>
  </si>
  <si>
    <t>вул.Велика Куликовська, 88, м.Каховка, Херсонська обл., 74800 (Каховський геріатричний пансіонат, актовий зал)</t>
  </si>
  <si>
    <t>Комунальне некомерційне підприємство "Каховська центральна районна лікарня Каховської районної ради"</t>
  </si>
  <si>
    <t>вул.Першотравнева, 34, м.Каховка, Херсонська обл., 74800</t>
  </si>
  <si>
    <t>вул.Велика Куликовська, 73, м.Каховка, Херсонська обл., 74800</t>
  </si>
  <si>
    <t>Description</t>
  </si>
  <si>
    <t>From Website</t>
  </si>
  <si>
    <t>Electoral ID</t>
  </si>
  <si>
    <t>District No</t>
  </si>
  <si>
    <t>*</t>
  </si>
  <si>
    <t>this sheet</t>
  </si>
  <si>
    <t>other sheet</t>
  </si>
  <si>
    <t>electoral_id_v2</t>
  </si>
  <si>
    <t>electoral_id_v3</t>
  </si>
  <si>
    <t>_num</t>
  </si>
  <si>
    <t>Row Labels</t>
  </si>
  <si>
    <t>Grand Total</t>
  </si>
  <si>
    <t>Назва регіону України</t>
  </si>
  <si>
    <t>Кількість одномандатних виборчих округів, що існують на постійній основі</t>
  </si>
  <si>
    <t>Автономна Республіка Крим</t>
  </si>
  <si>
    <t>Вінницька область</t>
  </si>
  <si>
    <t>Волинська область</t>
  </si>
  <si>
    <t>Дніпропетровська область</t>
  </si>
  <si>
    <t>Донецька область</t>
  </si>
  <si>
    <t>Житомирська область</t>
  </si>
  <si>
    <t>Закарпатська область</t>
  </si>
  <si>
    <t>Запорізька область</t>
  </si>
  <si>
    <t>Івано-Франківська область</t>
  </si>
  <si>
    <t>Київська область</t>
  </si>
  <si>
    <t>Кіровоградська область</t>
  </si>
  <si>
    <t>Луганська область</t>
  </si>
  <si>
    <t>Львівська область</t>
  </si>
  <si>
    <t>Миколаївська область</t>
  </si>
  <si>
    <t>Одеська область</t>
  </si>
  <si>
    <t>Полтавська область</t>
  </si>
  <si>
    <t>Рівненська область</t>
  </si>
  <si>
    <t>Сумська область</t>
  </si>
  <si>
    <t>Тернопільська область</t>
  </si>
  <si>
    <t>Харківська область</t>
  </si>
  <si>
    <t>Херсонська область</t>
  </si>
  <si>
    <t>Хмельницька область</t>
  </si>
  <si>
    <t>Черкаська область</t>
  </si>
  <si>
    <t>Чернівецька область</t>
  </si>
  <si>
    <t>Чернігівська область</t>
  </si>
  <si>
    <t>м.Київ</t>
  </si>
  <si>
    <t>м.Севастополь</t>
  </si>
  <si>
    <t>Name of the region of Ukraine</t>
  </si>
  <si>
    <t>Range of counties</t>
  </si>
  <si>
    <t>Number of single-member constituencies existing on an ongoing basis</t>
  </si>
  <si>
    <t>Autonomous Republic of Crimea</t>
  </si>
  <si>
    <t>Vinnytsia region</t>
  </si>
  <si>
    <t>Volyn region</t>
  </si>
  <si>
    <t>Dnipropetrovsk region</t>
  </si>
  <si>
    <t>Donetsk region</t>
  </si>
  <si>
    <t>Zhytomyr region</t>
  </si>
  <si>
    <t>Transcarpathian region</t>
  </si>
  <si>
    <t>Zaporozhye region</t>
  </si>
  <si>
    <t>Ivano-Frankivsk region</t>
  </si>
  <si>
    <t>Kiev region</t>
  </si>
  <si>
    <t>Kirovograd region</t>
  </si>
  <si>
    <t>Lugansk region</t>
  </si>
  <si>
    <t>Lviv region</t>
  </si>
  <si>
    <t>Mykolaiv region</t>
  </si>
  <si>
    <t>Odessa region</t>
  </si>
  <si>
    <t>Poltava</t>
  </si>
  <si>
    <t>Rivne region</t>
  </si>
  <si>
    <t>Sumy region</t>
  </si>
  <si>
    <t>Ternopil region</t>
  </si>
  <si>
    <t>Kharkiv region</t>
  </si>
  <si>
    <t>Kherson region</t>
  </si>
  <si>
    <t>Khmelnytsky region</t>
  </si>
  <si>
    <t>Cherkasy region</t>
  </si>
  <si>
    <t>Chernivtsi region</t>
  </si>
  <si>
    <t>Chernihiv region</t>
  </si>
  <si>
    <t>m. Kyiv</t>
  </si>
  <si>
    <t>the city of Sevastopol</t>
  </si>
  <si>
    <t>region_id</t>
  </si>
  <si>
    <t>region</t>
  </si>
  <si>
    <t>Description of boundaries = 250 characters</t>
  </si>
  <si>
    <t>Description_250</t>
  </si>
  <si>
    <t>м.Нікополь – вул.Гайдамацька: 53, 55, 57, 59, 61, 63, 65, 67, 69, 71, 73, 75, 77, 79–92; вул.Герцена, вул.Журавлина: 102–106/2; вул.Лугова: 79, 81, 83–139; вул.Магнітогорська: 62, 64, 66, 68–119; вул.Можайського: 86, 88, 90, 92, 94, 96–157; вул.Передовиків: 82–127; вул.Північна: 88–122, 124, 126, 128, 130, 132, 134, 138–142; вул.Полярна: 85, 87, 89, 91, 93, 95, 97, 99, 101, 103, 105, 107, 109–121;вул.Святительська: 109; вул.Степова: 81, 83, 85, 87–142, 144, 146, 148; вул.Харківська: 50–72; вул.Чумацька: 82, 84, 86–143, 145, 147–147А</t>
  </si>
  <si>
    <t>f</t>
  </si>
  <si>
    <t>м.Каховка – вул.Велика Куликовська: 1–67, 69–71; вул.Гетьмана Сагайдачного: 1–35, 37, 41–41А; вул.Горького, вул.Г.650566Сковороди, вул.Золіна: 3В–7Г, 12, 16, 18–20, 22, 24, 26, 28–32, 34, 36, 38, 40, 42, 44, 46, 48, 50, 52, 54; вул.Кобзарська, вул.М.Грушевського, вул.Мелітопольська: 27, 29–29А, 31–31А, 33, 35, 37–39, 41, 45, 47, 49, 74, 76, 78, 80, 82–88, 90, 92, 94–94А, 96, 98, 100, 102, 104, 106, 110, 112, 114, 116–118, 122; вул.Набережна: 1; вул.Осипенко: 1–33, 35; вул.П.Орлика, вул.Портова, вул.Пушкіна: 1–66, 68–70, 72–78; вул.Слобідська, вул.Слобідська-Пушкіна, вул.Шевченка, пров.Портовий</t>
  </si>
  <si>
    <t>Found Shapes</t>
  </si>
  <si>
    <t>Column1</t>
  </si>
  <si>
    <t>071069</t>
  </si>
  <si>
    <t>071039</t>
  </si>
  <si>
    <t>071033</t>
  </si>
  <si>
    <t>050270</t>
  </si>
  <si>
    <t>050007</t>
  </si>
  <si>
    <t>051039</t>
  </si>
  <si>
    <t>050261</t>
  </si>
  <si>
    <t>050005</t>
  </si>
  <si>
    <t>051598</t>
  </si>
  <si>
    <t>071086</t>
  </si>
  <si>
    <t>071047</t>
  </si>
  <si>
    <t>071042</t>
  </si>
  <si>
    <t>071075</t>
  </si>
  <si>
    <t>071023</t>
  </si>
  <si>
    <t>071032</t>
  </si>
  <si>
    <t>120112</t>
  </si>
  <si>
    <t>120119</t>
  </si>
  <si>
    <t>120122</t>
  </si>
  <si>
    <t>120126</t>
  </si>
  <si>
    <t>120133</t>
  </si>
  <si>
    <t>120139</t>
  </si>
  <si>
    <t>120140</t>
  </si>
  <si>
    <t>120146</t>
  </si>
  <si>
    <t>120378</t>
  </si>
  <si>
    <t>120381</t>
  </si>
  <si>
    <t>120383</t>
  </si>
  <si>
    <t>120384</t>
  </si>
  <si>
    <t>120387</t>
  </si>
  <si>
    <t>120388</t>
  </si>
  <si>
    <t>121056</t>
  </si>
  <si>
    <t>121058</t>
  </si>
  <si>
    <t>120271</t>
  </si>
  <si>
    <t>120276</t>
  </si>
  <si>
    <t>120279</t>
  </si>
  <si>
    <t>120281</t>
  </si>
  <si>
    <t>120282</t>
  </si>
  <si>
    <t>120284</t>
  </si>
  <si>
    <t>120285</t>
  </si>
  <si>
    <t>120747</t>
  </si>
  <si>
    <t>120754</t>
  </si>
  <si>
    <t>120757</t>
  </si>
  <si>
    <t>120760</t>
  </si>
  <si>
    <t>120771</t>
  </si>
  <si>
    <t>120789</t>
  </si>
  <si>
    <t>120837</t>
  </si>
  <si>
    <t>120843</t>
  </si>
  <si>
    <t>140575</t>
  </si>
  <si>
    <t>140576</t>
  </si>
  <si>
    <t>140580</t>
  </si>
  <si>
    <t>140582</t>
  </si>
  <si>
    <t>140595</t>
  </si>
  <si>
    <t>140601</t>
  </si>
  <si>
    <t>180006</t>
  </si>
  <si>
    <t>180869</t>
  </si>
  <si>
    <t>181236</t>
  </si>
  <si>
    <t>181239</t>
  </si>
  <si>
    <t>181248</t>
  </si>
  <si>
    <t>181259</t>
  </si>
  <si>
    <t>210169</t>
  </si>
  <si>
    <t>210182</t>
  </si>
  <si>
    <t>210535</t>
  </si>
  <si>
    <t>210631</t>
  </si>
  <si>
    <t>210648</t>
  </si>
  <si>
    <t>210661</t>
  </si>
  <si>
    <t>210784</t>
  </si>
  <si>
    <t>210790</t>
  </si>
  <si>
    <t>210792</t>
  </si>
  <si>
    <t>210796</t>
  </si>
  <si>
    <t>210800</t>
  </si>
  <si>
    <t>230862</t>
  </si>
  <si>
    <t>230869</t>
  </si>
  <si>
    <t>230878</t>
  </si>
  <si>
    <t>230879</t>
  </si>
  <si>
    <t>230897</t>
  </si>
  <si>
    <t>230899</t>
  </si>
  <si>
    <t>230903</t>
  </si>
  <si>
    <t>230906</t>
  </si>
  <si>
    <t>230907</t>
  </si>
  <si>
    <t>230909</t>
  </si>
  <si>
    <t>230291</t>
  </si>
  <si>
    <t>230293</t>
  </si>
  <si>
    <t>230294</t>
  </si>
  <si>
    <t>230295</t>
  </si>
  <si>
    <t>230297</t>
  </si>
  <si>
    <t>230298</t>
  </si>
  <si>
    <t>230299</t>
  </si>
  <si>
    <t>230301</t>
  </si>
  <si>
    <t>230315</t>
  </si>
  <si>
    <t>230320</t>
  </si>
  <si>
    <t>230322</t>
  </si>
  <si>
    <t>230328</t>
  </si>
  <si>
    <t>230715</t>
  </si>
  <si>
    <t>230722</t>
  </si>
  <si>
    <t>230729</t>
  </si>
  <si>
    <t>230733</t>
  </si>
  <si>
    <t>230738</t>
  </si>
  <si>
    <t>230746</t>
  </si>
  <si>
    <t>230755</t>
  </si>
  <si>
    <t>260309</t>
  </si>
  <si>
    <t>260563</t>
  </si>
  <si>
    <t>260963</t>
  </si>
  <si>
    <t>260968</t>
  </si>
  <si>
    <t>260973</t>
  </si>
  <si>
    <t>260975</t>
  </si>
  <si>
    <t>260980</t>
  </si>
  <si>
    <t>260986</t>
  </si>
  <si>
    <t>320651</t>
  </si>
  <si>
    <t>321374</t>
  </si>
  <si>
    <t>321376</t>
  </si>
  <si>
    <t>321388</t>
  </si>
  <si>
    <t>320031</t>
  </si>
  <si>
    <t>321086</t>
  </si>
  <si>
    <t>321089</t>
  </si>
  <si>
    <t>321225</t>
  </si>
  <si>
    <t>321232</t>
  </si>
  <si>
    <t>321251</t>
  </si>
  <si>
    <t>321256</t>
  </si>
  <si>
    <t>350182</t>
  </si>
  <si>
    <t>350186</t>
  </si>
  <si>
    <t>350192</t>
  </si>
  <si>
    <t>350204</t>
  </si>
  <si>
    <t>350205</t>
  </si>
  <si>
    <t>350551</t>
  </si>
  <si>
    <t>350594</t>
  </si>
  <si>
    <t>350618</t>
  </si>
  <si>
    <t>350696</t>
  </si>
  <si>
    <t>350743</t>
  </si>
  <si>
    <t>350745</t>
  </si>
  <si>
    <t>350753</t>
  </si>
  <si>
    <t>350757</t>
  </si>
  <si>
    <t>350761</t>
  </si>
  <si>
    <t>350763</t>
  </si>
  <si>
    <t>350769</t>
  </si>
  <si>
    <t>350772</t>
  </si>
  <si>
    <t>441000</t>
  </si>
  <si>
    <t>441013</t>
  </si>
  <si>
    <t>441075</t>
  </si>
  <si>
    <t>441077</t>
  </si>
  <si>
    <t>461883</t>
  </si>
  <si>
    <t>461913</t>
  </si>
  <si>
    <t>461919</t>
  </si>
  <si>
    <t>461923</t>
  </si>
  <si>
    <t>462124</t>
  </si>
  <si>
    <t>462127</t>
  </si>
  <si>
    <t>462129</t>
  </si>
  <si>
    <t>462137</t>
  </si>
  <si>
    <t>462142</t>
  </si>
  <si>
    <t>462147</t>
  </si>
  <si>
    <t>460224</t>
  </si>
  <si>
    <t>460252</t>
  </si>
  <si>
    <t>460288</t>
  </si>
  <si>
    <t>460292</t>
  </si>
  <si>
    <t>460293</t>
  </si>
  <si>
    <t>461696</t>
  </si>
  <si>
    <t>461698</t>
  </si>
  <si>
    <t>461701</t>
  </si>
  <si>
    <t>461713</t>
  </si>
  <si>
    <t>461723</t>
  </si>
  <si>
    <t>461809</t>
  </si>
  <si>
    <t>460313</t>
  </si>
  <si>
    <t>460320</t>
  </si>
  <si>
    <t>460335</t>
  </si>
  <si>
    <t>460341</t>
  </si>
  <si>
    <t>460366</t>
  </si>
  <si>
    <t>460370</t>
  </si>
  <si>
    <t>460380</t>
  </si>
  <si>
    <t>461470</t>
  </si>
  <si>
    <t>461781</t>
  </si>
  <si>
    <t>461786</t>
  </si>
  <si>
    <t>461787</t>
  </si>
  <si>
    <t>461789</t>
  </si>
  <si>
    <t>461795</t>
  </si>
  <si>
    <t>461798</t>
  </si>
  <si>
    <t>480798</t>
  </si>
  <si>
    <t>480817</t>
  </si>
  <si>
    <t>480819</t>
  </si>
  <si>
    <t>480829</t>
  </si>
  <si>
    <t>480837</t>
  </si>
  <si>
    <t>480849</t>
  </si>
  <si>
    <t>480860</t>
  </si>
  <si>
    <t>480087</t>
  </si>
  <si>
    <t>480163</t>
  </si>
  <si>
    <t>480207</t>
  </si>
  <si>
    <t>480255</t>
  </si>
  <si>
    <t>480262</t>
  </si>
  <si>
    <t>480296</t>
  </si>
  <si>
    <t>480300</t>
  </si>
  <si>
    <t>480306</t>
  </si>
  <si>
    <t>480712</t>
  </si>
  <si>
    <t>480726</t>
  </si>
  <si>
    <t>480727</t>
  </si>
  <si>
    <t>480937</t>
  </si>
  <si>
    <t>511075</t>
  </si>
  <si>
    <t>511091</t>
  </si>
  <si>
    <t>511104</t>
  </si>
  <si>
    <t>511107</t>
  </si>
  <si>
    <t>511110</t>
  </si>
  <si>
    <t>511128</t>
  </si>
  <si>
    <t>511138</t>
  </si>
  <si>
    <t>511149</t>
  </si>
  <si>
    <t>511151</t>
  </si>
  <si>
    <t>511249</t>
  </si>
  <si>
    <t>511260</t>
  </si>
  <si>
    <t>511262</t>
  </si>
  <si>
    <t>511265</t>
  </si>
  <si>
    <t>511282</t>
  </si>
  <si>
    <t>511289</t>
  </si>
  <si>
    <t>511291</t>
  </si>
  <si>
    <t>511320</t>
  </si>
  <si>
    <t>510070</t>
  </si>
  <si>
    <t>510079</t>
  </si>
  <si>
    <t>510083</t>
  </si>
  <si>
    <t>510101</t>
  </si>
  <si>
    <t>510116</t>
  </si>
  <si>
    <t>510446</t>
  </si>
  <si>
    <t>510452</t>
  </si>
  <si>
    <t>510532</t>
  </si>
  <si>
    <t>510538</t>
  </si>
  <si>
    <t>510580</t>
  </si>
  <si>
    <t>510599</t>
  </si>
  <si>
    <t>510610</t>
  </si>
  <si>
    <t>510772</t>
  </si>
  <si>
    <t>511042</t>
  </si>
  <si>
    <t>510512</t>
  </si>
  <si>
    <t>510519</t>
  </si>
  <si>
    <t>510520</t>
  </si>
  <si>
    <t>510730</t>
  </si>
  <si>
    <t>510738</t>
  </si>
  <si>
    <t>510743</t>
  </si>
  <si>
    <t>510910</t>
  </si>
  <si>
    <t>511064</t>
  </si>
  <si>
    <t>511070</t>
  </si>
  <si>
    <t>511372</t>
  </si>
  <si>
    <t>511373</t>
  </si>
  <si>
    <t>510174</t>
  </si>
  <si>
    <t>510186</t>
  </si>
  <si>
    <t>510200</t>
  </si>
  <si>
    <t>510208</t>
  </si>
  <si>
    <t>510863</t>
  </si>
  <si>
    <t>510864</t>
  </si>
  <si>
    <t>510875</t>
  </si>
  <si>
    <t>510890</t>
  </si>
  <si>
    <t>510893</t>
  </si>
  <si>
    <t>510954</t>
  </si>
  <si>
    <t>510956</t>
  </si>
  <si>
    <t>510959</t>
  </si>
  <si>
    <t>510960</t>
  </si>
  <si>
    <t>510962</t>
  </si>
  <si>
    <t>510295</t>
  </si>
  <si>
    <t>510707</t>
  </si>
  <si>
    <t>510710</t>
  </si>
  <si>
    <t>510717</t>
  </si>
  <si>
    <t>510985</t>
  </si>
  <si>
    <t>510997</t>
  </si>
  <si>
    <t>530245</t>
  </si>
  <si>
    <t>530257</t>
  </si>
  <si>
    <t>530291</t>
  </si>
  <si>
    <t>530326</t>
  </si>
  <si>
    <t>530330</t>
  </si>
  <si>
    <t>530333</t>
  </si>
  <si>
    <t>530538</t>
  </si>
  <si>
    <t>530555</t>
  </si>
  <si>
    <t>530621</t>
  </si>
  <si>
    <t>530633</t>
  </si>
  <si>
    <t>530933</t>
  </si>
  <si>
    <t>530934</t>
  </si>
  <si>
    <t>530950</t>
  </si>
  <si>
    <t>560001</t>
  </si>
  <si>
    <t>560002</t>
  </si>
  <si>
    <t>560010</t>
  </si>
  <si>
    <t>560017</t>
  </si>
  <si>
    <t>560448</t>
  </si>
  <si>
    <t>560470</t>
  </si>
  <si>
    <t>560501</t>
  </si>
  <si>
    <t>560787</t>
  </si>
  <si>
    <t>560803</t>
  </si>
  <si>
    <t>560805</t>
  </si>
  <si>
    <t>560807</t>
  </si>
  <si>
    <t>560813</t>
  </si>
  <si>
    <t>560814</t>
  </si>
  <si>
    <t>560818</t>
  </si>
  <si>
    <t>560834</t>
  </si>
  <si>
    <t>590281</t>
  </si>
  <si>
    <t>590285</t>
  </si>
  <si>
    <t>590752</t>
  </si>
  <si>
    <t>590759</t>
  </si>
  <si>
    <t>590764</t>
  </si>
  <si>
    <t>590786</t>
  </si>
  <si>
    <t>590858</t>
  </si>
  <si>
    <t>590869</t>
  </si>
  <si>
    <t>590877</t>
  </si>
  <si>
    <t>610063</t>
  </si>
  <si>
    <t>610069</t>
  </si>
  <si>
    <t>610097</t>
  </si>
  <si>
    <t>610124</t>
  </si>
  <si>
    <t>610283</t>
  </si>
  <si>
    <t>610286</t>
  </si>
  <si>
    <t>610318</t>
  </si>
  <si>
    <t>610325</t>
  </si>
  <si>
    <t>610968</t>
  </si>
  <si>
    <t>610973</t>
  </si>
  <si>
    <t>611015</t>
  </si>
  <si>
    <t>631359</t>
  </si>
  <si>
    <t>631366</t>
  </si>
  <si>
    <t>631372</t>
  </si>
  <si>
    <t>631534</t>
  </si>
  <si>
    <t>631593</t>
  </si>
  <si>
    <t>631598</t>
  </si>
  <si>
    <t>631607</t>
  </si>
  <si>
    <t>631612</t>
  </si>
  <si>
    <t>631616</t>
  </si>
  <si>
    <t>631637</t>
  </si>
  <si>
    <t>631694</t>
  </si>
  <si>
    <t>631699</t>
  </si>
  <si>
    <t>630397</t>
  </si>
  <si>
    <t>630405</t>
  </si>
  <si>
    <t>630407</t>
  </si>
  <si>
    <t>630413</t>
  </si>
  <si>
    <t>630420</t>
  </si>
  <si>
    <t>630424</t>
  </si>
  <si>
    <t>630425</t>
  </si>
  <si>
    <t>630430</t>
  </si>
  <si>
    <t>630431</t>
  </si>
  <si>
    <t>630436</t>
  </si>
  <si>
    <t>630789</t>
  </si>
  <si>
    <t>630799</t>
  </si>
  <si>
    <t>630809</t>
  </si>
  <si>
    <t>630828</t>
  </si>
  <si>
    <t>630847</t>
  </si>
  <si>
    <t>630868</t>
  </si>
  <si>
    <t>630870</t>
  </si>
  <si>
    <t>650062</t>
  </si>
  <si>
    <t>650070</t>
  </si>
  <si>
    <t>650076</t>
  </si>
  <si>
    <t>650683</t>
  </si>
  <si>
    <t>650716</t>
  </si>
  <si>
    <t>650157</t>
  </si>
  <si>
    <t>650193</t>
  </si>
  <si>
    <t>650204</t>
  </si>
  <si>
    <t>650207</t>
  </si>
  <si>
    <t>650217</t>
  </si>
  <si>
    <t>650317</t>
  </si>
  <si>
    <t>650361</t>
  </si>
  <si>
    <t>650382</t>
  </si>
  <si>
    <t>650390</t>
  </si>
  <si>
    <t>650392</t>
  </si>
  <si>
    <t>650414</t>
  </si>
  <si>
    <t>650434</t>
  </si>
  <si>
    <t>650564</t>
  </si>
  <si>
    <t>650566</t>
  </si>
  <si>
    <t>650571</t>
  </si>
  <si>
    <t>680074</t>
  </si>
  <si>
    <t>680079</t>
  </si>
  <si>
    <t>680273</t>
  </si>
  <si>
    <t>680683</t>
  </si>
  <si>
    <t>680687</t>
  </si>
  <si>
    <t>680692</t>
  </si>
  <si>
    <t>680989</t>
  </si>
  <si>
    <t>681001</t>
  </si>
  <si>
    <t>681409</t>
  </si>
  <si>
    <t>681414</t>
  </si>
  <si>
    <t>681420</t>
  </si>
  <si>
    <t>710132</t>
  </si>
  <si>
    <t>710431</t>
  </si>
  <si>
    <t>730042</t>
  </si>
  <si>
    <t>730052</t>
  </si>
  <si>
    <t>730065</t>
  </si>
  <si>
    <t>730089</t>
  </si>
  <si>
    <t>730092</t>
  </si>
  <si>
    <t>730238</t>
  </si>
  <si>
    <t>730244</t>
  </si>
  <si>
    <t>740555</t>
  </si>
  <si>
    <t>740760</t>
  </si>
  <si>
    <t>740923</t>
  </si>
  <si>
    <t>740930</t>
  </si>
  <si>
    <t>740932</t>
  </si>
  <si>
    <t>740945</t>
  </si>
  <si>
    <t>800228</t>
  </si>
  <si>
    <t>800230</t>
  </si>
  <si>
    <t>800253</t>
  </si>
  <si>
    <t>800337</t>
  </si>
  <si>
    <t>801072</t>
  </si>
  <si>
    <t>800586</t>
  </si>
  <si>
    <t>800591</t>
  </si>
  <si>
    <t>800603</t>
  </si>
  <si>
    <t>800605</t>
  </si>
  <si>
    <t>800623</t>
  </si>
  <si>
    <t>800831</t>
  </si>
  <si>
    <t>800835</t>
  </si>
  <si>
    <t>800850</t>
  </si>
  <si>
    <t>800884</t>
  </si>
  <si>
    <t>800890</t>
  </si>
  <si>
    <t>462164</t>
  </si>
  <si>
    <t>730054</t>
  </si>
  <si>
    <t>comments</t>
  </si>
  <si>
    <t>manually fixed based on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</si>
</sst>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0"/>
      <color theme="1"/>
      <name val="Calibri"/>
      <family val="2"/>
      <charset val="204"/>
      <scheme val="minor"/>
    </font>
    <font>
      <b/>
      <sz val="10"/>
      <name val="Calibri"/>
      <family val="2"/>
      <charset val="204"/>
      <scheme val="minor"/>
    </font>
    <font>
      <sz val="10"/>
      <color theme="1"/>
      <name val="Calibri"/>
      <family val="2"/>
      <charset val="204"/>
      <scheme val="minor"/>
    </font>
    <font>
      <b/>
      <sz val="11"/>
      <color theme="1"/>
      <name val="Calibri"/>
      <family val="2"/>
      <scheme val="minor"/>
    </font>
    <font>
      <u/>
      <sz val="11"/>
      <color theme="10"/>
      <name val="Calibri"/>
      <family val="2"/>
      <scheme val="minor"/>
    </font>
    <font>
      <sz val="14"/>
      <color rgb="FFFFFFFF"/>
      <name val="RobotoMedium"/>
    </font>
    <font>
      <sz val="14"/>
      <color rgb="FF454545"/>
      <name val="Roboto"/>
    </font>
    <font>
      <sz val="12"/>
      <color rgb="FF000000"/>
      <name val="Calibri"/>
      <family val="2"/>
      <scheme val="minor"/>
    </font>
    <font>
      <b/>
      <sz val="14"/>
      <color rgb="FF454545"/>
      <name val="Roboto"/>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7" tint="0.59999389629810485"/>
        <bgColor indexed="65"/>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9" fillId="0" borderId="0" applyNumberFormat="0" applyFill="0" applyBorder="0" applyAlignment="0" applyProtection="0"/>
  </cellStyleXfs>
  <cellXfs count="40">
    <xf numFmtId="0" fontId="0" fillId="0" borderId="0" xfId="0"/>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5" borderId="1" xfId="4" applyFont="1" applyBorder="1" applyAlignment="1">
      <alignment horizontal="center" vertical="center" wrapText="1"/>
    </xf>
    <xf numFmtId="0" fontId="0" fillId="7" borderId="0" xfId="0" applyFill="1"/>
    <xf numFmtId="0" fontId="2" fillId="7" borderId="0" xfId="1" applyFill="1"/>
    <xf numFmtId="0" fontId="0" fillId="8" borderId="0" xfId="0" applyFill="1"/>
    <xf numFmtId="0" fontId="2" fillId="8" borderId="0" xfId="1" applyFill="1"/>
    <xf numFmtId="0" fontId="3" fillId="7" borderId="0" xfId="2" applyFill="1"/>
    <xf numFmtId="0" fontId="3" fillId="8" borderId="0" xfId="2" applyFill="1"/>
    <xf numFmtId="0" fontId="1" fillId="7" borderId="0" xfId="5" applyFill="1"/>
    <xf numFmtId="0" fontId="1" fillId="8" borderId="0" xfId="5" applyFill="1"/>
    <xf numFmtId="0" fontId="0" fillId="7" borderId="0" xfId="0" applyFill="1" applyAlignment="1">
      <alignment horizontal="center"/>
    </xf>
    <xf numFmtId="0" fontId="4" fillId="7" borderId="0" xfId="3" applyFill="1"/>
    <xf numFmtId="0" fontId="0" fillId="7" borderId="0" xfId="0" applyFill="1" applyAlignment="1">
      <alignment horizontal="left"/>
    </xf>
    <xf numFmtId="0" fontId="4" fillId="8" borderId="0" xfId="3" applyFill="1"/>
    <xf numFmtId="0" fontId="0" fillId="8" borderId="0" xfId="0" applyFill="1" applyAlignment="1">
      <alignment horizontal="center"/>
    </xf>
    <xf numFmtId="0" fontId="0" fillId="8" borderId="0" xfId="0" applyFill="1" applyAlignment="1">
      <alignment horizontal="left"/>
    </xf>
    <xf numFmtId="0" fontId="6" fillId="0" borderId="2" xfId="0" applyFont="1" applyFill="1" applyBorder="1" applyAlignment="1">
      <alignment horizontal="center" vertical="center" wrapText="1"/>
    </xf>
    <xf numFmtId="0" fontId="0" fillId="0" borderId="0" xfId="0" applyAlignment="1">
      <alignment horizontal="center"/>
    </xf>
    <xf numFmtId="0" fontId="8" fillId="0" borderId="0" xfId="0" applyFont="1"/>
    <xf numFmtId="0" fontId="8" fillId="0" borderId="0" xfId="0" applyFont="1" applyAlignment="1">
      <alignment horizontal="center"/>
    </xf>
    <xf numFmtId="0" fontId="0" fillId="0" borderId="0" xfId="0" applyFill="1"/>
    <xf numFmtId="0" fontId="0" fillId="0" borderId="0" xfId="0" pivotButton="1"/>
    <xf numFmtId="0" fontId="0" fillId="0" borderId="0" xfId="0" applyAlignment="1">
      <alignment horizontal="left"/>
    </xf>
    <xf numFmtId="0" fontId="10" fillId="0" borderId="0" xfId="0" applyFont="1"/>
    <xf numFmtId="0" fontId="9" fillId="0" borderId="0" xfId="6"/>
    <xf numFmtId="16" fontId="11" fillId="0" borderId="0" xfId="0" applyNumberFormat="1" applyFont="1"/>
    <xf numFmtId="0" fontId="11" fillId="0" borderId="0" xfId="0" applyFont="1"/>
    <xf numFmtId="17" fontId="11" fillId="0" borderId="0" xfId="0" applyNumberFormat="1" applyFont="1"/>
    <xf numFmtId="0" fontId="6" fillId="0" borderId="0" xfId="0" applyFont="1" applyFill="1" applyAlignment="1">
      <alignment horizontal="center" vertical="center" wrapText="1"/>
    </xf>
    <xf numFmtId="49" fontId="6" fillId="0" borderId="0" xfId="0" applyNumberFormat="1" applyFont="1" applyFill="1" applyBorder="1" applyAlignment="1">
      <alignment horizontal="center" vertical="center" wrapText="1"/>
    </xf>
    <xf numFmtId="49" fontId="0" fillId="0" borderId="0" xfId="0" applyNumberFormat="1"/>
    <xf numFmtId="49" fontId="6" fillId="0" borderId="3" xfId="0" applyNumberFormat="1" applyFont="1" applyFill="1" applyBorder="1" applyAlignment="1">
      <alignment horizontal="center" vertical="center" wrapText="1"/>
    </xf>
    <xf numFmtId="49" fontId="11" fillId="0" borderId="0" xfId="0" applyNumberFormat="1" applyFont="1"/>
    <xf numFmtId="49" fontId="0" fillId="9" borderId="0" xfId="0" applyNumberFormat="1" applyFill="1"/>
    <xf numFmtId="49" fontId="12" fillId="0" borderId="0" xfId="0" applyNumberFormat="1" applyFont="1"/>
    <xf numFmtId="0" fontId="8" fillId="0" borderId="0" xfId="0" applyFont="1" applyAlignment="1">
      <alignment horizontal="center"/>
    </xf>
    <xf numFmtId="0" fontId="13" fillId="0" borderId="0" xfId="0" applyFont="1"/>
    <xf numFmtId="0" fontId="0" fillId="0" borderId="0" xfId="0" applyNumberFormat="1"/>
  </cellXfs>
  <cellStyles count="7">
    <cellStyle name="20% - Accent1" xfId="4" builtinId="30"/>
    <cellStyle name="40% - Accent4" xfId="5" builtinId="43"/>
    <cellStyle name="Bad" xfId="2" builtinId="27"/>
    <cellStyle name="Good" xfId="1" builtinId="26"/>
    <cellStyle name="Hyperlink" xfId="6" builtinId="8"/>
    <cellStyle name="Neutral" xfId="3" builtinId="28"/>
    <cellStyle name="Normal" xfId="0" builtinId="0"/>
  </cellStyles>
  <dxfs count="18">
    <dxf>
      <numFmt numFmtId="0" formatCode="General"/>
    </dxf>
    <dxf>
      <numFmt numFmtId="0" formatCode="General"/>
    </dxf>
    <dxf>
      <numFmt numFmtId="0" formatCode="General"/>
    </dxf>
    <dxf>
      <numFmt numFmtId="0" formatCode="General"/>
    </dxf>
    <dxf>
      <fill>
        <patternFill patternType="solid">
          <fgColor indexed="64"/>
          <bgColor rgb="FFFFC000"/>
        </patternFill>
      </fill>
    </dxf>
    <dxf>
      <fill>
        <patternFill patternType="none">
          <fgColor indexed="64"/>
          <bgColor indexed="65"/>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numFmt numFmtId="0" formatCode="General"/>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ont>
        <b/>
        <i val="0"/>
        <strike val="0"/>
        <condense val="0"/>
        <extend val="0"/>
        <outline val="0"/>
        <shadow val="0"/>
        <u val="none"/>
        <vertAlign val="baseline"/>
        <sz val="10"/>
        <color auto="1"/>
        <name val="Calibri"/>
        <family val="2"/>
        <charset val="204"/>
        <scheme val="minor"/>
      </font>
      <fill>
        <patternFill patternType="none">
          <fgColor indexed="64"/>
          <bgColor indexed="65"/>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LuciaFalcinelli/Dropbox%20(SSD)/UNICEF%20Ukraine/Locations%20Data/OblastsFromWebPa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ltava"/>
    </sheetNames>
    <sheetDataSet>
      <sheetData sheetId="0" refreshError="1">
        <row r="1">
          <cell r="B1" t="str">
            <v>Опис меж дільниці</v>
          </cell>
          <cell r="C1" t="str">
            <v>Адреса приміщення для голосування (місцезнаходження) / Адреса дільничної виборчої комісії</v>
          </cell>
          <cell r="D1" t="str">
            <v>Розмір дільниці</v>
          </cell>
          <cell r="E1" t="str">
            <v>На карті</v>
          </cell>
          <cell r="F1" t="str">
            <v>дільниці</v>
          </cell>
        </row>
        <row r="2">
          <cell r="B2" t="str">
            <v>м.Карлівка – вул.В.Стуса, вул.Гімназична, вул.Заводська, вул.Івана Франка, вул.Маяковського, вул.Незалежності: 8, 12, 14; вул.Огородня, вул.Полтавський шлях: 56, 58, 62/2, 72/1, 74–110/2, 112А–112/1, 114, 118, 122; вул.Січових стрільців, вул.Слюсарна, вул.Спартака, вул.Чернишевського, вул.Чехова, пров.Горького, пров.Київський, пров.Короленка, пров.М.Євтушенка, пров.Ніколаєвського, пров.Огородній, пров.Привокзальний</v>
          </cell>
          <cell r="C2" t="str">
            <v>вул.Полтавський шлях, 95, м.Карлівка, Карлівський р-н, Полтавська обл., 39500 (будинок культури, фойє)</v>
          </cell>
          <cell r="D2" t="str">
            <v>Велика</v>
          </cell>
          <cell r="F2">
            <v>530243</v>
          </cell>
        </row>
        <row r="3">
          <cell r="B3" t="str">
            <v>м.Карлівка – вул.Великотирнівська: 1–35; вул.Відродження, вул.Незалежності: 1–7, 9–11, 13, 15–126/24; вул.Полтавський шлях: 42/2; вул.Полтавського полку, вул.П.Орлика, вул.Радевича: 1; вул.Симоненка, вул.Успенська: 1/6–25, 27, 29, 31/6; пров.Ольжича, пров.Пасічний, пров.Спартака</v>
          </cell>
          <cell r="C3" t="str">
            <v>вул.Радевича, 2, м.Карлівка, Карлівський р-н, Полтавська обл., 39500 (Карлівська ЦРЛ, приміщення конференц залу)</v>
          </cell>
          <cell r="D3" t="str">
            <v>Велика</v>
          </cell>
          <cell r="F3">
            <v>530244</v>
          </cell>
        </row>
        <row r="4">
          <cell r="B4" t="str">
            <v>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вул.Нова, вул.Полтавський шлях: 4/16–6, 8–8А, 16, 18, 20, 22–26, 28, 30, 36, 38, 40/2; вул.Пушкіна, вул.Сковороди, вул.Торгова, вул.Успенська: 26–26/5, 28, 30, 32–175; вул.Холодноярська, вул.Шевченка, пров.Базарний, пров.Гагаріна, пров.Градизький, пров.Дружби, пров.Кільцевий, пров.Лісний, пров.Лютневий, пров.Максименка, пров.Піщаний, пров.Правди, пров.Прияружний, пров.Пролетарський, пров.Пушкіна, пров.Ринковий, пров.Садовий, пров.С.Наливайка, пров.Степовий, пров.Торговий, пров.Тупий, пров.Успенський</v>
          </cell>
          <cell r="C4" t="str">
            <v>вул.Гімназична, 1, м.Карлівка, Карлівський р-н, Полтавська обл., 39500 (гімназія імені Ніни Герасименко, фойє)</v>
          </cell>
          <cell r="D4" t="str">
            <v>Велика</v>
          </cell>
          <cell r="F4">
            <v>530245</v>
          </cell>
        </row>
        <row r="5">
          <cell r="B5" t="str">
            <v>м.Карлівка – вул.Винниченка, вул.Героїв Крут, вул.Гоголя, вул.Гориста, вул.Дніпровська, вул.Залізнична, вул.Запорізька, вул.Комарова, вул.Кузнечна, вул.Кутузова, вул.Левада, вул.Марковича, вул.Новопроектна, вул.Полтавський шлях: 7, 9–13, 17, 19, 21–21А, 27, 29, 31–33, 37, 39, 41, 43–55, 57/2, 59–61А, 63–71, 73; вул.Радевича: 4–33; вул.Робоча, вул.Розумовських, вул.Таврійська, пров.Винниченка, пров.Героїв Крут, пров.Гоголя, пров.Гористий, пров.Данилишина, пров.Залізничний, пров.Козацький, пров.Косий, пров.Крутий, пров.Кутузова, пров.Мостовий, пров.Набережний, пров.Нафтовиків, пров.Південний, пров.Прибережний, пров.Рєпіна, пров.Робочий, пров.Розумовських, пров.Трудовий, пров.Шолом-Алейхема</v>
          </cell>
          <cell r="C5" t="str">
            <v>пров.Сергія Нігояна, 2, м.Карлівка, Карлівський р-н, Полтавська обл., 39500 (Машинобудівний завод, актовий зал)</v>
          </cell>
          <cell r="D5" t="str">
            <v>Велика</v>
          </cell>
          <cell r="F5">
            <v>530246</v>
          </cell>
        </row>
        <row r="6">
          <cell r="B6" t="str">
            <v>м.Карлівка – вул.Виноградна, вул.Гетьманська, вул.Гурамішвілі, вул.Каштанова, вул.Квітнева, вул.Лермонтова, вул.Локомотивна, вул.Миру, вул.Осіння, вул.Паркова, вул.Поповича, вул.Промислова, вул.Р.Кириченко, вул.Спортивна: 2–56; вул.Харчовиків, вул.Янтарна, пров.Каштановий, пров.Квітневий, пров.Миру, пров.Нектарний, пров.Промисловий, пров.Спортивний, пров.Ювілейний, с-ще Солона Балка</v>
          </cell>
          <cell r="C6" t="str">
            <v>вул.Промислова, 43, м.Карлівка, Карлівський р-н, Полтавська обл., 39500 (школа №3, фойє)</v>
          </cell>
          <cell r="D6" t="str">
            <v>Велика</v>
          </cell>
          <cell r="F6">
            <v>530247</v>
          </cell>
        </row>
        <row r="7">
          <cell r="B7" t="str">
            <v>м.Карлівка – вул.В.Чорновола, вул.Глінки, вул.Зелена, вул.Лесі Українки, вул.Лисенка, вул.Матросова, вул.Панаса Мирного, вул.Полтавська, вул.Польова, вул.Садова, вул.Спортивна: 57/3–131; вул.Ходаковського, вул.Чайковського, вул.Чураївни, пров.Глухий, пров.Кооперативний, пров.Полтавський, пров.Чураївни, с-ще Іванівка</v>
          </cell>
          <cell r="C7" t="str">
            <v>вул.Полтавська, 3, м.Карлівка, Карлівський р-н, Полтавська обл., 39500 (ДП "Жовтневий спиртозавод", фойє)</v>
          </cell>
          <cell r="D7" t="str">
            <v>Велика</v>
          </cell>
          <cell r="F7">
            <v>530248</v>
          </cell>
        </row>
        <row r="8">
          <cell r="B8" t="str">
            <v>м.Карлівка – вул.Виставочна, вул.Довгалівська, вул.Дробця, вул.Іподромна, вул.Київська, вул.Короленка, вул.Коцюбинського, вул.Ломоносова, вул.Мічуріна, вул.Некрасова, вул.Перспективна, вул.Полтавський шлях: 111/2, 113, 115–117, 119–121, 123–193; вул.Сінна, вул.Соборності, вул.Суворова, вул.Танкістів, вул.Чкалова, пров.Герцена, пров.Д.Коряка, пров.Довгалівський, пров.Дробця, пров.Ломоносова, пров.Луговий, пров.Мічуріна, пров.Павлова, пров.Приозерний, пров.Танкістів, пров.Чкалова</v>
          </cell>
          <cell r="C8" t="str">
            <v>вул.Коцюбинського, 45, м.Карлівка, Карлівський р-н, Полтавська обл., 39500 (школа №4, фойє)</v>
          </cell>
          <cell r="D8" t="str">
            <v>Велика</v>
          </cell>
          <cell r="F8">
            <v>530249</v>
          </cell>
        </row>
        <row r="9">
          <cell r="B9" t="str">
            <v>с-ще Голобородьківське, с-ще Михайлівське, с-ще Тагамлицьке</v>
          </cell>
          <cell r="C9" t="str">
            <v>вул.Набережна, 1А, с-ще Голобородьківське, Карлівський р-н, Полтавська обл., 39508 (сільська рада, актовий зал)</v>
          </cell>
          <cell r="D9" t="str">
            <v>Середня</v>
          </cell>
          <cell r="F9">
            <v>530250</v>
          </cell>
        </row>
        <row r="10">
          <cell r="B10" t="str">
            <v>с.Попівка – вул.Абрикосова, вул.Вербова, вул.Виноградна, вул.Вишнева, вул.Калинова, вул.Квітнева, вул.Київська, вул.Кооперативна, вул.Котляревського, вул.Лугова, вул.Миру, вул.Молодіжна, вул.Піщана, вул.Садова, вул.Спартака, вул.Стадіонна, вул.Українська: 3–59, 60, 62, 70; вул.Ясенова, пров.Каштановий, пров.Лісний, пров.Мирний, пров.Перемоги, пров.Слюсарний, пров.Степовий</v>
          </cell>
          <cell r="C10" t="str">
            <v>вул.Молодіжна, 5Б, с.Попівка, Карлівський р-н, Полтавська обл., 39523 (Будинок культури, фойє)</v>
          </cell>
          <cell r="D10" t="str">
            <v>Середня</v>
          </cell>
          <cell r="F10">
            <v>530251</v>
          </cell>
        </row>
        <row r="11">
          <cell r="B11" t="str">
            <v>с.Попівка – вул.Балкова, вул.Городня, вул.Джерельна, вул.Дружби, вул.Івана Франка, вул.Короленка, вул.Крайня, вул.Лялі Убийвовк, вул.Мічуріна, вул.Нікрасова, вул.Нова, вул.Панаса Мирного, вул.Полтавська, вул.Полунична, вул.Поповича, вул.Пушкіна, вул.Річкова, вул.Світанкова, вул.Травнева, вул.Українська: 59А, 61, 63–69, 71–105; вул.Харківська, вул.Шевченка, пров.Глухий, пров.Зелений, пров.Садовий, пров.Тупий</v>
          </cell>
          <cell r="C11" t="str">
            <v>вул.Поповича, 11Б, с.Попівка, Карлівський р-н, Полтавська обл., 39524 (Будинок культури, зал)</v>
          </cell>
          <cell r="D11" t="str">
            <v>Середня</v>
          </cell>
          <cell r="F11">
            <v>530252</v>
          </cell>
        </row>
        <row r="12">
          <cell r="B12" t="str">
            <v>с.Нижня Ланна</v>
          </cell>
          <cell r="C12" t="str">
            <v>вул.Молодіжна, 2, с.Нижня Ланна, Карлівський р-н, Полтавська обл., 39542 (будинок культури, фойє)</v>
          </cell>
          <cell r="D12" t="str">
            <v>Середня</v>
          </cell>
          <cell r="F12">
            <v>530253</v>
          </cell>
        </row>
        <row r="13">
          <cell r="B13" t="str">
            <v>с-ще Ланна, с.Куми, с.Львівське</v>
          </cell>
          <cell r="C13" t="str">
            <v>вул.Миру, 12А, с-ще Ланна, Карлівський р-н, Полтавська обл., 39541 (будинок культури, фойє)</v>
          </cell>
          <cell r="D13" t="str">
            <v>Велика</v>
          </cell>
          <cell r="F13">
            <v>530254</v>
          </cell>
        </row>
        <row r="14">
          <cell r="B14" t="str">
            <v>с.Коржиха, с.Чалівка</v>
          </cell>
          <cell r="C14" t="str">
            <v>вул.Панаса Мирного, 3Б, с.Коржиха, Карлівський р-н, Полтавська обл., 39543 (фельдшерсько-акушерський пункт, кабінет медсестри)</v>
          </cell>
          <cell r="D14" t="str">
            <v>мала</v>
          </cell>
          <cell r="F14">
            <v>530255</v>
          </cell>
        </row>
        <row r="15">
          <cell r="B15" t="str">
            <v>с.Верхня Ланна, с.Редути, с.Холодне Плесо</v>
          </cell>
          <cell r="C15" t="str">
            <v>вул.Центральна, 8А, с.Верхня Ланна, Карлівський р-н, Полтавська обл., 39540 (будинок культури, фойє)</v>
          </cell>
          <cell r="D15" t="str">
            <v>Середня</v>
          </cell>
          <cell r="F15">
            <v>530256</v>
          </cell>
        </row>
        <row r="16">
          <cell r="B16" t="str">
            <v>с.Федорівка</v>
          </cell>
          <cell r="C16" t="str">
            <v>вул.Центральна, 48, с.Федорівка, Карлівський р-н, Полтавська обл., 39531 (сільська рада, зал засідань)</v>
          </cell>
          <cell r="D16" t="str">
            <v>Середня</v>
          </cell>
          <cell r="F16">
            <v>530257</v>
          </cell>
        </row>
        <row r="17">
          <cell r="B17" t="str">
            <v>с.Климівка</v>
          </cell>
          <cell r="C17" t="str">
            <v>вул.Кооперативна, 14, с.Климівка, Карлівський р-н, Полтавська обл., 39532 (будинок культури, зал)</v>
          </cell>
          <cell r="D17" t="str">
            <v>Середня</v>
          </cell>
          <cell r="F17">
            <v>530258</v>
          </cell>
        </row>
        <row r="18">
          <cell r="B18" t="str">
            <v>с.Лип’янка, с.Бабайкове, с.Розумівка, с.Ясне</v>
          </cell>
          <cell r="C18" t="str">
            <v>вул.Центральна, 14, с.Лип’янка, Карлівський р-н, Полтавська обл., 39530 (школа, фойє)</v>
          </cell>
          <cell r="D18" t="str">
            <v>Середня</v>
          </cell>
          <cell r="F18">
            <v>530259</v>
          </cell>
        </row>
        <row r="19">
          <cell r="B19" t="str">
            <v>с.Варварівка</v>
          </cell>
          <cell r="C19" t="str">
            <v>пл.Шкільна, 6, с.Варварівка, Карлівський р-н, Полтавська обл., 39512 (школа, фойє)</v>
          </cell>
          <cell r="D19" t="str">
            <v>Середня</v>
          </cell>
          <cell r="F19">
            <v>530260</v>
          </cell>
        </row>
        <row r="20">
          <cell r="B20" t="str">
            <v>с.Білухівка, с.Знаменка</v>
          </cell>
          <cell r="C20" t="str">
            <v>вул.Миру, 11, с.Білухівка, Карлівський р-н, Полтавська обл., 39511 (сільська рада, зал)</v>
          </cell>
          <cell r="D20" t="str">
            <v>Середня</v>
          </cell>
          <cell r="F20">
            <v>530261</v>
          </cell>
        </row>
        <row r="21">
          <cell r="B21" t="str">
            <v>с.Максимівка, с.Володимирівка, с.Давидівка, с.Короленківка, с.Павлівщина, с.Тарасівка</v>
          </cell>
          <cell r="C21" t="str">
            <v>вул.Центральна, 1/11, с.Максимівка, Карлівський р-н, Полтавська обл., 39510 (сільська рада, актовий зал)</v>
          </cell>
          <cell r="D21" t="str">
            <v>Середня</v>
          </cell>
          <cell r="F21">
            <v>530262</v>
          </cell>
        </row>
        <row r="22">
          <cell r="B22" t="str">
            <v>с.Мар’янівка</v>
          </cell>
          <cell r="C22" t="str">
            <v>вул.Першотравнева, 17, с.Мар’янівка, Карлівський р-н, Полтавська обл., 39522 (школа, фойє)</v>
          </cell>
          <cell r="D22" t="str">
            <v>мала</v>
          </cell>
          <cell r="F22">
            <v>530263</v>
          </cell>
        </row>
        <row r="23">
          <cell r="B23" t="str">
            <v>с-ще Мартинівка</v>
          </cell>
          <cell r="C23" t="str">
            <v>вул.Богдана Хмельницького, 22, с-ще Мартинівка, Карлівський р-н, Полтавська обл., 39520 (Будинок культури, фойє)</v>
          </cell>
          <cell r="D23" t="str">
            <v>Середня</v>
          </cell>
          <cell r="F23">
            <v>530264</v>
          </cell>
        </row>
        <row r="24">
          <cell r="B24" t="str">
            <v>с-ще Вакулиха, с-ще Красне, с-ще Тишенківка, с-ще Шевченка</v>
          </cell>
          <cell r="C24" t="str">
            <v>вул.Шевченка, 4, с-ще Красне, Карлівський р-н, Полтавська обл., 39521 (будинок культури, зал)</v>
          </cell>
          <cell r="D24" t="str">
            <v>мала</v>
          </cell>
          <cell r="F24">
            <v>530265</v>
          </cell>
        </row>
        <row r="25">
          <cell r="B25" t="str">
            <v>смт Білики – вул.Дніпропетровська, вул.ІІ-Набережна, вул.Кобеляцька: 51–51А, 53, 55, 57, 61–162; вул.Надворсклянська: 91–93А, 95, 97, 99, 101–103, 105, 109–111, 113А, 115–115А, 117–121, 123, 125, 127, 131, 135–139А, 141, 143–232; вул.Підгірна: 1, 3, 7–13, 15А, 19, 21, 23, 25, 27, 29, 31, 35, 39–41, 43–45, 47, 49, 51–96; вул.Подільська, пров.Дніпропетровський, пров.Кобеляцький, пров.Лівий Кобеляцький, пров.Набережний, пров.Правий Кобеляцький</v>
          </cell>
          <cell r="C25" t="str">
            <v>вул.Надворсклянська, 201, смт Білики, Кобеляцький р-н, Полтавська обл., 39220 (школа №2, фойє)</v>
          </cell>
          <cell r="D25" t="str">
            <v>Середня</v>
          </cell>
          <cell r="F25">
            <v>530266</v>
          </cell>
        </row>
        <row r="26">
          <cell r="B26" t="str">
            <v>смт Білики – вул.Базарна, вул.Виноградна, вул.Гопка, вул.Зоряна, вул.Історична, вул.Кобеляцька: 1, 3, 5–7, 9, 11–11А, 15, 17, 19, 21, 23, 25, 27, 29, 31, 33, 35, 37, 39, 41, 43, 45, 47, 49, 53Г; вул.Марченка, вул.Надворсклянська: 53, 55, 57, 59–61, 63, 65, 69, 72–90, 94, 96, 98, 100, 104, 106–108, 112, 114, 116, 122, 124, 126, 128–130, 134, 140, 142; вул.Перемоги, вул.Підгірна: 2, 4–6, 14, 16–18, 20, 22, 24–24А, 26, 28, 30, 32–34, 36–38, 42, 46, 48, 50; вул.Пристанційна: 3, 5Б–7Б, 9, 11–13, 15В, 17, 19, 21, 23–23А, 25А, 27–47; вул.Репіна, вул.Робітнича, вул.Шевченка, вул.Яблунева, пл.Історична, пров.Базарний, пров.Виноградний, пров.Виробничий, пров.Гопка, пров.Марченка, пров.Пристанційний</v>
          </cell>
          <cell r="C26" t="str">
            <v>вул.Марченка, 4Б, смт Білики, Кобеляцький р-н, Полтавська обл., 39221 (школа №4, фойє)</v>
          </cell>
          <cell r="D26" t="str">
            <v>Середня</v>
          </cell>
          <cell r="F26">
            <v>530267</v>
          </cell>
        </row>
        <row r="27">
          <cell r="B27" t="str">
            <v>смт Білики – вул.Баричева, вул.Будівельна, вул.Заводська, вул.Кобеляцька: 2, 4, 8, 10, 12–14А, 16, 18, 20, 22, 24–24А, 26, 28, 30, 32, 34, 36, 38, 40, 42, 44, 46, 48, 50, 52, 56, 58–60; вул.Костенка, вул.Котляревського, вул.Лесі Українки, вул.Миру, вул.Молодіжна, вул.Паркова, вул.Петренка, вул.Пристанційна: 1–2Г, 4–5, 8, 10, 14, 16, 18, 20, 22, 24, 26; вул.Садова, вул.Сонячна, вул.Степова, вул.1 Травня, пров.Молодіжний</v>
          </cell>
          <cell r="C27" t="str">
            <v>вул.Будівельна, 2А, смт Білики, Кобеляцький р-н, Полтавська обл., 39221 (будинок культури, фойє)</v>
          </cell>
          <cell r="D27" t="str">
            <v>Середня</v>
          </cell>
          <cell r="F27">
            <v>530268</v>
          </cell>
        </row>
        <row r="28">
          <cell r="B28" t="str">
            <v>смт Білики – вул.Вишнева: 1–27, 29; вул.Залізнична, вул.Калинова: 2–37; вул.Надворсклянська: 1, 3, 5–5В, 7, 9, 11, 13, 15, 17, 19–52, 54, 56, 58, 62, 64, 68, 70; вул.Полтавська: 1–99А, 104–106, 108–108А; вул.Пушкіна, вул.Радіщева: 1–36, 38–40, 42; вул.Соборна, вул.Юріївська: 2, 4, 6, 8, 10, 12, 14, 16, 18, 20–22, 24, 26; вул.1-Набережна, пров.Калиновий, пров.Підгірний, пров.Полтавський, пров.Пушкіна, пров.Соборний, пров.8 Березня</v>
          </cell>
          <cell r="C28" t="str">
            <v>вул.Полтавська, 29, смт Білики, Кобеляцький р-н, Полтавська обл., 39220 (музична школа, класна кімната)</v>
          </cell>
          <cell r="D28" t="str">
            <v>Середня</v>
          </cell>
          <cell r="F28">
            <v>530269</v>
          </cell>
        </row>
        <row r="29">
          <cell r="B29" t="str">
            <v>смт Білики – вул.Вишнева: 28, 30–64А; вул.Калинова: 39–62; вул.Короленка, вул.Михайла Коцюбинського, вул.Надворсклянська: 2, 4, 6, 8, 10, 12, 14, 16, 18; вул.Олеся Гончара, вул.Партизанська, вул.Полтавська: 101–103, 107, 109–150; вул.Радіщева: 37, 41, 43–92; вул.Санаторська, вул.Шкільна, вул.Юріївська: 1, 3, 5, 7, 9, 11, 13, 15, 17, 19, 23, 25, 27–37; пров.Радіщева, пров.Федорівський</v>
          </cell>
          <cell r="C29" t="str">
            <v>вул.Шкільна, 29, смт Білики, Кобеляцький р-н, Полтавська обл., 39221 (школа №3, фойє)</v>
          </cell>
          <cell r="D29" t="str">
            <v>мала</v>
          </cell>
          <cell r="F29">
            <v>530270</v>
          </cell>
        </row>
        <row r="30">
          <cell r="B30" t="str">
            <v>с.Бродщина, с.Миколаївка</v>
          </cell>
          <cell r="C30" t="str">
            <v>вул.Шкільна, 42, с.Бродщина, Кобеляцький р-н, Полтавська обл., 39237 (будинок культури, актова зала)</v>
          </cell>
          <cell r="D30" t="str">
            <v>мала</v>
          </cell>
          <cell r="F30">
            <v>530271</v>
          </cell>
        </row>
        <row r="31">
          <cell r="B31" t="str">
            <v>с.Леваневське, с.Павлівка, с.Самарщина</v>
          </cell>
          <cell r="C31" t="str">
            <v>вул.Молодіжна, 12, с.Павлівка, Кобеляцький р-н, Полтавська обл., 39238 (сільський клуб, фойє)</v>
          </cell>
          <cell r="D31" t="str">
            <v>мала</v>
          </cell>
          <cell r="F31">
            <v>530272</v>
          </cell>
        </row>
        <row r="32">
          <cell r="B32" t="str">
            <v>с.Бутенки – вул.Головка, вул.Залізнична, вул.Короленка, вул.Молодіжна, вул.Набережна: 20–69; вул.полковника Андрейка, вул.Полтавська: 59–207; вул.Сонячна, вул.Степова, с.Чумаки</v>
          </cell>
          <cell r="C32" t="str">
            <v>вул.Полтавська, 111А, с.Бутенки, Кобеляцький р-н, Полтавська обл., 39213 (будинок культури, фойє)</v>
          </cell>
          <cell r="D32" t="str">
            <v>Середня</v>
          </cell>
          <cell r="F32">
            <v>530273</v>
          </cell>
        </row>
        <row r="33">
          <cell r="B33" t="str">
            <v>с.Бутенки – вул.Братів Хряпів, вул.Вишнева, вул.Гоголя, вул.Грушевського, вул.Дніпропетровська, вул.Дорожна, вул.Дружби, вул.Затишна, вул.Зоріна, вул.Котляревського, вул.Лугова, вул.Набережна: 2–19; вул.О.Невського, вул.Островського, вул.Полтавська: 1–58; вул.Польова, вул.Решетилівська, вул.Садова, вул.Шевченка, вул.Шкільна, вул.Яблунева, вул.1 Травня, пров.Береговий, пров.Вишневий, пров.Заводський, пров.Зелений, пров.Сонячний, пров.Яблуневий, с.Славнівка</v>
          </cell>
          <cell r="C33" t="str">
            <v>вул.Шкільна, 37, с.Бутенки, Кобеляцький р-н, Полтавська обл., 39213 (ЗОШ І-ІІІ ступенів, фойє)</v>
          </cell>
          <cell r="D33" t="str">
            <v>Середня</v>
          </cell>
          <cell r="F33">
            <v>530274</v>
          </cell>
        </row>
        <row r="34">
          <cell r="B34" t="str">
            <v>с.Бережнівка, с.Колодяжне</v>
          </cell>
          <cell r="C34" t="str">
            <v>вул.Шевченка, 3, с.Бережнівка, Кобеляцький р-н, Полтавська обл., 39213 (будинок культури, фойє)</v>
          </cell>
          <cell r="D34" t="str">
            <v>Середня</v>
          </cell>
          <cell r="F34">
            <v>530275</v>
          </cell>
        </row>
        <row r="35">
          <cell r="B35" t="str">
            <v>с.Вишневе, с.Шапки</v>
          </cell>
          <cell r="C35" t="str">
            <v>вул.Шкільна, 8, с.Вишневе, Кобеляцький р-н, Полтавська обл., 39213 (школа, класна кімната)</v>
          </cell>
          <cell r="D35" t="str">
            <v>мала</v>
          </cell>
          <cell r="F35">
            <v>530276</v>
          </cell>
        </row>
        <row r="36">
          <cell r="B36" t="str">
            <v>с.Зелене, с.Вітрова Балка</v>
          </cell>
          <cell r="C36" t="str">
            <v>вул.Центральна, 14, с.Вітрова Балка, Кобеляцький р-н, Полтавська обл., 39214 (фельдшерсько-акушерський пункт, приймальня)</v>
          </cell>
          <cell r="D36" t="str">
            <v>мала</v>
          </cell>
          <cell r="F36">
            <v>530277</v>
          </cell>
        </row>
        <row r="37">
          <cell r="B37" t="str">
            <v>с.Василівка, с.Гаймарівка, с.Лесинки</v>
          </cell>
          <cell r="C37" t="str">
            <v>вул.Центральна, 1/2, с.Василівка, Кобеляцький р-н, Полтавська обл., 39270 (школа, фойє)</v>
          </cell>
          <cell r="D37" t="str">
            <v>мала</v>
          </cell>
          <cell r="F37">
            <v>530278</v>
          </cell>
        </row>
        <row r="38">
          <cell r="B38" t="str">
            <v>с.Бринзи, с.Литвини, с.Мартинівка, с.Сінне</v>
          </cell>
          <cell r="C38" t="str">
            <v>вул.Центральна, 16, с.Мартинівка, Кобеляцький р-н, Полтавська обл., 39271 (школа, фойє)</v>
          </cell>
          <cell r="D38" t="str">
            <v>мала</v>
          </cell>
          <cell r="F38">
            <v>530279</v>
          </cell>
        </row>
        <row r="39">
          <cell r="B39" t="str">
            <v>с.Вільховатка, с.Проскури</v>
          </cell>
          <cell r="C39" t="str">
            <v>вул.Миру, 29, с.Вільховатка, Кобеляцький р-н, Полтавська обл., 39272 (сільська рада, зал засідань)</v>
          </cell>
          <cell r="D39" t="str">
            <v>мала</v>
          </cell>
          <cell r="F39">
            <v>530280</v>
          </cell>
        </row>
        <row r="40">
          <cell r="B40" t="str">
            <v>с.Деменки</v>
          </cell>
          <cell r="C40" t="str">
            <v>вул.Перемоги, 5, с.Деменки, Кобеляцький р-н, Полтавська обл., 39274 (школа, фойє)</v>
          </cell>
          <cell r="D40" t="str">
            <v>мала</v>
          </cell>
          <cell r="F40">
            <v>530281</v>
          </cell>
        </row>
        <row r="41">
          <cell r="B41" t="str">
            <v>с.Панське, с.Лівобережна Сокілка</v>
          </cell>
          <cell r="C41" t="str">
            <v>вул.Молодіжна, 15, с.Лівобережна Сокілка, Кобеляцький р-н, Полтавська обл., 39273 (сільський клуб, актова зала)</v>
          </cell>
          <cell r="D41" t="str">
            <v>мала</v>
          </cell>
          <cell r="F41">
            <v>530282</v>
          </cell>
        </row>
        <row r="42">
          <cell r="B42" t="str">
            <v>с.Григоро-Бригадирівка, с.Мотрине</v>
          </cell>
          <cell r="C42" t="str">
            <v>вул.Миру, 8А, с.Григоро-Бригадирівка, Кобеляцький р-н, Полтавська обл., 39243 (сільська рада, зал засідань)</v>
          </cell>
          <cell r="D42" t="str">
            <v>мала</v>
          </cell>
          <cell r="F42">
            <v>530283</v>
          </cell>
        </row>
        <row r="43">
          <cell r="B43" t="str">
            <v>с.Солошине</v>
          </cell>
          <cell r="C43" t="str">
            <v>вул.Піонерська, 16, с.Солошине, Кобеляцький р-н, Полтавська обл., 39245 (школа, фойє)</v>
          </cell>
          <cell r="D43" t="str">
            <v>Середня</v>
          </cell>
          <cell r="F43">
            <v>530284</v>
          </cell>
        </row>
        <row r="44">
          <cell r="B44" t="str">
            <v>с.Дашківка, с.Григорівка</v>
          </cell>
          <cell r="C44" t="str">
            <v>вул.Центральна, 76, с.Дашківка, Кобеляцький р-н, Полтавська обл., 39280 (школа, фойє)</v>
          </cell>
          <cell r="D44" t="str">
            <v>мала</v>
          </cell>
          <cell r="F44">
            <v>530285</v>
          </cell>
        </row>
        <row r="45">
          <cell r="B45" t="str">
            <v>с.Шевченки</v>
          </cell>
          <cell r="C45" t="str">
            <v>вул.Покотило, 42, с.Шевченки, Кобеляцький р-н, Полтавська обл., 39280 (сільський клуб, актова зала)</v>
          </cell>
          <cell r="D45" t="str">
            <v>мала</v>
          </cell>
          <cell r="F45">
            <v>530286</v>
          </cell>
        </row>
        <row r="46">
          <cell r="B46" t="str">
            <v>с.Ревущине, с.Твердохліби</v>
          </cell>
          <cell r="C46" t="str">
            <v>вул.Степова, 14, с.Ревущине, Кобеляцький р-н, Полтавська обл., 39280 (фельдшерсько-акушерський пункт, приймальня)</v>
          </cell>
          <cell r="D46" t="str">
            <v>мала</v>
          </cell>
          <cell r="F46">
            <v>530287</v>
          </cell>
        </row>
        <row r="47">
          <cell r="B47" t="str">
            <v>с.Дрижина Гребля</v>
          </cell>
          <cell r="C47" t="str">
            <v>вул.Шкільна, 7, с.Дрижина Гребля, Кобеляцький р-н, Полтавська обл., 39212 (школа, фойє)</v>
          </cell>
          <cell r="D47" t="str">
            <v>мала</v>
          </cell>
          <cell r="F47">
            <v>530288</v>
          </cell>
        </row>
        <row r="48">
          <cell r="B48" t="str">
            <v>с.Жуки, с.Рубани, с.Мирне</v>
          </cell>
          <cell r="C48" t="str">
            <v>вул.Лісова, 12, с.Жуки, Кобеляцький р-н, Полтавська обл., 39222 (школа, фойє)</v>
          </cell>
          <cell r="D48" t="str">
            <v>Середня</v>
          </cell>
          <cell r="F48">
            <v>530289</v>
          </cell>
        </row>
        <row r="49">
          <cell r="B49" t="str">
            <v>с.Золотарівка, с.Галагурівка, с.Ганжівка, с.Мідянівка</v>
          </cell>
          <cell r="C49" t="str">
            <v>вул.Вишнева, 1А, с.Мідянівка, Кобеляцький р-н, Полтавська обл., 39215 (сільська рада, зал засідань)</v>
          </cell>
          <cell r="D49" t="str">
            <v>мала</v>
          </cell>
          <cell r="F49">
            <v>530290</v>
          </cell>
        </row>
        <row r="50">
          <cell r="B50" t="str">
            <v>с.Іванівка</v>
          </cell>
          <cell r="C50" t="str">
            <v>вул.40 річчя Перемоги, 8, с.Іванівка, Кобеляцький р-н, Полтавська обл., 39233 (сільська рада, зал засідань)</v>
          </cell>
          <cell r="D50" t="str">
            <v>Середня</v>
          </cell>
          <cell r="F50">
            <v>530291</v>
          </cell>
        </row>
        <row r="51">
          <cell r="B51" t="str">
            <v>с.Канави, с.Водолагівка</v>
          </cell>
          <cell r="C51" t="str">
            <v>вул.Центральна, 110, с.Канави, Кобеляцький р-н, Полтавська обл., 39235 (будинок культури, актова зала)</v>
          </cell>
          <cell r="D51" t="str">
            <v>мала</v>
          </cell>
          <cell r="F51">
            <v>530292</v>
          </cell>
        </row>
        <row r="52">
          <cell r="B52" t="str">
            <v>с.Лебедине</v>
          </cell>
          <cell r="C52" t="str">
            <v>вул.Перемоги, 15, с.Лебедине, Кобеляцький р-н, Полтавська обл., 39250 (сільський клуб, актова зала)</v>
          </cell>
          <cell r="D52" t="str">
            <v>мала</v>
          </cell>
          <cell r="F52">
            <v>530293</v>
          </cell>
        </row>
        <row r="53">
          <cell r="B53" t="str">
            <v>с.Перегонівка, с.Шабельники</v>
          </cell>
          <cell r="C53" t="str">
            <v>вул.Матросова, 30А, с.Перегонівка, Кобеляцький р-н, Полтавська обл., 39251 (фельдшерсько-акушерський пункт, хол)</v>
          </cell>
          <cell r="D53" t="str">
            <v>мала</v>
          </cell>
          <cell r="F53">
            <v>530294</v>
          </cell>
        </row>
        <row r="54">
          <cell r="B54" t="str">
            <v>с.Гарбузівка</v>
          </cell>
          <cell r="C54" t="str">
            <v>вул.1 Травня, 16, с.Гарбузівка, Кобеляцький р-н, Полтавська обл., 39251 (сільський клуб, актова зала)</v>
          </cell>
          <cell r="D54" t="str">
            <v>мала</v>
          </cell>
          <cell r="F54">
            <v>530295</v>
          </cell>
        </row>
        <row r="55">
          <cell r="B55" t="str">
            <v>м.Кобеляки – вул.Гатищанська, вул.Горького, вул.Дніпровська: 22/1, 30/1; вул.Євгенія Золотаренка: 5–5А, 9–11, 13, 15, 17, 19, 21, 23, 25, 27, 29, 31, 33–33А, 35, 37, 39; вул.Зарічанська, вул.Касьяна: 53, 55, 57, 59–82; вул.Козацька, вул.Космонавтів, вул.Котляревського, вул.Лугова, вул.Макаренка, вул.Михайлівська: 1А–1/2, 3–5, 7, 11–11/53; вул.Набережна, вул.Павла Волявського, вул.Подільська, вул.Природна, вул.Ракетна, вул.Репіна, вул.Стародніпровська, вул.Чкалова, вул.Шкільна, вул.Яблунева, пров.Котляревського, пров.Миколи Іващенка, пров.Мічуріна, пров.Новий, пров.Подільський, пров.Репіна, пров.Степана Шкурата, пров.Тупіковий, пров.Шкільний, пров.Юрія Дольд-Михайлика, тупик Лермонтова</v>
          </cell>
          <cell r="C55" t="str">
            <v>вул.Шкільна, 1/28, м.Кобеляки, Кобеляцький р-н, Полтавська обл., 39200 (навчально-виховний комплекс №1, фойє)</v>
          </cell>
          <cell r="D55" t="str">
            <v>Велика</v>
          </cell>
          <cell r="F55">
            <v>530296</v>
          </cell>
        </row>
        <row r="56">
          <cell r="B56" t="str">
            <v>м.Кобеляки – вул.Батиря, вул.Броварська, вул.Декабристів, вул.Дніпровська: 5А, 11Д, 13, 17, 19, 21, 25–29, 31–39; вул.Заворскло, вул.Калинова, вул.Короленка, вул.Лісгоспна, вул.Лісна, вул.Лісне Селище, вул.Ломоносова, вул.Олега Данильця, вул.Полтавська: 2В, 6, 8, 10, 12–12А, 14, 16–18, 20, 22–22/2, 28/2, 30–30А, 32–40; вул.Успенська, вул.Черкеська, вул.Ярмаркова, пров.Заворскло, пров.Зелений, пров.Культурський, пров.Ломоносова, пров.Полтавський, пров.Світанковий, пров.Ярмарковий, тупик Рилєєва</v>
          </cell>
          <cell r="C56" t="str">
            <v>вул.Дніпровська, 18, м.Кобеляки, Кобеляцький р-н, Полтавська обл., 39200 (будинок дитячої творчості, фойє)</v>
          </cell>
          <cell r="D56" t="str">
            <v>Середня</v>
          </cell>
          <cell r="F56">
            <v>530297</v>
          </cell>
        </row>
        <row r="57">
          <cell r="B57" t="str">
            <v>м.Кобеляки – вул.Ветеринарна: 3, 5–5Б, 7А, 11, 13/1, 15/2, 17, 19/2–21, 23; вул.Дніпровська: 10–10Б, 12, 14–16, 18А–18Б, 20–20Б; вул.Дружби, вул.Касьяна: 1/13–47А, 49, 51/14; вул.Михайлівська: 2/7, 6, 8–10, 12, 16/44, 18, 20, 22, 24, 26/59; вул.Мільйонна, вул.Небесної Сотні: 7–7/31, 9, 11, 13, 18–36А, 40, 42/2, 44–44/1, 46, 48, 50; вул.Олеся Гончара: 25–27/35, 35; вул.Покровська: 27–49/36; вул.Полтавська: 3–5, 7, 9, 11, 13, 15, 19, 21, 25–27/1, 29, 31; вул.Пушкіна: 2/19, 4, 6, 9/27–37, 39, 43/7, 45, 47, 51/27, 53, 55–57А, 59; вул.Раїси Кириченко: 2/10–56А, 58, 60, 62–62А, 64, 66, 68/29; вул.Шевченка: 6–47/2, 49, 51–51А, 53/39; вул.Юр’ївська: 1–10, 12–14, 16, 18, 20, 24А–24/52, 26, 28, 30, 34–36; вул.1 Травня: 2/6–25; пров.Ветеринарний, пров.Вишневий: 3–37; пров.Володимира Кашина, пров.Кленовий, пров.Кооперативний, пров.Проїжджий, пров.Спортивний, пров.Юр’ївський</v>
          </cell>
          <cell r="C57" t="str">
            <v>вул.Касьяна, 26, м.Кобеляки, Кобеляцький р-н, Полтавська обл., 39200 (районний центр культури та дозвілля, фойє)</v>
          </cell>
          <cell r="D57" t="str">
            <v>Середня</v>
          </cell>
          <cell r="F57">
            <v>530298</v>
          </cell>
        </row>
        <row r="58">
          <cell r="B58" t="str">
            <v>м.Кобеляки – вул.Ведмедівська, вул.Гоголя: 2А–35, 37, 39, 41–43, 47, 49–51, 55–57А, 61–61А, 63, 65, 67, 71/39; вул.Євгенія Золотаренка: 4–4А, 6–6А, 12, 14, 16, 18, 20, 22, 24, 26, 28, 30, 32, 34, 36, 38; вул.Зінгенська, вул.Касьяна: 48/2, 50/1, 52/2, 54/1, 56, 58/2; вул.Комарова, вул.Людмили Овдієнко, вул.Михайлівська: 13/46–15, 17, 19, 21, 23, 25–25А, 27–120/74; вул.Молодіжна, вул.Небесної Сотні: 37–39, 41/8, 43/10, 45, 47, 49, 51–72; вул.Олеся Гончара: 71/31, 73, 75, 79, 81, 83–130; вул.Осикова, вул.Павла Загребельного: 3–23, 25, 27, 29, 35, 39/1, 41, 45, 49/1, 53, 57/2, 61–63А; вул.Панаса Мирного, вул.Перемоги, вул.Пилипа Орлика, вул.Покровська: 53, 55–55/1, 57/11, 61–61А, 63, 65–65А, 69/57, 73, 76/13–126; вул.Пушкіна: 38/9, 40/2–42/1, 44, 46/24, 48–48/29, 52, 54–54А, 58, 60/28–82/10; вул.Ушакова, вул.Юності, вул.Юр’ївська: 11–11А, 15, 17, 19, 21–23, 25/35, 27, 29, 31–33/51; вул.Янтарна, вул.1 Травня: 26–85; пров.Матвія Бобошка, пров.Михайла Черненка, пров.Надії, пров.Пушкіна, пров.Тамари Гриценко, пров.Ушакова, пров.1 Травня, пров.8 Березня, тупик Павлова, тупик Радищева</v>
          </cell>
          <cell r="C58" t="str">
            <v>вул.1 Травня, 43/2, м.Кобеляки, Кобеляцький р-н, Полтавська обл., 39200 (школа №3, класна кімната)</v>
          </cell>
          <cell r="D58" t="str">
            <v>Середня</v>
          </cell>
          <cell r="F58">
            <v>530299</v>
          </cell>
        </row>
        <row r="59">
          <cell r="B59" t="str">
            <v>м.Кобеляки – вул.Бабенкова, вул.Ватутіна, вул.Ветеринарна: 44/26–46, 48, 54–56, 58, 60–62, 64/20, 75–91/22; вул.Віталія Кирейка: 38–63; вул.Гоголя: 36/30, 38, 40, 44–46, 48, 54–54А, 58–60А, 62–62А, 64, 66, 68–70/13, 72–111А; вул.Григорія Китастого, вул.Київська: 40/8, 42, 44–65; вул.Кутузова, вул.Лесі Українки, вул.Маяковського, вул.Миру: 29/6–46; вул.Михайла Грушевського, вул.Ніни Уварової, вул.Олеся Гончара: 2, 12/39, 14, 20–22, 24, 28/73–34, 36/70, 38–70, 72, 74, 78, 80, 82/42; вул.Павла Загребельного: 24, 26, 28, 30–34/1, 36–38, 40/69, 44, 46–48, 50/2–52/1, 54, 58–60, 64–78; вул.Павла Усенка, вул.Покровська: 54, 56А–56Б, 58–60/38, 62/35, 64/2, 66/1–68, 70–72, 74/24; вул.Раїси Кириченко: 57, 59, 61, 63–63Б, 65Б, 67, 71–118/80; вул.Садова: 32/13, 34/16, 36–61/10; вул.Суворова, вул.Франка, вул.Шевченка: 48/46, 50, 52, 54–131; вул.Юр’ївська: 37–49; пров.Абрикосовий, пров.Будівельний, пров.Вишневий: 38–66; пров.Гоголя, пров.Діденка, пров.Кутузова, пров.Лесі Українки, пров.Менделєєва, пров.Остроградського, пров.Покровський, пров.Франка, пров.Цвіточний: 41–57; пров.Шевченка, тупик Медовий</v>
          </cell>
          <cell r="C59" t="str">
            <v>вул.Шевченка, 34/37, м.Кобеляки, Кобеляцький р-н, Полтавська обл., 39200 (школа №2, фойє)</v>
          </cell>
          <cell r="D59" t="str">
            <v>Велика</v>
          </cell>
          <cell r="F59">
            <v>530300</v>
          </cell>
        </row>
        <row r="60">
          <cell r="B60" t="str">
            <v>м.Кобеляки – вул.Весняна, вул.Ветеринарна: 4–4Б, 6А, 8–10/14, 12, 14, 16, 18–18А, 22/24, 24–43, 47, 51/26–53, 57, 59–59А, 63, 65–69; вул.Віталія Кирейка: 1–37; вул.Гагаріна, вул.Київська: 1Б–39, 41, 43/9; вул.Мануальна, вул.Миру: 1–28/3; вул.Міжколгоспна, вул.Небесної Сотні: 1–6А, 8/1, 10, 12/1, 16/33; вул.Новорічна, вул.Оздоровча, вул.Олеся Гончара: 3, 13Б, 19А–19/37, 23/71, 37/2; вул.Осіння, вул.Покровська: 1А–25/49; вул.Польова, вул.Пушкіна: 1–2А, 3, 5, 7–7Б/1; вул.Садова: 1А–31, 33, 35; пров.Мануальний, пров.Новорічний, пров.Цвіточний: 1–37/2;</v>
          </cell>
          <cell r="C60" t="str">
            <v>вул.Пушкіна, 3, м.Кобеляки, Кобеляцький р-н, Полтавська обл., 39200 (лікарня ветмедицини, хол)</v>
          </cell>
          <cell r="D60" t="str">
            <v>Середня</v>
          </cell>
          <cell r="F60">
            <v>530301</v>
          </cell>
        </row>
        <row r="61">
          <cell r="B61" t="str">
            <v>с.Комендантівка, с.Колісники, с.Черемушки</v>
          </cell>
          <cell r="C61" t="str">
            <v>вул.Миру, 42, с.Комендантівка, Кобеляцький р-н, Полтавська обл., 39240 (сільська рада, зал засідань)</v>
          </cell>
          <cell r="D61" t="str">
            <v>мала</v>
          </cell>
          <cell r="F61">
            <v>530302</v>
          </cell>
        </row>
        <row r="62">
          <cell r="B62" t="str">
            <v>с.Криничне, с.Пилипенки</v>
          </cell>
          <cell r="C62" t="str">
            <v>вул.Центральна, 26, с.Криничне, Кобеляцький р-н, Полтавська обл., 39241 (будинок культури, фойє)</v>
          </cell>
          <cell r="D62" t="str">
            <v>мала</v>
          </cell>
          <cell r="F62">
            <v>530303</v>
          </cell>
        </row>
        <row r="63">
          <cell r="B63" t="str">
            <v>с.Дабинівка, с.Олександрія, с.Порубаї</v>
          </cell>
          <cell r="C63" t="str">
            <v>вул.Шкільна, 21, с.Дабинівка, Кобеляцький р-н, Полтавська обл., 39241 (школа, фойє)</v>
          </cell>
          <cell r="D63" t="str">
            <v>мала</v>
          </cell>
          <cell r="F63">
            <v>530304</v>
          </cell>
        </row>
        <row r="64">
          <cell r="B64" t="str">
            <v>с.Красне, с.Гайове, с.Грицаївка, с.Соснівка</v>
          </cell>
          <cell r="C64" t="str">
            <v>вул.Вишнева, 34, с.Красне, Кобеляцький р-н, Полтавська обл., 39236 (сільський клуб, актова зала)</v>
          </cell>
          <cell r="D64" t="str">
            <v>Середня</v>
          </cell>
          <cell r="F64">
            <v>530305</v>
          </cell>
        </row>
        <row r="65">
          <cell r="B65" t="str">
            <v>с.Кунівка, с.Галі-Горбатки, с.Колісниківка, с.Ліщинівка, с.Яблунівка</v>
          </cell>
          <cell r="C65" t="str">
            <v>вул.Першотравнева, 35, с.Кунівка, Кобеляцький р-н, Полтавська обл., 39224 (школа, фойє)</v>
          </cell>
          <cell r="D65" t="str">
            <v>Середня</v>
          </cell>
          <cell r="F65">
            <v>530306</v>
          </cell>
        </row>
        <row r="66">
          <cell r="B66" t="str">
            <v>с.Лучки</v>
          </cell>
          <cell r="C66" t="str">
            <v>вул.Народна, 1, с.Лучки, Кобеляцький р-н, Полтавська обл., 39255 (сільська рада, актова зала)</v>
          </cell>
          <cell r="D66" t="str">
            <v>мала</v>
          </cell>
          <cell r="F66">
            <v>530307</v>
          </cell>
        </row>
        <row r="67">
          <cell r="B67" t="str">
            <v>с.Правобережна Сокілка</v>
          </cell>
          <cell r="C67" t="str">
            <v>вул.Центральна, 1, с.Правобережна Сокілка, Кобеляцький р-н, Полтавська обл., 39254 (сільський клуб, фойє)</v>
          </cell>
          <cell r="D67" t="str">
            <v>мала</v>
          </cell>
          <cell r="F67">
            <v>530308</v>
          </cell>
        </row>
        <row r="68">
          <cell r="B68" t="str">
            <v>с.Марківка, с.Трояни</v>
          </cell>
          <cell r="C68" t="str">
            <v>вул.Молодіжна, 3, с.Марківка, Кобеляцький р-н, Полтавська обл., 39210 (сільська рада, зал засідань)</v>
          </cell>
          <cell r="D68" t="str">
            <v>мала</v>
          </cell>
          <cell r="F68">
            <v>530309</v>
          </cell>
        </row>
        <row r="69">
          <cell r="B69" t="str">
            <v>с.Свічкареве</v>
          </cell>
          <cell r="C69" t="str">
            <v>вул.Перемоги, 25, с.Свічкареве, Кобеляцький р-н, Полтавська обл., 39211 (школа, актова зала)</v>
          </cell>
          <cell r="D69" t="str">
            <v>мала</v>
          </cell>
          <cell r="F69">
            <v>530310</v>
          </cell>
        </row>
        <row r="70">
          <cell r="B70" t="str">
            <v>с.Озера</v>
          </cell>
          <cell r="C70" t="str">
            <v>вул.Гагаріна, 1, с.Озера, Кобеляцький р-н, Полтавська обл., 39260 (будинок культури, обрядова зала)</v>
          </cell>
          <cell r="D70" t="str">
            <v>Середня</v>
          </cell>
          <cell r="F70">
            <v>530311</v>
          </cell>
        </row>
        <row r="71">
          <cell r="B71" t="str">
            <v>с.Морози, с.Поводи, с.Прощуради</v>
          </cell>
          <cell r="C71" t="str">
            <v>вул.Академіка Забігайла, 5, с.Морози, Кобеляцький р-н, Полтавська обл., 39261 (будинок культури, кабінет завклуба)</v>
          </cell>
          <cell r="D71" t="str">
            <v>мала</v>
          </cell>
          <cell r="F71">
            <v>530312</v>
          </cell>
        </row>
        <row r="72">
          <cell r="B72" t="str">
            <v>с.Орлик</v>
          </cell>
          <cell r="C72" t="str">
            <v>вул.Центральна, 14/38, с.Орлик, Кобеляцький р-н, Полтавська обл., 39281 (школа, фойє)</v>
          </cell>
          <cell r="D72" t="str">
            <v>Середня</v>
          </cell>
          <cell r="F72">
            <v>530313</v>
          </cell>
        </row>
        <row r="73">
          <cell r="B73" t="str">
            <v>с.Підгора, с.Чкалове</v>
          </cell>
          <cell r="C73" t="str">
            <v>вул.Колгоспна, 1/1, с.Підгора, Кобеляцький р-н, Полтавська обл., 39200 (сільська рада, фойє)</v>
          </cell>
          <cell r="D73" t="str">
            <v>Середня</v>
          </cell>
          <cell r="F73">
            <v>530314</v>
          </cell>
        </row>
        <row r="74">
          <cell r="B74" t="str">
            <v>с.Придніпрянське</v>
          </cell>
          <cell r="C74" t="str">
            <v>вул.Центральна, 27, с.Придніпрянське, Кобеляцький р-н, Полтавська обл., 39282 (школа, фойє)</v>
          </cell>
          <cell r="D74" t="str">
            <v>Середня</v>
          </cell>
          <cell r="F74">
            <v>530315</v>
          </cell>
        </row>
        <row r="75">
          <cell r="B75" t="str">
            <v>с.Світлогірське</v>
          </cell>
          <cell r="C75" t="str">
            <v>вул.Молодіжна, 40, с.Світлогірське, Кобеляцький р-н, Полтавська обл., 39262 (школа, актова зала)</v>
          </cell>
          <cell r="D75" t="str">
            <v>Велика</v>
          </cell>
          <cell r="F75">
            <v>530316</v>
          </cell>
        </row>
        <row r="76">
          <cell r="B76" t="str">
            <v>с.Кишеньки</v>
          </cell>
          <cell r="C76" t="str">
            <v>вул.Приморська, 7, с.Кишеньки, Кобеляцький р-н, Полтавська обл., 39262 (сільський клуб, актова зала)</v>
          </cell>
          <cell r="D76" t="str">
            <v>мала</v>
          </cell>
          <cell r="F76">
            <v>530317</v>
          </cell>
        </row>
        <row r="77">
          <cell r="B77" t="str">
            <v>с.Брачківка, с.Просяниківка</v>
          </cell>
          <cell r="C77" t="str">
            <v>вул.Центральна, 19, с.Просяниківка, Кобеляцький р-н, Полтавська обл., 39263 (сільський клуб, актова зала)</v>
          </cell>
          <cell r="D77" t="str">
            <v>мала</v>
          </cell>
          <cell r="F77">
            <v>530318</v>
          </cell>
        </row>
        <row r="78">
          <cell r="B78" t="str">
            <v>с.Сухинівка, с.Лісне</v>
          </cell>
          <cell r="C78" t="str">
            <v>вул.Огія, 2, с.Сухинівка, Кобеляцький р-н, Полтавська обл., 39234 (сільський будинок культури, кім.2)</v>
          </cell>
          <cell r="D78" t="str">
            <v>мала</v>
          </cell>
          <cell r="F78">
            <v>530319</v>
          </cell>
        </row>
        <row r="79">
          <cell r="B79" t="str">
            <v>с.Червоні Квіти, с.Прогрес, с.Степове</v>
          </cell>
          <cell r="C79" t="str">
            <v>вул.Квітнева, 36, с.Червоні Квіти, Кобеляцький р-н, Полтавська обл., 39231 (сільський клуб, фойє)</v>
          </cell>
          <cell r="D79" t="str">
            <v>мала</v>
          </cell>
          <cell r="F79">
            <v>530320</v>
          </cell>
        </row>
        <row r="80">
          <cell r="B80" t="str">
            <v>с.Жирки, с.Кустолові Кущі</v>
          </cell>
          <cell r="C80" t="str">
            <v>вул.Шкільна, 60, с.Кустолові Кущі, Кобеляцький р-н, Полтавська обл., 39220 (школа, класна кімната)</v>
          </cell>
          <cell r="D80" t="str">
            <v>мала</v>
          </cell>
          <cell r="F80">
            <v>530321</v>
          </cell>
        </row>
        <row r="81">
          <cell r="B81" t="str">
            <v>с.Чорбівка, с.Білоконівка, с.Комарівка, с.Червоне</v>
          </cell>
          <cell r="C81" t="str">
            <v>вул.Центральна, 10А, с.Чорбівка, Кобеляцький р-н, Полтавська обл., 39230 (сільський клуб, фойє)</v>
          </cell>
          <cell r="D81" t="str">
            <v>мала</v>
          </cell>
          <cell r="F81">
            <v>530322</v>
          </cell>
        </row>
        <row r="82">
          <cell r="B82" t="str">
            <v>с.Шенгури, с.Вібли</v>
          </cell>
          <cell r="C82" t="str">
            <v>вул.Гагаріна, 9, с.Шенгури, Кобеляцький р-н, Полтавська обл., 39252 (будинок культури, обрядова зала)</v>
          </cell>
          <cell r="D82" t="str">
            <v>Середня</v>
          </cell>
          <cell r="F82">
            <v>530323</v>
          </cell>
        </row>
        <row r="83">
          <cell r="B83" t="str">
            <v>с.Коваленківка</v>
          </cell>
          <cell r="C83" t="str">
            <v>вул.Павлівська, 3, с.Коваленківка, Кобеляцький р-н, Полтавська обл., 39253 (сільський клуб, глядацька зала)</v>
          </cell>
          <cell r="D83" t="str">
            <v>мала</v>
          </cell>
          <cell r="F83">
            <v>530324</v>
          </cell>
        </row>
        <row r="84">
          <cell r="B84" t="str">
            <v>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 вул.Зоряна, вул.Івана Франка, вул.Калинова, вул.Козацька, вул.Комунальна, вул.Кооперативна, вул.Котляревського, вул.Лесі Українки, вул.Малинова, вул.Мальовнича, вул.Миру, вул.Мічуріна, вул.Молодіжна, вул.Монастирська, вул.Нагорна, вул.Олеся Гончара, вул.Остроградського: 5–107, 111–111/9, 113, 119, 121, 123, 129, 133, 135, 137; вул.Партизанська: 11–15, 17А, 19, 21, 25, 27, 29, 31–33, 39; вул.Садова, вул.Сковороди, вул.Сонячна, вул.Спортивна, вул.Суворова, вул.Тіниста, вул.Чкалова, вул.Шевченка, вул.Ювілейна, пров.Вишневий, пров.Горького, пров.Грушевий, пров.Зоряний, пров.Остроградського, пров.Тихий, пров.Яблуневий, тупик Комунальний</v>
          </cell>
          <cell r="C84" t="str">
            <v>вул.Остроградського, 56, смт Козельщина, Козельщинський р-н, Полтавська обл., 39100 (районний будинок культури, фойє)</v>
          </cell>
          <cell r="D84" t="str">
            <v>Велика</v>
          </cell>
          <cell r="F84">
            <v>530326</v>
          </cell>
        </row>
        <row r="85">
          <cell r="B85" t="str">
            <v>смт Козельщина – вул.Богдана Хмельницького: 36–36/6, 38–40, 42, 46–146; вул.Дружби, вул.Залізнична, вул.Залізнична будка, вул.Короленка, вул.Маяковського, вул.Михайла Коцюбинського, вул.Остроградського: 110, 112, 114–118, 120, 122, 124–128, 130–132, 134, 136, 139–229; вул.Партизанська: 16, 18, 20, 24, 26, 28, 30, 34–38, 40–44; вул.Першотравнева, вул.Промислова, вул.Пушкіна, пров.Маяковського, пров.Першотравневий, пров.Промисловий, с.Лозки, с.Підгорівка</v>
          </cell>
          <cell r="C85" t="str">
            <v>вул.Остроградського, 56, смт Козельщина, Козельщинський р-н, Полтавська обл., 39100 (районний будинок культури, зала №1)</v>
          </cell>
          <cell r="D85" t="str">
            <v>Середня</v>
          </cell>
          <cell r="F85">
            <v>530327</v>
          </cell>
        </row>
        <row r="86">
          <cell r="B86" t="str">
            <v>с.Квіти, с.Омельниче, с.Павлівка</v>
          </cell>
          <cell r="C86" t="str">
            <v>вул.Шевченка, 18, с.Омельниче, Козельщинський р-н, Полтавська обл., 39106 (фельдшерсько-акушерський пункт, фойє)</v>
          </cell>
          <cell r="D86" t="str">
            <v>мала</v>
          </cell>
          <cell r="F86">
            <v>530328</v>
          </cell>
        </row>
        <row r="87">
          <cell r="B87" t="str">
            <v>смт Нова Галещина – вул.Вернадського, вул.Весняна, вул.Гагаріна, вул.Геологічна, вул.Горького, вул.Заводська, вул.Івана Франка, вул.Лугова, вул.Лучицького, вул.Молодіжна, вул.Пушкіна, вул.П’ятницького, вул.Радіонова, вул.Садова, пров.Затишний, пров.Лесі Українки, пров.Лісний, пров.Набережний, пров.Першотравневий, пров.Робітничий, с.Горбані</v>
          </cell>
          <cell r="C87" t="str">
            <v>вул.Заводська, 1, смт Нова Галещина, Козельщинський р-н, Полтавська обл., 39140 (приміщення медпункту "Галещина, машзавод", к.1, 2)</v>
          </cell>
          <cell r="D87" t="str">
            <v>Середня</v>
          </cell>
          <cell r="F87">
            <v>530329</v>
          </cell>
        </row>
        <row r="88">
          <cell r="B88" t="str">
            <v>смт Нова Галещина – вул.Малинова, вул.Польова, вул.Промислова, вул.Центральна, вул.Шевченко, пров.Степовий, с.Велика Безуглівка</v>
          </cell>
          <cell r="C88" t="str">
            <v>вул.Центральна, 137, смт Нова Галещина, Козельщинський р-н, Полтавська обл., 39140 (будинок культури, фойє)</v>
          </cell>
          <cell r="D88" t="str">
            <v>Середня</v>
          </cell>
          <cell r="F88">
            <v>530330</v>
          </cell>
        </row>
        <row r="89">
          <cell r="B89" t="str">
            <v>с.Бреусівка, с.Винники, с.Красносілля, с.Новоселівка, с.Олександрівка Друга, с.Хмарине, с.Чечужине</v>
          </cell>
          <cell r="C89" t="str">
            <v>вул.О.Гончара, 66, с.Бреусівка, Козельщинський р-н, Полтавська обл., 39150 (спортивний зал, зал 1)</v>
          </cell>
          <cell r="D89" t="str">
            <v>Середня</v>
          </cell>
          <cell r="F89">
            <v>530331</v>
          </cell>
        </row>
        <row r="90">
          <cell r="B90" t="str">
            <v>с.Василівка, с.Олександрівка</v>
          </cell>
          <cell r="C90" t="str">
            <v>вул.Горького, 9, с.Василівка, Козельщинський р-н, Полтавська обл., 39123 (сільська рада, зал засідань)</v>
          </cell>
          <cell r="D90" t="str">
            <v>мала</v>
          </cell>
          <cell r="F90">
            <v>530332</v>
          </cell>
        </row>
        <row r="91">
          <cell r="B91" t="str">
            <v>с.Вишняки, с.Гайове, с.Трудовик</v>
          </cell>
          <cell r="C91" t="str">
            <v>вул.Мічуріна, 3, с.Трудовик, Козельщинський р-н, Полтавська обл., 39124 (сільський клуб, фойє)</v>
          </cell>
          <cell r="D91" t="str">
            <v>мала</v>
          </cell>
          <cell r="F91">
            <v>530333</v>
          </cell>
        </row>
        <row r="92">
          <cell r="B92" t="str">
            <v>с.Висока Вакулівка</v>
          </cell>
          <cell r="C92" t="str">
            <v>вул.Лесі Українки, 14, с.Висока Вакулівка, Козельщинський р-н, Полтавська обл., 39130 (сільський будинок культури, фойє)</v>
          </cell>
          <cell r="D92" t="str">
            <v>мала</v>
          </cell>
          <cell r="F92">
            <v>530334</v>
          </cell>
        </row>
        <row r="93">
          <cell r="B93" t="str">
            <v>с.Довге, с.Мар’янівка, с.Юрівка</v>
          </cell>
          <cell r="C93" t="str">
            <v>вул.Шевченка, 64, с.Мар’янівка, Козельщинський р-н, Полтавська обл., 39131 (школа, фойє)</v>
          </cell>
          <cell r="D93" t="str">
            <v>мала</v>
          </cell>
          <cell r="F93">
            <v>530335</v>
          </cell>
        </row>
        <row r="94">
          <cell r="B94" t="str">
            <v>с.Буняківка</v>
          </cell>
          <cell r="C94" t="str">
            <v>вул.Центральна, 25А, с.Буняківка, Козельщинський р-н, Полтавська обл., 39104 (школа, фойє)</v>
          </cell>
          <cell r="D94" t="str">
            <v>мала</v>
          </cell>
          <cell r="F94">
            <v>530336</v>
          </cell>
        </row>
        <row r="95">
          <cell r="B95" t="str">
            <v>с.Говтва, с.Киселівка, с.Плавні</v>
          </cell>
          <cell r="C95" t="str">
            <v>вул.Козацький шлях, 2А, с.Говтва, Козельщинський р-н, Полтавська обл., 39110 (сільська рада, зал засідань)</v>
          </cell>
          <cell r="D95" t="str">
            <v>мала</v>
          </cell>
          <cell r="F95">
            <v>530337</v>
          </cell>
        </row>
        <row r="96">
          <cell r="B96" t="str">
            <v>с.Лутовинівка, с.Кащівка, с.Майорщина</v>
          </cell>
          <cell r="C96" t="str">
            <v>вул.Грушевського, 44, с.Лутовинівка, Козельщинський р-н, Полтавська обл., 39132 (сільська рада, зал засідань)</v>
          </cell>
          <cell r="D96" t="str">
            <v>Середня</v>
          </cell>
          <cell r="F96">
            <v>530338</v>
          </cell>
        </row>
        <row r="97">
          <cell r="B97" t="str">
            <v>с.Ганнівка, с.Задовга</v>
          </cell>
          <cell r="C97" t="str">
            <v>вул.Молодіжна, 82, с.Задовга, Козельщинський р-н, Полтавська обл., 39138 (школа, фойє)</v>
          </cell>
          <cell r="D97" t="str">
            <v>мала</v>
          </cell>
          <cell r="F97">
            <v>530339</v>
          </cell>
        </row>
        <row r="98">
          <cell r="B98" t="str">
            <v>с.Верхня Мануйлівка, с.Дяченки, с.Нижня Мануйлівка, с.Харченки, с.Цибівка</v>
          </cell>
          <cell r="C98" t="str">
            <v>вул.Горького, 40, с.Верхня Мануйлівка, Козельщинський р-н, Полтавська обл., 39120 (сільська рада, зал засідань)</v>
          </cell>
          <cell r="D98" t="str">
            <v>мала</v>
          </cell>
          <cell r="F98">
            <v>530340</v>
          </cell>
        </row>
        <row r="99">
          <cell r="B99" t="str">
            <v>с.Михайлики, с.В’язівка</v>
          </cell>
          <cell r="C99" t="str">
            <v>вул.Центральна, 8, с.Михайлики, Козельщинський р-н, Полтавська обл., 39105 (школа, фойє)</v>
          </cell>
          <cell r="D99" t="str">
            <v>мала</v>
          </cell>
          <cell r="F99">
            <v>530341</v>
          </cell>
        </row>
        <row r="100">
          <cell r="B100" t="str">
            <v>с.Оленівка, с.Дзюбанівка, с.Калинівка</v>
          </cell>
          <cell r="C100" t="str">
            <v>вул.Молодіжна, 1А, с.Оленівка, Козельщинський р-н, Полтавська обл., 39133 (сільська рада, зал засідань)</v>
          </cell>
          <cell r="D100" t="str">
            <v>мала</v>
          </cell>
          <cell r="F100">
            <v>530342</v>
          </cell>
        </row>
        <row r="101">
          <cell r="B101" t="str">
            <v>с.Бригадирівка</v>
          </cell>
          <cell r="C101" t="str">
            <v>вул.Рязанська, 2, с.Бригадирівка, Козельщинський р-н, Полтавська обл., 39102 (фельдшерсько-акушерський пункт, фойє)</v>
          </cell>
          <cell r="D101" t="str">
            <v>мала</v>
          </cell>
          <cell r="F101">
            <v>530343</v>
          </cell>
        </row>
        <row r="102">
          <cell r="B102" t="str">
            <v>с.Пашківка, с.Булахи, с.Бутоярівка, с.Калашники, с.Ольгівка</v>
          </cell>
          <cell r="C102" t="str">
            <v>пров.Шкільний, 1, с.Пашківка, Козельщинський р-н, Полтавська обл., 39143 (школа, фойє)</v>
          </cell>
          <cell r="D102" t="str">
            <v>Середня</v>
          </cell>
          <cell r="F102">
            <v>530344</v>
          </cell>
        </row>
        <row r="103">
          <cell r="B103" t="str">
            <v>с.Піски, с.Бутенки, с.Йосипівка, с.Книшівка</v>
          </cell>
          <cell r="C103" t="str">
            <v>вул.Партизанська, 40, с.Піски, Козельщинський р-н, Полтавська обл., 39122 (сільська рада, зал засідань)</v>
          </cell>
          <cell r="D103" t="str">
            <v>мала</v>
          </cell>
          <cell r="F103">
            <v>530345</v>
          </cell>
        </row>
        <row r="104">
          <cell r="B104" t="str">
            <v>с.Пригарівка, с.Андрійки, с.Панасівка</v>
          </cell>
          <cell r="C104" t="str">
            <v>вул.Нова, 1, с.Пригарівка, Козельщинський р-н, Полтавська обл., 39142 (сільська рада, зал засідань)</v>
          </cell>
          <cell r="D104" t="str">
            <v>Середня</v>
          </cell>
          <cell r="F104">
            <v>530346</v>
          </cell>
        </row>
        <row r="105">
          <cell r="B105" t="str">
            <v>с.Сухий Кобелячок, с.Сушки</v>
          </cell>
          <cell r="C105" t="str">
            <v>вул.Лесі Українки, 39, с.Сушки, Козельщинський р-н, Полтавська обл., 39152 (сільський будинок культури, фойє)</v>
          </cell>
          <cell r="D105" t="str">
            <v>мала</v>
          </cell>
          <cell r="F105">
            <v>530347</v>
          </cell>
        </row>
        <row r="106">
          <cell r="B106" t="str">
            <v>с.Приліпка, с.Глибока Долина</v>
          </cell>
          <cell r="C106" t="str">
            <v>вул.Шевченка, 72/3, с.Приліпка, Козельщинський р-н, Полтавська обл., 39111 (школа, фойє)</v>
          </cell>
          <cell r="D106" t="str">
            <v>мала</v>
          </cell>
          <cell r="F106">
            <v>530348</v>
          </cell>
        </row>
        <row r="107">
          <cell r="B107" t="str">
            <v>с.Рибалки, с.Миргородщина, с.Нова Україна, с.Чорноглазівка</v>
          </cell>
          <cell r="C107" t="str">
            <v>вул.Миру, 9, с.Рибалки, Козельщинський р-н, Полтавська обл., 39134 (школа, фойє)</v>
          </cell>
          <cell r="D107" t="str">
            <v>мала</v>
          </cell>
          <cell r="F107">
            <v>530349</v>
          </cell>
        </row>
        <row r="108">
          <cell r="B108" t="str">
            <v>с.Солониця, с.Верхня Жужманівка, с.Павлики, с.Нижня Жужманівка, с.Шевченки</v>
          </cell>
          <cell r="C108" t="str">
            <v>вул.Центральна, 25, с.Солониця, Козельщинський р-н, Полтавська обл., 39141 (школа, фойє)</v>
          </cell>
          <cell r="D108" t="str">
            <v>Середня</v>
          </cell>
          <cell r="F108">
            <v>530350</v>
          </cell>
        </row>
        <row r="109">
          <cell r="B109" t="str">
            <v>с.Хорішки, с.Вільне, с.Загребелля, с.Костівка, с.Пашенівка, с.Юрочки</v>
          </cell>
          <cell r="C109" t="str">
            <v>вул.Олеся Гончара, 47, с.Хорішки, Козельщинський р-н, Полтавська обл., 39112 (сільська рада, зал засідань)</v>
          </cell>
          <cell r="D109" t="str">
            <v>Середня</v>
          </cell>
          <cell r="F109">
            <v>530351</v>
          </cell>
        </row>
        <row r="110">
          <cell r="B110" t="str">
            <v>с.Юрки</v>
          </cell>
          <cell r="C110" t="str">
            <v>вул.Центральна, 1А, с.Юрки, Козельщинський р-н, Полтавська обл., 39113 (будинок сімейного дозвілля, фойє)</v>
          </cell>
          <cell r="D110" t="str">
            <v>мала</v>
          </cell>
          <cell r="F110">
            <v>530352</v>
          </cell>
        </row>
        <row r="111">
          <cell r="B111" t="str">
            <v>с.Мальці, с.Улинівка</v>
          </cell>
          <cell r="C111" t="str">
            <v>пров.Шкільний, 1, с.Мальці, Козельщинський р-н, Полтавська обл., 39151 (школа, фойє)</v>
          </cell>
          <cell r="D111" t="str">
            <v>мала</v>
          </cell>
          <cell r="F111">
            <v>530353</v>
          </cell>
        </row>
        <row r="112">
          <cell r="B112" t="str">
            <v>смт Машівка – вул.Богдана Хмельницького, вул.Василя Стуса, вул.Зоріна, вул.Короленка, вул.Ломоносова, вул.Молодіжна, вул.Незалежності: 1–112; вул.Нестерця, вул.Остапа Вишні, вул.Остапенка, вул.Першотравнева, вул.Пилипа Орлика, вул.Романа Шухевича, вул.Спортивна, вул.Степова, вул.Шевченка, вул.Юрія Печериці: 2–5, 7–66; пров.Зелений, пров.Стадіонний</v>
          </cell>
          <cell r="C112" t="str">
            <v>вул.Незалежності, 109, смт Машівка, Машівський р-н, Полтавська обл., 39400 (будинок культури, великий танцювальний зал, 2-й поверх)</v>
          </cell>
          <cell r="D112" t="str">
            <v>Середня</v>
          </cell>
          <cell r="F112">
            <v>530532</v>
          </cell>
        </row>
        <row r="113">
          <cell r="B113" t="str">
            <v>смт Машівка – вул.В’ячеслава Чорновола, вул.Героїв Майдану, вул.Гоголя, вул.Івана Мазепи, вул.Ламана, вул.Лесі Українки, вул.Незалежності: 119–226А; вул.Нова, вул.Павла Кудрявцева, вул.Панфілова, вул.Симона Петлюри, вул.Юрія Печериці: 6; пров.Низовий, Гуртожиток КСП ’Машівка’</v>
          </cell>
          <cell r="C113" t="str">
            <v>вул.Незалежності, 109, смт Машівка, Машівський р-н, Полтавська обл., 39400 (будинок культури, зал для дискотек, 1-й поверх)</v>
          </cell>
          <cell r="D113" t="str">
            <v>Велика</v>
          </cell>
          <cell r="F113">
            <v>530533</v>
          </cell>
        </row>
        <row r="114">
          <cell r="B114" t="str">
            <v>с.Абрамівка, с.Нова Павлівка</v>
          </cell>
          <cell r="C114" t="str">
            <v>вул.Шевченка, 22, с.Абрамівка, Машівський р-н, Полтавська обл., 39441 (сільський клуб, глядацький зал)</v>
          </cell>
          <cell r="D114" t="str">
            <v>мала</v>
          </cell>
          <cell r="F114">
            <v>530534</v>
          </cell>
        </row>
        <row r="115">
          <cell r="B115" t="str">
            <v>с.Андріївка</v>
          </cell>
          <cell r="C115" t="str">
            <v>вул.Миру, 11, с.Андріївка, Машівський р-н, Полтавська обл., 39442 (сільський будинок культури, фойє)</v>
          </cell>
          <cell r="D115" t="str">
            <v>мала</v>
          </cell>
          <cell r="F115">
            <v>530535</v>
          </cell>
        </row>
        <row r="116">
          <cell r="B116" t="str">
            <v>с.Красногірка</v>
          </cell>
          <cell r="C116" t="str">
            <v>вул.Лесі Українки, 17, с.Красногірка, Машівський р-н, Полтавська обл., 39442 (сільський клуб, глядацький зал)</v>
          </cell>
          <cell r="D116" t="str">
            <v>мала</v>
          </cell>
          <cell r="F116">
            <v>530536</v>
          </cell>
        </row>
        <row r="117">
          <cell r="B117" t="str">
            <v>с.Базилівщина</v>
          </cell>
          <cell r="C117" t="str">
            <v>вул.Незалежності, 40, с.Базилівщина, Машівський р-н, Полтавська обл., 39420 (будинок культури, глядацький зал)</v>
          </cell>
          <cell r="D117" t="str">
            <v>Середня</v>
          </cell>
          <cell r="F117">
            <v>530537</v>
          </cell>
        </row>
        <row r="118">
          <cell r="B118" t="str">
            <v>с.Дмитрівка</v>
          </cell>
          <cell r="C118" t="str">
            <v>вул.Лесі Українки, 37, с.Дмитрівка, Машівський р-н, Полтавська обл., 39440 (будинок культури, малий зал)</v>
          </cell>
          <cell r="D118" t="str">
            <v>мала</v>
          </cell>
          <cell r="F118">
            <v>530538</v>
          </cell>
        </row>
        <row r="119">
          <cell r="B119" t="str">
            <v>с.Калинівка</v>
          </cell>
          <cell r="C119" t="str">
            <v>вул.Лесі Українки, 43, с.Калинівка, Машівський р-н, Полтавська обл., 39440 (сільський клуб, глядацький зал)</v>
          </cell>
          <cell r="D119" t="str">
            <v>мала</v>
          </cell>
          <cell r="F119">
            <v>530539</v>
          </cell>
        </row>
        <row r="120">
          <cell r="B120" t="str">
            <v>с.Коновалівка, с.Усть-Лип’янка</v>
          </cell>
          <cell r="C120" t="str">
            <v>вул.Лесі Українки, 33А, с.Коновалівка, Машівський р-н, Полтавська обл., 39452 (сільська рада, зал для засідань)</v>
          </cell>
          <cell r="D120" t="str">
            <v>мала</v>
          </cell>
          <cell r="F120">
            <v>530540</v>
          </cell>
        </row>
        <row r="121">
          <cell r="B121" t="str">
            <v>с.Кошманівка</v>
          </cell>
          <cell r="C121" t="str">
            <v>вул.Центральна, 2, с.Кошманівка, Машівський р-н, Полтавська обл., 39411 (будинок культури, фойє)</v>
          </cell>
          <cell r="D121" t="str">
            <v>Середня</v>
          </cell>
          <cell r="F121">
            <v>530541</v>
          </cell>
        </row>
        <row r="122">
          <cell r="B122" t="str">
            <v>с.Богданівка, с.Миронівка</v>
          </cell>
          <cell r="C122" t="str">
            <v>вул.Дружби, 20, с.Миронівка, Машівський р-н, Полтавська обл., 39411 (сільський клуб, глядацький зал)</v>
          </cell>
          <cell r="D122" t="str">
            <v>мала</v>
          </cell>
          <cell r="F122">
            <v>530542</v>
          </cell>
        </row>
        <row r="123">
          <cell r="B123" t="str">
            <v>с.Кустолово-Суходілка – вул.Вишнева, вул.Гагаріна, вул.Лісна: 1А, 2–86; вул.Молодіжна, вул.Степова, вул.Центральна, вул.Шевченка, вул.Шкільна, пров.Садовий, пров.Степовий</v>
          </cell>
          <cell r="C123" t="str">
            <v>вул.Центральна, 141, с.Кустолово-Суходілка, Машівський р-н, Полтавська обл., 39433 (будинок культури, фойє)</v>
          </cell>
          <cell r="D123" t="str">
            <v>Середня</v>
          </cell>
          <cell r="F123">
            <v>530543</v>
          </cell>
        </row>
        <row r="124">
          <cell r="B124" t="str">
            <v>с.Мала Нехвороща, с.Свистунівка</v>
          </cell>
          <cell r="C124" t="str">
            <v>вул.Шевченка, 14, с.Мала Нехвороща, Машівський р-н, Полтавська обл., 39451 (школа, їдальня)</v>
          </cell>
          <cell r="D124" t="str">
            <v>мала</v>
          </cell>
          <cell r="F124">
            <v>530544</v>
          </cell>
        </row>
        <row r="125">
          <cell r="B125" t="str">
            <v>с.Михайлівка</v>
          </cell>
          <cell r="C125" t="str">
            <v>вул.Молодіжна, 30, с.Михайлівка, Машівський р-н, Полтавська обл., 39443 (будинок культури, глядацький зал)</v>
          </cell>
          <cell r="D125" t="str">
            <v>Середня</v>
          </cell>
          <cell r="F125">
            <v>530545</v>
          </cell>
        </row>
        <row r="126">
          <cell r="B126" t="str">
            <v>с.Жирківка</v>
          </cell>
          <cell r="C126" t="str">
            <v>вул.Лип’янська, 35, с.Жирківка, Машівський р-н, Полтавська обл., 39443 (амбулаторія, зал для засідань)</v>
          </cell>
          <cell r="D126" t="str">
            <v>мала</v>
          </cell>
          <cell r="F126">
            <v>530546</v>
          </cell>
        </row>
        <row r="127">
          <cell r="B127" t="str">
            <v>с.Любимівка</v>
          </cell>
          <cell r="C127" t="str">
            <v>вул.Магістральна, 15, с.Любимівка, Машівський р-н, Полтавська обл., 39443 (школа, кл.1А)</v>
          </cell>
          <cell r="D127" t="str">
            <v>мала</v>
          </cell>
          <cell r="F127">
            <v>530547</v>
          </cell>
        </row>
        <row r="128">
          <cell r="B128" t="str">
            <v>с.Первомайське</v>
          </cell>
          <cell r="C128" t="str">
            <v>вул.Спеціалістів, 4, с.Первомайське, Машівський р-н, Полтавська обл., 39443 (сільський клуб, фойє)</v>
          </cell>
          <cell r="D128" t="str">
            <v>мала</v>
          </cell>
          <cell r="F128">
            <v>530548</v>
          </cell>
        </row>
        <row r="129">
          <cell r="B129" t="str">
            <v>с.Новий Тагамлик, с.Козельщина</v>
          </cell>
          <cell r="C129" t="str">
            <v>вул.Староцерковна, 2, с.Новий Тагамлик, Машівський р-н, Полтавська обл., 39432 (школа, кабінет естетичного виховання)</v>
          </cell>
          <cell r="D129" t="str">
            <v>мала</v>
          </cell>
          <cell r="F129">
            <v>530549</v>
          </cell>
        </row>
        <row r="130">
          <cell r="B130" t="str">
            <v>с.Вільне, с.Огуївка</v>
          </cell>
          <cell r="C130" t="str">
            <v>вул.Молодіжна, 1, с.Огуївка, Машівський р-н, Полтавська обл., 39432 (Полтавський обласний державний центр експертизи сортів рослин, зал для засідань)</v>
          </cell>
          <cell r="D130" t="str">
            <v>мала</v>
          </cell>
          <cell r="F130">
            <v>530550</v>
          </cell>
        </row>
        <row r="131">
          <cell r="B131" t="str">
            <v>с.Павлівка, с.Грабівщина</v>
          </cell>
          <cell r="C131" t="str">
            <v>вул.Єретика, 61, с.Павлівка, Машівський р-н, Полтавська обл., 39450 (сільський будинок культури, глядацький зал)</v>
          </cell>
          <cell r="D131" t="str">
            <v>мала</v>
          </cell>
          <cell r="F131">
            <v>530551</v>
          </cell>
        </row>
        <row r="132">
          <cell r="B132" t="str">
            <v>с.Ряське</v>
          </cell>
          <cell r="C132" t="str">
            <v>вул.Шевченка, 69, с.Ряське, Машівський р-н, Полтавська обл., 39453 (навчально-виховний комплекс, фойє)</v>
          </cell>
          <cell r="D132" t="str">
            <v>Середня</v>
          </cell>
          <cell r="F132">
            <v>530552</v>
          </cell>
        </row>
        <row r="133">
          <cell r="C133" t="str">
            <v>/</v>
          </cell>
        </row>
        <row r="134">
          <cell r="C134" t="str">
            <v>вул.Шевченка, 62, с.Ряське, Машівський р-н, Полтавська обл., 39453</v>
          </cell>
        </row>
        <row r="135">
          <cell r="B135" t="str">
            <v>с.Сахнівщина, с.Вовча Балка, с.Григорівка, с.Петрівка</v>
          </cell>
          <cell r="C135" t="str">
            <v>вул.Українська, 48, с.Сахнівщина, Машівський р-н, Полтавська обл., 39421 (сільський будинок культури, зал)</v>
          </cell>
          <cell r="D135" t="str">
            <v>мала</v>
          </cell>
          <cell r="F135">
            <v>530553</v>
          </cell>
        </row>
        <row r="136">
          <cell r="B136" t="str">
            <v>с.Селещина – вул.Барвінкова, вул.Березова, вул.Богдана Хмельницького, вул.Бузкова, вул.Вишнева, вул.Дачна, вул.Зарічна, вул.Затишна, вул.Зої Космодем’янської, вул.Зоріна, вул.Калинова, вул.Кобзаря, вул.Козацька, вул.Лесі Українки, вул.Миру, вул.Молодіжна, вул.Молодої Гвардії, вул.Паркова, вул.Першотравнева, вул.Рябінова, вул.Садова, вул.Солов’їна, вул.Сонячна, вул.Спортивна, вул.Тополина, вул.Шевченка, пров.Гагаріна, пров.Садовий, пров.Солов’їний, пров.Тихий</v>
          </cell>
          <cell r="C136" t="str">
            <v>вул.Миру, 49, с.Селещина, Машівський р-н, Полтавська обл., 39430 (школа, спортивний зал)</v>
          </cell>
          <cell r="D136" t="str">
            <v>Велика</v>
          </cell>
          <cell r="F136">
            <v>530554</v>
          </cell>
        </row>
        <row r="137">
          <cell r="B137" t="str">
            <v>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 пров.Ясельний, с.Латишівка, с.Сухоносівка, с.Тимченківка</v>
          </cell>
          <cell r="C137" t="str">
            <v>вул.Остапенка, 36, с.Селещина, Машівський р-н, Полтавська обл., 39430 (будинок культури, фойє)</v>
          </cell>
          <cell r="D137" t="str">
            <v>Середня</v>
          </cell>
          <cell r="F137">
            <v>530555</v>
          </cell>
        </row>
        <row r="138">
          <cell r="B138" t="str">
            <v>с.Селещина – вул.Степна, вул.Степова, вул.Центральна</v>
          </cell>
          <cell r="C138" t="str">
            <v>вул.Степова, 12, с.Селещина, Машівський р-н, Полтавська обл., 39431 (приймальня громадян в/ч А-0312, зал для прийому громадян)</v>
          </cell>
          <cell r="D138" t="str">
            <v>мала</v>
          </cell>
          <cell r="F138">
            <v>530556</v>
          </cell>
        </row>
        <row r="139">
          <cell r="B139" t="str">
            <v>с.Старицьківка, с.Зоря, с.Олексіївка</v>
          </cell>
          <cell r="C139" t="str">
            <v>пров.Шкільний, 10, с.Старицьківка, Машівський р-н, Полтавська обл., 39410 (фельдшерсько-акушерський пункт, приміщення для засідань)</v>
          </cell>
          <cell r="D139" t="str">
            <v>мала</v>
          </cell>
          <cell r="F139">
            <v>530557</v>
          </cell>
        </row>
        <row r="140">
          <cell r="B140" t="str">
            <v>с.Рубанівка, с.Сонячне</v>
          </cell>
          <cell r="C140" t="str">
            <v>вул.Сонячна, 1, с.Сонячне, Машівський р-н, Полтавська обл., 39410 (навчально-виховний комплекс, хол)</v>
          </cell>
          <cell r="D140" t="str">
            <v>мала</v>
          </cell>
          <cell r="F140">
            <v>530558</v>
          </cell>
        </row>
        <row r="141">
          <cell r="B141" t="str">
            <v>смт Нові Санжари – вул.Будьонного, вул.Весняна, вул.Гогорішвілі Шота, вул.Горбенка, вул.Зарічанська, вул.Каштанова, вул.Лісна, вул.Лобача Юрія, вул.Маджарянська, вул.Музична, вул.Надії, вул.Надії Курченко, вул.Незалежності, вул.Першотравнева, вул.Польова, вул.Садова, вул.Степна, вул.Центральна: 1–42; вул.8 Березня, пров.Гористий, пров.Гостинний, пров.Дачний, пров.Дубініна Володі, пров.Зарічанський, пров.Курченко Надії, пров.Лялі Убийвовк, пров.Незалежності, пров.Підгірний, пров.Польовий, пров.Рибальський, пров.Садовий, пров.Тракторний, пров.8 Березня</v>
          </cell>
          <cell r="C141" t="str">
            <v>пл.Перемоги, 2/2, смт Нові Санжари, Новосанжарський р-н, Полтавська обл., 39300 (центр культури та дозвілля, актова зала)</v>
          </cell>
          <cell r="D141" t="str">
            <v>Велика</v>
          </cell>
          <cell r="F141">
            <v>530605</v>
          </cell>
        </row>
        <row r="142">
          <cell r="B142" t="str">
            <v>смт Нові Санжари – вул.Гагаріна, вул.Дружби, вул.Затишна, вул.Калинова, вул.Козацька, вул.Миру, вул.Молодіжна, вул.Нова, вул.Пам’яті, вул.Полтавська, вул.П’ятенка, вул.Шкільна, вул.Ювілейна, вул.Юності, пров.Комунарський, пров.Нафтовий, пров.Новий, пров.Ювілейний, проїзд Ювілейний</v>
          </cell>
          <cell r="C142" t="str">
            <v>вул.Центральна, 25, смт Нові Санжари, Новосанжарський р-н, Полтавська обл., 39300 (бібліотека для дорослих, фойє)</v>
          </cell>
          <cell r="D142" t="str">
            <v>Середня</v>
          </cell>
          <cell r="F142">
            <v>530606</v>
          </cell>
        </row>
        <row r="143">
          <cell r="B143" t="str">
            <v>смт Нові Санжари – вул.Берегова, вул.Вереснева, вул.Ветеринарна, вул.Лесі Українки, вул.Набережна, вул.Піщана, вул.Пролетарська, вул.Робітнича, вул.Святотроїцька, вул.Соборності: 9, 30–135; вул.Соснова Роща, вул.Шевченка, пров.Базарний, пров.Береговий, пров.Ветеринарний, пров.Комунальний, пров.Левадний, пров.Піщаний, пров.Пролетарський, пров.Робітничий, пров.Соснова Роща, пров.Ярмарковий 1, пров.Ярмарковий 2, пров.Ярмарковий 3, тупик Береговий</v>
          </cell>
          <cell r="C143" t="str">
            <v>пров.Комунальний, 4, смт Нові Санжари, Новосанжарський р-н, Полтавська обл., 39300 (будинок дитячої творчості, фойє)</v>
          </cell>
          <cell r="D143" t="str">
            <v>Велика</v>
          </cell>
          <cell r="F143">
            <v>530607</v>
          </cell>
        </row>
        <row r="144">
          <cell r="B144" t="str">
            <v>смт Нові Санжари – вул.Автомобілістів, вул.Вернадського, вул.Ковалівська, вул.Космічна, вул.Свободи, вул.Слюсарна, вул.Соборності: 1–8, 11–29; вул.Центральна: 43–125; пров.Автомобілістів, пров.Гоголя, пров.Зелений, пров.Ковалівський, пров.Кустарний, пров.Лелюхівський, пров.Лілейний, пров.Пушкіна, пров.Слюсарний, пров.Спортивний, пров.Шкільний, проїзд Слюсарний</v>
          </cell>
          <cell r="C144" t="str">
            <v>вул.Центральна, 41, смт Нові Санжари, Новосанжарський р-н, Полтавська обл., 39300 (навчально-виховний комплекс, фойє)</v>
          </cell>
          <cell r="D144" t="str">
            <v>Середня</v>
          </cell>
          <cell r="F144">
            <v>530608</v>
          </cell>
        </row>
        <row r="145">
          <cell r="B145" t="str">
            <v>смт Нові Санжари – вул.Короленка, вул.Курортна, вул.Носенка Івана, вул.Чкалова, пров.Дорожний, пров.Заворсклянський, пров.Короленка, пров.Курортний, пров.Луговий, пров.Озерний, пров.Ромашковий, пров.Чкалова</v>
          </cell>
          <cell r="C145" t="str">
            <v>вул.Чкалова, 11, смт Нові Санжари, Новосанжарський р-н, Полтавська обл., 39300 (філія відкритого акціонерного товариства "Полтаваобленерго", актова зала)</v>
          </cell>
          <cell r="D145" t="str">
            <v>Середня</v>
          </cell>
          <cell r="F145">
            <v>530609</v>
          </cell>
        </row>
        <row r="146">
          <cell r="B146" t="str">
            <v>с.Богданівка</v>
          </cell>
          <cell r="C146" t="str">
            <v>вул.Трудова, 2, с.Богданівка, Новосанжарський р-н, Полтавська обл., 39341 (навчально-виховний комплекс, актова зала)</v>
          </cell>
          <cell r="D146" t="str">
            <v>мала</v>
          </cell>
          <cell r="F146">
            <v>530610</v>
          </cell>
        </row>
        <row r="147">
          <cell r="B147" t="str">
            <v>с.Варварівка</v>
          </cell>
          <cell r="C147" t="str">
            <v>вул.Чередняка лейтенанта, 35, с.Варварівка, Новосанжарський р-н, Полтавська обл., 39341 (фельдшерсько-акушерський пункт, фойє)</v>
          </cell>
          <cell r="D147" t="str">
            <v>мала</v>
          </cell>
          <cell r="F147">
            <v>530611</v>
          </cell>
        </row>
        <row r="148">
          <cell r="B148" t="str">
            <v>с.Великий Кобелячок</v>
          </cell>
          <cell r="C148" t="str">
            <v>вул.Шевченка, 47Б, с.Великий Кобелячок, Новосанжарський р-н, Полтавська обл., 39331 (сільський будинок культури, актова зала)</v>
          </cell>
          <cell r="D148" t="str">
            <v>мала</v>
          </cell>
          <cell r="F148">
            <v>530612</v>
          </cell>
        </row>
        <row r="149">
          <cell r="B149" t="str">
            <v>с.Козуби, с.Сулими, с.Шовкопляси</v>
          </cell>
          <cell r="C149" t="str">
            <v>вул.Лесі Українки, 1А, с.Шовкопляси, Новосанжарський р-н, Полтавська обл., 39331 (приміщення адмінбудівлі агрофірми "Україна", актова зала)</v>
          </cell>
          <cell r="D149" t="str">
            <v>мала</v>
          </cell>
          <cell r="F149">
            <v>530613</v>
          </cell>
        </row>
        <row r="150">
          <cell r="B150" t="str">
            <v>с.Великі Солонці</v>
          </cell>
          <cell r="C150" t="str">
            <v>вул.Шевченка, 2А, с.Великі Солонці, Новосанжарський р-н, Полтавська обл., 39342 (будинок культури, актова зала)</v>
          </cell>
          <cell r="D150" t="str">
            <v>мала</v>
          </cell>
          <cell r="F150">
            <v>530614</v>
          </cell>
        </row>
        <row r="151">
          <cell r="B151" t="str">
            <v>с.Пологи-Низ</v>
          </cell>
          <cell r="C151" t="str">
            <v>вул.Горбенка, 4, с.Пологи-Низ, Новосанжарський р-н, Полтавська обл., 39342 (фельдшерсько-акушерський пункт, фойє)</v>
          </cell>
          <cell r="D151" t="str">
            <v>мала</v>
          </cell>
          <cell r="F151">
            <v>530615</v>
          </cell>
        </row>
        <row r="152">
          <cell r="B152" t="str">
            <v>с.Галущина Гребля</v>
          </cell>
          <cell r="C152" t="str">
            <v>пл.Миру, 3, с.Галущина Гребля, Новосанжарський р-н, Полтавська обл., 39344 (будинок культури, актова зала)</v>
          </cell>
          <cell r="D152" t="str">
            <v>мала</v>
          </cell>
          <cell r="F152">
            <v>530616</v>
          </cell>
        </row>
        <row r="153">
          <cell r="B153" t="str">
            <v>с.Мушина Гребля</v>
          </cell>
          <cell r="C153" t="str">
            <v>пров.Колгоспний, 4, с.Мушина Гребля, Новосанжарський р-н, Полтавська обл., 39344 (будинок культури, актова зала)</v>
          </cell>
          <cell r="D153" t="str">
            <v>мала</v>
          </cell>
          <cell r="F153">
            <v>530617</v>
          </cell>
        </row>
        <row r="154">
          <cell r="B154" t="str">
            <v>с.Драбинівка, с.Веселка</v>
          </cell>
          <cell r="C154" t="str">
            <v>вул.Центральна, 2, с.Драбинівка, Новосанжарський р-н, Полтавська обл., 39351 (будинок культури, актова зала)</v>
          </cell>
          <cell r="D154" t="str">
            <v>Середня</v>
          </cell>
          <cell r="F154">
            <v>530618</v>
          </cell>
        </row>
        <row r="155">
          <cell r="B155" t="str">
            <v>с.Вовківка</v>
          </cell>
          <cell r="C155" t="str">
            <v>вул.ім.І.Н.Сидоренка, 21, с.Вовківка, Новосанжарський р-н, Полтавська обл., 39351 (будинок культури, актова зала)</v>
          </cell>
          <cell r="D155" t="str">
            <v>мала</v>
          </cell>
          <cell r="F155">
            <v>530619</v>
          </cell>
        </row>
        <row r="156">
          <cell r="B156" t="str">
            <v>с.Довга Пустош</v>
          </cell>
          <cell r="C156" t="str">
            <v>вул.Польова, 8, с.Довга Пустош, Новосанжарський р-н, Полтавська обл., 39351 (будинок культури, актова зала)</v>
          </cell>
          <cell r="D156" t="str">
            <v>мала</v>
          </cell>
          <cell r="F156">
            <v>530620</v>
          </cell>
        </row>
        <row r="157">
          <cell r="B157" t="str">
            <v>с.Зачепилівка</v>
          </cell>
          <cell r="C157" t="str">
            <v>вул.Шкільна, 6, с.Зачепилівка, Новосанжарський р-н, Полтавська обл., 39372 (будинок культури, актова зала)</v>
          </cell>
          <cell r="D157" t="str">
            <v>Середня</v>
          </cell>
          <cell r="F157">
            <v>530621</v>
          </cell>
        </row>
        <row r="158">
          <cell r="B158" t="str">
            <v>с.Клюсівка</v>
          </cell>
          <cell r="C158" t="str">
            <v>пров.Шкільний, 6, с.Клюсівка, Новосанжарський р-н, Полтавська обл., 39373 (школа, каб.2)</v>
          </cell>
          <cell r="D158" t="str">
            <v>мала</v>
          </cell>
          <cell r="F158">
            <v>530622</v>
          </cell>
        </row>
        <row r="159">
          <cell r="B159" t="str">
            <v>с.Кунцеве, с.Балівка, с.Вісичі, с.Ганжі, с.Собківка</v>
          </cell>
          <cell r="C159" t="str">
            <v>вул.Клубна, 5, с.Кунцеве, Новосанжарський р-н, Полтавська обл., 39314 (сільський клуб, актова зала)</v>
          </cell>
          <cell r="D159" t="str">
            <v>Середня</v>
          </cell>
          <cell r="F159">
            <v>530623</v>
          </cell>
        </row>
        <row r="160">
          <cell r="B160" t="str">
            <v>с.Крута Балка</v>
          </cell>
          <cell r="C160" t="str">
            <v>вул.Центральна, 9, с.Крута Балка, Новосанжарський р-н, Полтавська обл., 39350 (сільська рада, зал засідань)</v>
          </cell>
          <cell r="D160" t="str">
            <v>Середня</v>
          </cell>
          <cell r="F160">
            <v>530624</v>
          </cell>
        </row>
        <row r="161">
          <cell r="B161" t="str">
            <v>с.Вільний Степ</v>
          </cell>
          <cell r="C161" t="str">
            <v>вул.Молодіжна, 17, с.Вільний Степ, Новосанжарський р-н, Полтавська обл., 39350 (будинок культури, актова зала)</v>
          </cell>
          <cell r="D161" t="str">
            <v>мала</v>
          </cell>
          <cell r="F161">
            <v>530625</v>
          </cell>
        </row>
        <row r="162">
          <cell r="B162" t="str">
            <v>с.Дудкин Гай</v>
          </cell>
          <cell r="C162" t="str">
            <v>вул.Правди, 16, с.Дудкин Гай, Новосанжарський р-н, Полтавська обл., 39350 (сільський клуб, фойє)</v>
          </cell>
          <cell r="D162" t="str">
            <v>мала</v>
          </cell>
          <cell r="F162">
            <v>530626</v>
          </cell>
        </row>
        <row r="163">
          <cell r="B163" t="str">
            <v>с.Кустолове</v>
          </cell>
          <cell r="C163" t="str">
            <v>вул.Степана Деркача, 3, с.Кустолове, Новосанжарський р-н, Полтавська обл., 39340 (сільська рада, кабінет землевпорядника)</v>
          </cell>
          <cell r="D163" t="str">
            <v>мала</v>
          </cell>
          <cell r="F163">
            <v>530627</v>
          </cell>
        </row>
        <row r="164">
          <cell r="B164" t="str">
            <v>с.Малі Солонці</v>
          </cell>
          <cell r="C164" t="str">
            <v>вул.Садова, 16, с.Малі Солонці, Новосанжарський р-н, Полтавська обл., 39340 (будинок культури, актова зала)</v>
          </cell>
          <cell r="D164" t="str">
            <v>мала</v>
          </cell>
          <cell r="F164">
            <v>530628</v>
          </cell>
        </row>
        <row r="165">
          <cell r="B165" t="str">
            <v>с.Лелюхівка</v>
          </cell>
          <cell r="C165" t="str">
            <v>вул.Жовтнева, 20, с.Лелюхівка, Новосанжарський р-н, Полтавська обл., 39363 (будинок культури, фойє)</v>
          </cell>
          <cell r="D165" t="str">
            <v>Середня</v>
          </cell>
          <cell r="F165">
            <v>530629</v>
          </cell>
        </row>
        <row r="166">
          <cell r="B166" t="str">
            <v>с.Забрідки</v>
          </cell>
          <cell r="C166" t="str">
            <v>вул.Перемоги, 10А, с.Забрідки, Новосанжарський р-н, Полтавська обл., 39363 (бібліотека, фойє)</v>
          </cell>
          <cell r="D166" t="str">
            <v>мала</v>
          </cell>
          <cell r="F166">
            <v>530630</v>
          </cell>
        </row>
        <row r="167">
          <cell r="B167" t="str">
            <v>с.Лівенське</v>
          </cell>
          <cell r="C167" t="str">
            <v>вул.Центральна, 6, с.Лівенське, Новосанжарський р-н, Полтавська обл., 39360 (сільський будинок культури, актова зала)</v>
          </cell>
          <cell r="D167" t="str">
            <v>мала</v>
          </cell>
          <cell r="F167">
            <v>530631</v>
          </cell>
        </row>
        <row r="168">
          <cell r="B168" t="str">
            <v>с.Малий Кобелячок, с.Горобці, с.Ємцева Долина, с.Лахни, с.Олійники</v>
          </cell>
          <cell r="C168" t="str">
            <v>вул.Миру, 4, с.Малий Кобелячок, Новосанжарський р-н, Полтавська обл., 39333 (сільська рада, актова зала)</v>
          </cell>
          <cell r="D168" t="str">
            <v>Середня</v>
          </cell>
          <cell r="F168">
            <v>530632</v>
          </cell>
        </row>
        <row r="169">
          <cell r="B169" t="str">
            <v>с.Мала Перещепина, с.Велике Болото, с.Кустолове Перше</v>
          </cell>
          <cell r="C169" t="str">
            <v>вул.Клименка, 14, с.Мала Перещепина, Новосанжарський р-н, Полтавська обл., 39320 (школа, фойє)</v>
          </cell>
          <cell r="D169" t="str">
            <v>Середня</v>
          </cell>
          <cell r="F169">
            <v>530633</v>
          </cell>
        </row>
        <row r="170">
          <cell r="B170" t="str">
            <v>с.Маньківка, с.Пристанційне</v>
          </cell>
          <cell r="C170" t="str">
            <v>вул.Шкільна, 53А, с.Пристанційне, Новосанжарський р-н, Полтавська обл., 39322 (школа, фойє)</v>
          </cell>
          <cell r="D170" t="str">
            <v>Середня</v>
          </cell>
          <cell r="F170">
            <v>530634</v>
          </cell>
        </row>
        <row r="171">
          <cell r="B171" t="str">
            <v>с.Маячка, с.Губарівка, с.Рекунівка</v>
          </cell>
          <cell r="C171" t="str">
            <v>вул.Локшина, 7, с.Маячка, Новосанжарський р-н, Полтавська обл., 39362 (сільський будинок культури, актова зала)</v>
          </cell>
          <cell r="D171" t="str">
            <v>Середня</v>
          </cell>
          <cell r="F171">
            <v>530635</v>
          </cell>
        </row>
        <row r="172">
          <cell r="B172" t="str">
            <v>с.Нехвороща</v>
          </cell>
          <cell r="C172" t="str">
            <v>вул.Корчукова, 1, с.Нехвороща, Новосанжарський р-н, Полтавська обл., 39354 (будинок культури, актова зала)</v>
          </cell>
          <cell r="D172" t="str">
            <v>Велика</v>
          </cell>
          <cell r="F172">
            <v>530636</v>
          </cell>
        </row>
        <row r="173">
          <cell r="B173" t="str">
            <v>с.Писарівка</v>
          </cell>
          <cell r="C173" t="str">
            <v>вул.Центральна, 182А, с.Писарівка, Новосанжарський р-н, Полтавська обл., 39321 (будинок культури, фойє)</v>
          </cell>
          <cell r="D173" t="str">
            <v>мала</v>
          </cell>
          <cell r="F173">
            <v>530637</v>
          </cell>
        </row>
        <row r="174">
          <cell r="B174" t="str">
            <v>с.Пологи, с.Лисівка</v>
          </cell>
          <cell r="C174" t="str">
            <v>вул.Тараса Шевченка, 1А, с.Пологи, Новосанжарський р-н, Полтавська обл., 39320 (дитячий садок, актова зала)</v>
          </cell>
          <cell r="D174" t="str">
            <v>мала</v>
          </cell>
          <cell r="F174">
            <v>530638</v>
          </cell>
        </row>
        <row r="175">
          <cell r="B175" t="str">
            <v>с.Полузір’я, с.Бондури, с.Дмитренки</v>
          </cell>
          <cell r="C175" t="str">
            <v>вул.Соборності, 19, с.Полузір’я, Новосанжарський р-н, Полтавська обл., 39310 (сільський будинок культури, актова зала)</v>
          </cell>
          <cell r="D175" t="str">
            <v>мала</v>
          </cell>
          <cell r="F175">
            <v>530639</v>
          </cell>
        </row>
        <row r="176">
          <cell r="B176" t="str">
            <v>с.Бечеве, с.Попове</v>
          </cell>
          <cell r="C176" t="str">
            <v>вул.Центральна, 61, с.Попове, Новосанжарський р-н, Полтавська обл., 39332 (приміщення будинку відпочинку та дозвілля, фойє)</v>
          </cell>
          <cell r="D176" t="str">
            <v>мала</v>
          </cell>
          <cell r="F176">
            <v>530640</v>
          </cell>
        </row>
        <row r="177">
          <cell r="B177" t="str">
            <v>с.Руденківка</v>
          </cell>
          <cell r="C177" t="str">
            <v>вул.Шкільна, 5, с.Руденківка, Новосанжарський р-н, Полтавська обл., 39323 (школа, фойє)</v>
          </cell>
          <cell r="D177" t="str">
            <v>Велика</v>
          </cell>
          <cell r="F177">
            <v>530641</v>
          </cell>
        </row>
        <row r="178">
          <cell r="B178" t="str">
            <v>с.Дубина</v>
          </cell>
          <cell r="C178" t="str">
            <v>вул.Балівська, 4А, с.Дубина, Новосанжарський р-н, Полтавська обл., 39371 (школа, фойє)</v>
          </cell>
          <cell r="D178" t="str">
            <v>мала</v>
          </cell>
          <cell r="F178">
            <v>530642</v>
          </cell>
        </row>
        <row r="179">
          <cell r="B179" t="str">
            <v>с.Мар’янівка, с.Пудлівка</v>
          </cell>
          <cell r="C179" t="str">
            <v>вул.Центральна, 38А, с.Мар’янівка, Новосанжарський р-н, Полтавська обл., 39323 (будинок культури, фойє)</v>
          </cell>
          <cell r="D179" t="str">
            <v>мала</v>
          </cell>
          <cell r="F179">
            <v>530643</v>
          </cell>
        </row>
        <row r="180">
          <cell r="B180" t="str">
            <v>с.Соколова Балка</v>
          </cell>
          <cell r="C180" t="str">
            <v>вул.Перемоги, 36А, с.Соколова Балка, Новосанжарський р-н, Полтавська обл., 39352 (будинок культури, фойє)</v>
          </cell>
          <cell r="D180" t="str">
            <v>Середня</v>
          </cell>
          <cell r="F180">
            <v>530644</v>
          </cell>
        </row>
        <row r="181">
          <cell r="B181" t="str">
            <v>с.Андріївка, с.Світлівщина</v>
          </cell>
          <cell r="C181" t="str">
            <v>вул.Центральна, 8А, с.Андріївка, Новосанжарський р-н, Полтавська обл., 39353 (будинок культури, фойє)</v>
          </cell>
          <cell r="D181" t="str">
            <v>мала</v>
          </cell>
          <cell r="F181">
            <v>530645</v>
          </cell>
        </row>
        <row r="182">
          <cell r="B182" t="str">
            <v>с.Старі Санжари – вул.Г.Курилеха, вул.Жовтнева, вул.Миколи Середи, вул.Михайла Маджара, вул.Новоселівська, вул.Перебудівська, вул.Приворсклянська, вул.Старосанжарська: 72, 76, 79–153; вул.Тараса Рибаса, пров.Береговий, пров.Вишневий, пров.Вузький, пров.Жовтневий, пров.Заозерний, пров.Затишний, пров.Зелений, пров.Кленовий, пров.Короткий, пров.Кустарний, пров.Мирний, пров.Михайла Маджара, пров.Набережний, пров.Озерний, пров.Перебудівський, пров.Підгорянський, пров.Польовий, пров.Решетника, пров.Сонячний, пров.Тихий, пров.Травневий, пров.Тупий, майдан Ярмарковий</v>
          </cell>
          <cell r="C182" t="str">
            <v>вул.Старосанжарська, 70, с.Старі Санжари, Новосанжарський р-н, Полтавська обл., 39313 (сільська рада, актова зала)</v>
          </cell>
          <cell r="D182" t="str">
            <v>мала</v>
          </cell>
          <cell r="F182">
            <v>530646</v>
          </cell>
        </row>
        <row r="183">
          <cell r="B183" t="str">
            <v>с.Старі Санжари – вул.Андрія Рубана, вул.Великоярянська, вул.Молодіжна, вул.Мостового, вул.Набережна, вул.Одаричівська, вул.Петра Корсуна, вул.П’ятирічанська, вул.Рубана, вул.Руденка, вул.Старосанжарська: 1–71, 75, 77–78; вул.Федора Корсуна, вул.Шкільна, пров.Багнянський, пров.Бочанський, пров.Горянський, пров.Корсуна, пров.Луговий, пров.Лучний, пров.Молодіжний, пров.Нафтовий, пров.Новий, пров.Новоселівський, пров.Огородній, пров.Піщаний, пров.Прямий, пров.Рибальський, пров.Річковий, пров.Садовий, пров.Спортивний, пров.Ставковий, пров.Шевченка, пров.Яблуневий</v>
          </cell>
          <cell r="C183" t="str">
            <v>вул.Шкільна, 10, с.Старі Санжари, Новосанжарський р-н, Полтавська обл., 39313 (будинок культури, каб.2)</v>
          </cell>
          <cell r="D183" t="str">
            <v>мала</v>
          </cell>
          <cell r="F183">
            <v>530647</v>
          </cell>
        </row>
        <row r="184">
          <cell r="B184" t="str">
            <v>с.Стовбина Долина, с.Грекопавлівка, с.Давидівка, с.Коби</v>
          </cell>
          <cell r="C184" t="str">
            <v>вул.Покровська, 7/1, с.Стовбина Долина, Новосанжарський р-н, Полтавська обл., 39312 (сільська рада, актова зала)</v>
          </cell>
          <cell r="D184" t="str">
            <v>Середня</v>
          </cell>
          <cell r="F184">
            <v>530648</v>
          </cell>
        </row>
        <row r="185">
          <cell r="B185" t="str">
            <v>с.Судівка, с.Бридуни, с.Назаренки, с.Шпортьки</v>
          </cell>
          <cell r="C185" t="str">
            <v>вул.Степового, 1/12, с.Судівка, Новосанжарський р-н, Полтавська обл., 39311 (сільська рада, актова зала)</v>
          </cell>
          <cell r="D185" t="str">
            <v>мала</v>
          </cell>
          <cell r="F185">
            <v>530649</v>
          </cell>
        </row>
        <row r="186">
          <cell r="B186" t="str">
            <v>с.Супротивна Балка</v>
          </cell>
          <cell r="C186" t="str">
            <v>вул.Яблунева, 1, с.Супротивна Балка, Новосанжарський р-н, Полтавська обл., 39330 (сільський клуб, актова зала)</v>
          </cell>
          <cell r="D186" t="str">
            <v>мала</v>
          </cell>
          <cell r="F186">
            <v>530650</v>
          </cell>
        </row>
        <row r="187">
          <cell r="B187" t="str">
            <v>с.Пасічне</v>
          </cell>
          <cell r="C187" t="str">
            <v>вул.Центральна, 5, с.Пасічне, Новосанжарський р-н, Полтавська обл., 39330 (сільський клуб, актова зала)</v>
          </cell>
          <cell r="D187" t="str">
            <v>мала</v>
          </cell>
          <cell r="F187">
            <v>530651</v>
          </cell>
        </row>
        <row r="188">
          <cell r="B188" t="str">
            <v>с.Суха Маячка, с.Лугове, с.Райдужне</v>
          </cell>
          <cell r="C188" t="str">
            <v>вул.Центральна, 41, с.Суха Маячка, Новосанжарський р-н, Полтавська обл., 39343 (будинок культури, фойє)</v>
          </cell>
          <cell r="D188" t="str">
            <v>Середня</v>
          </cell>
          <cell r="F188">
            <v>530652</v>
          </cell>
        </row>
        <row r="189">
          <cell r="B189" t="str">
            <v>с.Бурти, с.Шедієве</v>
          </cell>
          <cell r="C189" t="str">
            <v>вул.Шевченка, 3А, с.Шедієве, Новосанжарський р-н, Полтавська обл., 39361 (будинок культури, актова зала)</v>
          </cell>
          <cell r="D189" t="str">
            <v>мала</v>
          </cell>
          <cell r="F189">
            <v>530653</v>
          </cell>
        </row>
        <row r="190">
          <cell r="B190" t="str">
            <v>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вул.Коханова, вул.Лермонтова, вул.Лесі Українки, вул.Ломоносова, вул.Магістральна, вул.Максименка, вул.Миру, вул.Мічуріна, вул.Незалежності, вул.Некрасова, вул.Нова, вул.Панаса Мирного, вул.Паризької Комуни, вул.Першотравнева, вул.Пушкіна, вул.Радіщева, вул.Робоча, вул.Сонячна, вул.Суворова, вул.Сумська, вул.Українська, вул.Ушакова, вул.Чкалова, вул.Шевченка, вул.Шкільна, вул.8 Березня, пров.Державності, пров.З.Космодем’янської, пров.Кооперативний, пров.Короленка, пров.Л.Убийвовк, пров.Матросова, пров.Миру, пров.О.Кошового, пров.Свободи, пров.Ушакова, пров.Чернишевського</v>
          </cell>
          <cell r="C190" t="str">
            <v>вул.Миру, 22, смт Скороходове, Чутівський р-н, Полтавська обл., 38813 (школа, фойє)</v>
          </cell>
          <cell r="D190" t="str">
            <v>Велика</v>
          </cell>
          <cell r="F190">
            <v>530933</v>
          </cell>
        </row>
        <row r="191">
          <cell r="B191" t="str">
            <v>смт Скороходове – вул.Гоголя, вул.Грушева, вул.Елеваторна, вул.Заводська, вул.Заозерна, вул.Зигіна, вул.І.Франка, вул.Молодіжна, вул.Полтавська, вул.Садова, вул.Софіївська, вул.Степова, вул.Стрілецька, вул.Цвіточна, вул.Шляхова, с.Павлівка</v>
          </cell>
          <cell r="C191" t="str">
            <v>вул.Софіївська, 36, смт Скороходове, Чутівський р-н, Полтавська обл., 38813 (будинок культури, зал)</v>
          </cell>
          <cell r="D191" t="str">
            <v>Середня</v>
          </cell>
          <cell r="F191">
            <v>530934</v>
          </cell>
        </row>
        <row r="192">
          <cell r="B192" t="str">
            <v>с.Коханівка, с.Степанівка, с.Шевченківка</v>
          </cell>
          <cell r="C192" t="str">
            <v>вул.Центральна, 5, с.Коханівка, Чутівський р-н, Полтавська обл., 38813 (дитячий садок "Чебурашка", к.2)</v>
          </cell>
          <cell r="D192" t="str">
            <v>мала</v>
          </cell>
          <cell r="F192">
            <v>530935</v>
          </cell>
        </row>
        <row r="193">
          <cell r="B193" t="str">
            <v>смт Чутове – вул.Котляревського, вул.Лугова, вул.Набережна, вул.Незалежності, вул.Першотравнева, вул.Полтавський Шлях: 83, 85, 87–116, 118, 120; вул.Правди, вул.Шевченка, пл.Перемоги</v>
          </cell>
          <cell r="C193" t="str">
            <v>вул.Набережна, 9, смт Чутове, Чутівський р-н, Полтавська обл., 38800 (селищна рада, актовий зал)</v>
          </cell>
          <cell r="D193" t="str">
            <v>Середня</v>
          </cell>
          <cell r="F193">
            <v>530936</v>
          </cell>
        </row>
        <row r="194">
          <cell r="B194" t="str">
            <v>смт Чутове – вул.Виноградна, вул.Волошкова, вул.Зелена, вул.Комарова, вул.Короленка, вул.Маяковського, вул.Медична, вул.Молодіжна, вул.Нова, вул.О.Кошового, вул.Полтавська, вул.Полтавський Шлях: 1–82, 84, 86; вул.Пушкіна, вул.Свободи, вул.Солов’їна, вул.Сонячна, вул.Степна, вул.Фруктова, вул.20 вересня, пров.Солов’їний, пров.Тополиний</v>
          </cell>
          <cell r="C194" t="str">
            <v>вул.Полтавський Шлях, 33, смт Чутове, Чутівський р-н, Полтавська обл., 38800 (ПТУ №55, фойє)</v>
          </cell>
          <cell r="D194" t="str">
            <v>Середня</v>
          </cell>
          <cell r="F194">
            <v>530937</v>
          </cell>
        </row>
        <row r="195">
          <cell r="B195" t="str">
            <v>смт Чутове – вул.Бочанська: 1–89, 91, 93, 95, 97, 99; вул.Б.Хмельницького, вул.Весняна, вул.Вишнева, вул.Гоголя, вул.Заводська, вул.Зарічна, вул.ім.Ропавки, вул.Калинова, вул.Ковпака, вул.Коханова, вул.Лісова, вул.Миру, вул.Полтавський Шлях: 117–117/2, 119, 121–383; вул.Польова, вул.Садова, вул.Художня, вул.Чкалова, вул.Шовкова, вул.Щаслива, пров.Весняний</v>
          </cell>
          <cell r="C195" t="str">
            <v>вул.Чкалова, 78А, смт Чутове, Чутівський р-н, Полтавська обл., 38800 (дошкільний навчальний заклад "Світанок", спортивний зал)</v>
          </cell>
          <cell r="D195" t="str">
            <v>Велика</v>
          </cell>
          <cell r="F195">
            <v>530938</v>
          </cell>
        </row>
        <row r="196">
          <cell r="B196" t="str">
            <v>смт Чутове – вул.Бочанська: 90, 92, 94, 96, 98, 100–144; вул.Будівельна, вул.Горького, вул.Дружби, вул.Мічуріна, вул.Спортивна, вул.Східна, вул.Центральна, вул.8 березня, пров.Волошковий, пров.Мічуріна, пров.Центральний, с.Лисича, с.Охоче</v>
          </cell>
          <cell r="C196" t="str">
            <v>вул.Полтавський Шлях, 113, смт Чутове, Чутівський р-н, Полтавська обл., 38800 (районний будинок культури, фойє)</v>
          </cell>
          <cell r="D196" t="str">
            <v>Середня</v>
          </cell>
          <cell r="F196">
            <v>530939</v>
          </cell>
        </row>
        <row r="197">
          <cell r="B197" t="str">
            <v>с.Новофедорівка</v>
          </cell>
          <cell r="C197" t="str">
            <v>вул.Чкалова, 70, с.Новофедорівка, Чутівський р-н, Полтавська обл., 38805 (школа, зал)</v>
          </cell>
          <cell r="D197" t="str">
            <v>мала</v>
          </cell>
          <cell r="F197">
            <v>530940</v>
          </cell>
        </row>
        <row r="198">
          <cell r="B198" t="str">
            <v>с.Водяне, с.Кантемирівка, с.Стінка</v>
          </cell>
          <cell r="C198" t="str">
            <v>вул.Шкільна, 1, с.Водяне, Чутівський р-н, Полтавська обл., 38804 (школа, зал)</v>
          </cell>
          <cell r="D198" t="str">
            <v>мала</v>
          </cell>
          <cell r="F198">
            <v>530941</v>
          </cell>
        </row>
        <row r="199">
          <cell r="B199" t="str">
            <v>с.Василівка, с.Розпашне</v>
          </cell>
          <cell r="C199" t="str">
            <v>вул.Перемоги, 2, с.Василівка, Чутівський р-н, Полтавська обл., 38850 (школа, хол)</v>
          </cell>
          <cell r="D199" t="str">
            <v>Середня</v>
          </cell>
          <cell r="F199">
            <v>530942</v>
          </cell>
        </row>
        <row r="200">
          <cell r="B200" t="str">
            <v>с.Лозуватка</v>
          </cell>
          <cell r="C200" t="str">
            <v>вул.Миру, 4, с.Лозуватка, Чутівський р-н, Полтавська обл., 38861 (фельдшерсько-акушерський пункт, зал)</v>
          </cell>
          <cell r="D200" t="str">
            <v>мала</v>
          </cell>
          <cell r="F200">
            <v>530943</v>
          </cell>
        </row>
        <row r="201">
          <cell r="B201" t="str">
            <v>с.Вільниця, с.Лисівщина, с.Флорівка</v>
          </cell>
          <cell r="C201" t="str">
            <v>вул.Центральна, 34А, с.Вільниця, Чутівський р-н, Полтавська обл., 38834 (сільська рада, обрядовий зал)</v>
          </cell>
          <cell r="D201" t="str">
            <v>мала</v>
          </cell>
          <cell r="F201">
            <v>530944</v>
          </cell>
        </row>
        <row r="202">
          <cell r="B202" t="str">
            <v>с.Вільхуватка, с.Левенцівка</v>
          </cell>
          <cell r="C202" t="str">
            <v>вул.Ювілейна, 1, с.Вільхуватка, Чутівський р-н, Полтавська обл., 38852 (школа, спортивний зал)</v>
          </cell>
          <cell r="D202" t="str">
            <v>мала</v>
          </cell>
          <cell r="F202">
            <v>530945</v>
          </cell>
        </row>
        <row r="203">
          <cell r="B203" t="str">
            <v>с.Войнівка, с.Виноминівка</v>
          </cell>
          <cell r="C203" t="str">
            <v>вул.Свободи, 6, с.Войнівка, Чутівський р-н, Полтавська обл., 38840 (будинок культури, фойє)</v>
          </cell>
          <cell r="D203" t="str">
            <v>мала</v>
          </cell>
          <cell r="F203">
            <v>530946</v>
          </cell>
        </row>
        <row r="204">
          <cell r="B204" t="str">
            <v>с.Сторожове</v>
          </cell>
          <cell r="C204" t="str">
            <v>пров.Шкільний, 7, с.Сторожове, Чутівський р-н, Полтавська обл., 38841 (сільський клуб, зал)</v>
          </cell>
          <cell r="D204" t="str">
            <v>мала</v>
          </cell>
          <cell r="F204">
            <v>530947</v>
          </cell>
        </row>
        <row r="205">
          <cell r="B205" t="str">
            <v>с.Грякове, с.Дондасівка, с.Нове Грякове</v>
          </cell>
          <cell r="C205" t="str">
            <v>вул.Центральна, 80, с.Грякове, Чутівський р-н, Полтавська обл., 38851 (школа, спортивний зал)</v>
          </cell>
          <cell r="D205" t="str">
            <v>мала</v>
          </cell>
          <cell r="F205">
            <v>530948</v>
          </cell>
        </row>
        <row r="206">
          <cell r="B206" t="str">
            <v>с.Смородщина, с.Юнаки</v>
          </cell>
          <cell r="C206" t="str">
            <v>вул.40-річчя Перемоги, 80А, с.Смородщина, Чутівський р-н, Полтавська обл., 38843 (сільський будинок культури, хол)</v>
          </cell>
          <cell r="D206" t="str">
            <v>мала</v>
          </cell>
          <cell r="F206">
            <v>530949</v>
          </cell>
        </row>
        <row r="207">
          <cell r="B207" t="str">
            <v>с.Зеленківка, с.Тойбік</v>
          </cell>
          <cell r="C207" t="str">
            <v>вул.Полтавська, 9, с.Зеленківка, Чутівський р-н, Полтавська обл., 38842 (сільський клуб, зал)</v>
          </cell>
          <cell r="D207" t="str">
            <v>мала</v>
          </cell>
          <cell r="F207">
            <v>530950</v>
          </cell>
        </row>
        <row r="208">
          <cell r="B208" t="str">
            <v>с.Іскрівка</v>
          </cell>
          <cell r="C208" t="str">
            <v>вул.Незалежності, 1Б, с.Іскрівка, Чутівський р-н, Полтавська обл., 38821 (школа, актовий зал)</v>
          </cell>
          <cell r="D208" t="str">
            <v>мала</v>
          </cell>
          <cell r="F208">
            <v>530951</v>
          </cell>
        </row>
        <row r="209">
          <cell r="B209" t="str">
            <v>с.Нова Кочубеївка, с.Первозванівка, с.Підгірне</v>
          </cell>
          <cell r="C209" t="str">
            <v>вул.Комінника, 46, с.Нова Кочубеївка, Чутівський р-н, Полтавська обл., 38830 (школа, фойє)</v>
          </cell>
          <cell r="D209" t="str">
            <v>Середня</v>
          </cell>
          <cell r="F209">
            <v>530952</v>
          </cell>
        </row>
        <row r="210">
          <cell r="B210" t="str">
            <v>с.Скибівка, с.Трудолюбівка</v>
          </cell>
          <cell r="C210" t="str">
            <v>вул.Центральна, 31, с.Скибівка, Чутівський р-н, Полтавська обл., 38811 (сільська рада, кабінет секретаря)</v>
          </cell>
          <cell r="D210" t="str">
            <v>мала</v>
          </cell>
          <cell r="F210">
            <v>530953</v>
          </cell>
        </row>
        <row r="211">
          <cell r="B211" t="str">
            <v>с.Рябківка</v>
          </cell>
          <cell r="C211" t="str">
            <v>вул.Центральна, 3, с.Рябківка, Чутівський р-н, Полтавська обл., 38812 (сільський будинок культури, актовий зал)</v>
          </cell>
          <cell r="D211" t="str">
            <v>мала</v>
          </cell>
          <cell r="F211">
            <v>530954</v>
          </cell>
        </row>
        <row r="212">
          <cell r="B212" t="str">
            <v>с.Таверівка, с.Першотравневе, с.Щасливе</v>
          </cell>
          <cell r="C212" t="str">
            <v>вул.Шкільна, 7А, с.Таверівка, Чутівський р-н, Полтавська обл., 38806 (школа, актовий зал)</v>
          </cell>
          <cell r="D212" t="str">
            <v>Середня</v>
          </cell>
          <cell r="F212">
            <v>530955</v>
          </cell>
        </row>
        <row r="213">
          <cell r="B213" t="str">
            <v>с.Филенкове, с.Березове, с.Козаче, с.Никонорівка, с.Степове</v>
          </cell>
          <cell r="C213" t="str">
            <v>вул.Шкільна, 1, с.Филенкове, Чутівський р-н, Полтавська обл., 38810 (сільська рада, зал засідань)</v>
          </cell>
          <cell r="D213" t="str">
            <v>Середня</v>
          </cell>
          <cell r="F213">
            <v>530956</v>
          </cell>
        </row>
        <row r="214">
          <cell r="B214" t="str">
            <v>с.Петрівка, с.Майорівка</v>
          </cell>
          <cell r="C214" t="str">
            <v>вул.Центральна, 7, с.Петрівка, Чутівський р-н, Полтавська обл., 38832 (школа, фойє)</v>
          </cell>
          <cell r="D214" t="str">
            <v>Середня</v>
          </cell>
          <cell r="F214">
            <v>530957</v>
          </cell>
        </row>
        <row r="215">
          <cell r="B215" t="str">
            <v>с.Черняківка, с.Верхні Рівні, с.Нижні Рівні</v>
          </cell>
          <cell r="C215" t="str">
            <v>вул.Центральна, 35, с.Черняківка, Чутівський р-н, Полтавська обл., 38820 (школа, фойє)</v>
          </cell>
          <cell r="D215" t="str">
            <v>Середня</v>
          </cell>
          <cell r="F215">
            <v>530958</v>
          </cell>
        </row>
        <row r="216">
          <cell r="C216" t="str">
            <v>/</v>
          </cell>
        </row>
        <row r="217">
          <cell r="C217" t="str">
            <v>вул.Центральна, 38, с.Черняківка, Чутівський р-н, Полтавська обл., 38820</v>
          </cell>
        </row>
        <row r="218">
          <cell r="B218" t="str">
            <v>с.Кочубеївка</v>
          </cell>
          <cell r="C218" t="str">
            <v>вул.Шкільна, 9, с.Кочубеївка, Чутівський р-н, Полтавська обл., 38822 (школа, фойє)</v>
          </cell>
          <cell r="D218" t="str">
            <v>Середня</v>
          </cell>
          <cell r="F218">
            <v>530959</v>
          </cell>
        </row>
        <row r="219">
          <cell r="B219" t="str">
            <v>с.Сухе</v>
          </cell>
          <cell r="C219" t="str">
            <v>вул.Шевченка, 12, с.Сухе, Кобеляцький р-н, Полтавська обл., 39250 (фельдшерсько-акушерський пункт, приймальня)</v>
          </cell>
          <cell r="D219" t="str">
            <v>мала</v>
          </cell>
          <cell r="F219">
            <v>531273</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e Mills" refreshedDate="43832.556031944441" createdVersion="6" refreshedVersion="6" minRefreshableVersion="3" recordCount="396" xr:uid="{6EB9CD9C-75FE-5F40-8449-92344A907EF3}">
  <cacheSource type="worksheet">
    <worksheetSource name="Table1"/>
  </cacheSource>
  <cacheFields count="14">
    <cacheField name="_num" numFmtId="0">
      <sharedItems containsSemiMixedTypes="0" containsString="0" containsNumber="1" containsInteger="1" minValue="2" maxValue="1088"/>
    </cacheField>
    <cacheField name="Unique ID" numFmtId="0">
      <sharedItems containsSemiMixedTypes="0" containsString="0" containsNumber="1" containsInteger="1" minValue="470" maxValue="30166"/>
    </cacheField>
    <cacheField name="reg" numFmtId="0">
      <sharedItems count="4">
        <s v="North and Center"/>
        <s v="WEST"/>
        <s v="EAST"/>
        <s v="SOUTH"/>
      </sharedItems>
    </cacheField>
    <cacheField name="urban/rural" numFmtId="0">
      <sharedItems/>
    </cacheField>
    <cacheField name="Oblast" numFmtId="0">
      <sharedItems count="25">
        <s v="Cherkasy Oblast"/>
        <s v="Chernihiv Oblast"/>
        <s v="Chernivtsi Oblast"/>
        <s v="Dnipropetrovsk oblast"/>
        <s v="Doneck oblast"/>
        <s v="Ivano-Frankivsk Oblast"/>
        <s v="Kharkiv Oblast"/>
        <s v="Kherson Oblast"/>
        <s v="Khmelnytskyi Oblast"/>
        <s v="Kirovohrad Oblast"/>
        <s v="Kyiv Oblast"/>
        <s v="Luhansk Oblast"/>
        <s v="Lviv Oblast"/>
        <s v="Mykolaiv Oblast"/>
        <s v="Odesa Oblast"/>
        <s v="Poltava Oblast "/>
        <s v="Rivne Oblast"/>
        <s v="Sumy Oblast"/>
        <s v="Ternopil Oblast"/>
        <s v="the City of Kyiv"/>
        <s v="Vinnytsia Oblast "/>
        <s v="Volyn Oblast "/>
        <s v="Zakarpattia Oblast"/>
        <s v="Zaporizhia Oblast"/>
        <s v="Zhytomyr Oblast"/>
      </sharedItems>
    </cacheField>
    <cacheField name="Single-mandate District_x000a_(SMD)_x000a_" numFmtId="0">
      <sharedItems containsSemiMixedTypes="0" containsString="0" containsNumber="1" containsInteger="1" minValue="14" maxValue="221"/>
    </cacheField>
    <cacheField name="Locality type" numFmtId="0">
      <sharedItems containsSemiMixedTypes="0" containsString="0" containsNumber="1" containsInteger="1" minValue="1" maxValue="7"/>
    </cacheField>
    <cacheField name="Description of boundaries" numFmtId="0">
      <sharedItems containsBlank="1" longText="1"/>
    </cacheField>
    <cacheField name="Description of boundaries = 200 characters" numFmtId="0">
      <sharedItems containsBlank="1"/>
    </cacheField>
    <cacheField name="2)Number of listed voters " numFmtId="0">
      <sharedItems containsSemiMixedTypes="0" containsString="0" containsNumber="1" containsInteger="1" minValue="21" maxValue="2537"/>
    </cacheField>
    <cacheField name="electoral_id_v1" numFmtId="0">
      <sharedItems containsMixedTypes="1" containsNumber="1" containsInteger="1" minValue="50270" maxValue="801072"/>
    </cacheField>
    <cacheField name="electoral_id_v2" numFmtId="0">
      <sharedItems containsBlank="1" containsMixedTypes="1" containsNumber="1" containsInteger="1" minValue="180008" maxValue="650583"/>
    </cacheField>
    <cacheField name="electoral_id_v3" numFmtId="0">
      <sharedItems containsString="0" containsBlank="1" containsNumber="1" containsInteger="1" minValue="50005" maxValue="610063"/>
    </cacheField>
    <cacheField name="electoral_id" numFmtId="0">
      <sharedItems containsString="0" containsBlank="1" containsNumber="1" containsInteger="1" minValue="50005" maxValue="80107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6">
  <r>
    <n v="419"/>
    <n v="27299"/>
    <x v="0"/>
    <s v="urban"/>
    <x v="0"/>
    <n v="199"/>
    <n v="5"/>
    <s v="м.Звенигородка – вул.Гайдамацька, вул.Героїв Євромайдану, вул.Замостянська, вул.Київська, вул.Мічуріна, вул.Неморозька, вул.Правобережна, вул.Пушкіна, вул.Рижанівська, вул.Семена Гризла, вул.Трипільська, вул.Чернячанський спуск, пров.Глінки, пров.Замостянський, пров.Івана Підкови, пров.І.Франка, пров.Крученики, пров.Кузнєчний, пров.Мельничний, пров.Мічуріна, пров.О.Вишні, пров.Озірянський, пров.Отамана Цвітковського, пров.Очеретяний, пров.Пушкіна, пров.Стебнянський"/>
    <s v="м.Звенигородка – вул.Гайдамацька, вул.Героїв Євромайдану, вул.Замостянська, вул.Київська, вул.Мічуріна, вул.Неморозька, вул.Правобережна, вул.Пушкіна, вул.Рижанівська, вул.Семена Гризла, вул.Трипільсь"/>
    <n v="1640"/>
    <e v="#VALUE!"/>
    <n v="180008"/>
    <m/>
    <n v="180008"/>
  </r>
  <r>
    <n v="489"/>
    <n v="29001"/>
    <x v="0"/>
    <s v="urban"/>
    <x v="1"/>
    <n v="209"/>
    <n v="6"/>
    <s v="смт Срібне – вул.Б. Хмельницького, вул.Грушевського, вул.Довга, вул.Миру: 1–45, 56–56А, 60–60А, 62–62А, 64–64А, 70, 72–72А; вул.Незалежності, вул.Першотравнева, вул.Саполовича, вул.Сонячна, вул.Українська, вул.Ярова, пров.Бузковий, пров.Вишневий, пров.З. Карпинської, пров.Космонавтів, пров.Л. Українки, пров.Миру, пров.О. Вересая, пров.Пушкіна, пров.Сонячний, пров.Яровий"/>
    <s v="смт Срібне – вул.Б. Хмельницького, вул.Грушевського, вул.Довга, вул.Миру: 1–45, 56–56А, 60–60А, 62–62А, 64–64А, 70, 72–72А; вул.Незалежності, вул.Першотравнева, вул.Саполовича, вул.Сонячна, вул.Україн"/>
    <n v="1494"/>
    <e v="#VALUE!"/>
    <n v="650583"/>
    <m/>
    <n v="650583"/>
  </r>
  <r>
    <n v="260"/>
    <n v="29031"/>
    <x v="0"/>
    <s v="urban"/>
    <x v="1"/>
    <n v="209"/>
    <n v="3"/>
    <s v="м.Ніжин – вул.Авіації, вул.Бахмацька обвідна, вул.Вокзальна, вул.Вокзальна МПС, вул.Генерала Корчагіна: 1–1В, 4–25; вул.Геологів, вул.Гетьмана, вул.З. Космодем’янської, вул.Курилівська: 63; вул.МПС-4 730 км, вул.МПС-730км, вул.МПС-733км, вул.Прилуцька обвідна, вул.Прирейкова, вул.Шевченка: 116–118, 126, 170; вул.Шевченка МПС, пров.Вугільний, пров.Урожайний, жд. Будка 725 км., кол. буд.730км., мікрорайон Залізничник, Прилуцька Казарма"/>
    <s v="м.Ніжин – вул.Авіації, вул.Бахмацька обвідна, вул.Вокзальна, вул.Вокзальна МПС, вул.Генерала Корчагіна: 1–1В, 4–25; вул.Геологів, вул.Гетьмана, вул.З. Космодем’янської, вул.Курилівська: 63; вул.МПС-4 "/>
    <n v="2098"/>
    <e v="#VALUE!"/>
    <n v="180008"/>
    <m/>
    <n v="180008"/>
  </r>
  <r>
    <n v="220"/>
    <n v="29024"/>
    <x v="0"/>
    <s v="urban"/>
    <x v="1"/>
    <n v="209"/>
    <n v="3"/>
    <s v="м.Ніжин – вул.Батюка, вул.Богуна: 2–78, 80, 82, 84, 86, 88; вул.Богушевича, вул.Братів Галицьких, вул.Гербеля, вул.Глібова, вул.Гоголя, вул.Гребінки, вул.Думська, вул.Маяковського, вул.Овдіївська: 1–98; вул.Озерна, вул.Поштова"/>
    <m/>
    <n v="2258"/>
    <n v="740923"/>
    <m/>
    <m/>
    <n v="740923"/>
  </r>
  <r>
    <n v="421"/>
    <n v="28975"/>
    <x v="0"/>
    <s v="urban"/>
    <x v="1"/>
    <n v="209"/>
    <n v="5"/>
    <s v="м.Носівка – вул.Вербова, вул.Володимирська: 92, 94, 96, 98, 100, 102–175; вул.Гречанівська, вул.І. Франка, вул.Козацька, вул.Козаченка, вул.Котляревського, вул.Кочерги, вул.Л. Толстого, вул.Лівобережна, вул.Ломоносова, вул.М. Заньковецької: 26, 28, 30, 32, 34, 36, 38–39, 53–71; вул.Мічуріна: 103, 105–147; вул.Мринський шлях: 86, 88, 90, 92, 94–181; вул.Озерна, вул.Полівка, вул.Пугачова, вул.Пушкіна, вул.Разіна, вул.Спаська, вул.Татарівська, вул.Флотська, вул.Чкалова, вул.Шаули, вул.Юності: 19, 21, 23, 25, 30–32; пров.Вербовий, пров.Козацький, пров.Л. Толстого, пров.Мічуріна, пров.Мринський шлях, пров.Полівка, пров.Спаський, пров.Шаули, пров.4 Володимирський, с.Дебреве, с.Лісові Хутори"/>
    <s v="м.Носівка – вул.Вербова, вул.Володимирська: 92, 94, 96, 98, 100, 102–175; вул.Гречанівська, вул.І. Франка, вул.Козацька, вул.Козаченка, вул.Котляревського, вул.Кочерги, вул.Л. Толстого, вул.Лівобережн"/>
    <n v="1393"/>
    <e v="#VALUE!"/>
    <n v="180008"/>
    <m/>
    <n v="180008"/>
  </r>
  <r>
    <n v="243"/>
    <n v="29046"/>
    <x v="0"/>
    <s v="urban"/>
    <x v="1"/>
    <n v="209"/>
    <n v="3"/>
    <s v="м.Ніжин – вул.Богуна: 79, 81, 83, 85, 87, 89–154; вул.Вознесенська, вул.Володимира Івасюка, вул.Володимирська: 1–40А; вул.Гагаріна, вул.Євлашівська, вул.Коцюбинського, вул.Л. Чайкіної, вул.Леоніда Кривця, вул.Лучицького, вул.Овдіївська: 99–144, 145, 147, 149–151, 153, 155, 157, 159, 161, 163, 165, 167, 169, 171, 173, 177–179, 181, 183, 185–185А, 187, 191; вул.О.Кошового, вул.Остерська, вул.Паризької комуни, вул.Пісочна, вул.Попудренка, вул.Пушкіна, вул.Сонячна, вул.Тухачевського, вул.Червоного Хреста, вул.Чернишевського, вул.Юності, вул.Ягідна, вул.15-го Вересня, пров.Весняний, пров.Котляревського, пров.Сквозний, пров.Федора Проценка"/>
    <s v="м.Ніжин – вул.Богуна: 79, 81, 83, 85, 87, 89–154; вул.Вознесенська, вул.Володимира Івасюка, вул.Володимирська: 1–40А; вул.Гагаріна, вул.Євлашівська, вул.Коцюбинського, вул.Л. Чайкіної, вул.Леоніда Кри"/>
    <n v="2358"/>
    <e v="#VALUE!"/>
    <n v="180008"/>
    <m/>
    <n v="180008"/>
  </r>
  <r>
    <n v="270"/>
    <n v="29033"/>
    <x v="0"/>
    <s v="urban"/>
    <x v="1"/>
    <n v="209"/>
    <n v="3"/>
    <s v="м.Ніжин – вул.Академіка Арвата, вул.Афганців, вул.Ватутіна, вул.Згоди, вул.Красна, вул.Леся Курбаса, вул.Нафтовиків, вул.Незалежності: 3–8, 10–27, 30; вул.Ніжатинська: 20, 22, 24, 32А–34А, 38–123А; вул.Петра Прокоповича, вул.Сакко і Ванцетті, пров.Серпневий"/>
    <s v="м.Ніжин – вул.Академіка Арвата, вул.Афганців, вул.Ватутіна, вул.Згоди, вул.Красна, вул.Леся Курбаса, вул.Нафтовиків, вул.Незалежності: 3–8, 10–27, 30; вул.Ніжатинська: 20, 22, 24, 32А–34А, 38–123А; ву"/>
    <n v="2185"/>
    <e v="#VALUE!"/>
    <n v="180008"/>
    <m/>
    <n v="180008"/>
  </r>
  <r>
    <n v="1032"/>
    <n v="27909"/>
    <x v="1"/>
    <s v="rural"/>
    <x v="2"/>
    <n v="203"/>
    <n v="7"/>
    <s v="с.Маморниця"/>
    <m/>
    <n v="395"/>
    <n v="730065"/>
    <m/>
    <m/>
    <n v="730065"/>
  </r>
  <r>
    <n v="1055"/>
    <n v="27936"/>
    <x v="1"/>
    <s v="rural"/>
    <x v="2"/>
    <n v="203"/>
    <n v="7"/>
    <s v="с.Верхні Синівці"/>
    <m/>
    <n v="319"/>
    <n v="730092"/>
    <m/>
    <m/>
    <n v="730092"/>
  </r>
  <r>
    <n v="1021"/>
    <n v="27898"/>
    <x v="1"/>
    <s v="rural"/>
    <x v="2"/>
    <n v="203"/>
    <n v="7"/>
    <s v="с.Могилівка"/>
    <m/>
    <n v="606"/>
    <n v="50270"/>
    <m/>
    <m/>
    <n v="50270"/>
  </r>
  <r>
    <n v="1052"/>
    <n v="27933"/>
    <x v="1"/>
    <s v="rural"/>
    <x v="2"/>
    <n v="203"/>
    <n v="7"/>
    <s v="с.Опришени"/>
    <m/>
    <n v="1815"/>
    <n v="730089"/>
    <m/>
    <m/>
    <n v="730089"/>
  </r>
  <r>
    <n v="1080"/>
    <n v="27964"/>
    <x v="1"/>
    <s v="rural"/>
    <x v="2"/>
    <n v="203"/>
    <n v="7"/>
    <s v="с.Динівці"/>
    <m/>
    <n v="2344"/>
    <n v="730244"/>
    <m/>
    <m/>
    <n v="730244"/>
  </r>
  <r>
    <n v="1019"/>
    <n v="27896"/>
    <x v="1"/>
    <s v="rural"/>
    <x v="2"/>
    <n v="203"/>
    <n v="7"/>
    <s v="с.Круп’янське"/>
    <m/>
    <n v="597"/>
    <n v="730052"/>
    <m/>
    <m/>
    <n v="730052"/>
  </r>
  <r>
    <n v="370"/>
    <n v="27958"/>
    <x v="1"/>
    <s v="urban"/>
    <x v="2"/>
    <n v="203"/>
    <n v="5"/>
    <s v="м.Новоселиця – вул.Банна, вул.Бессарабська, вул.Бондаренка, вул.Гейне, вул.Глібова, вул.Дружби, вул.Залізнична, вул.Зелена, вул.І. Франка, вул.Коберідзе, вул.Комарова, вул.Макаренка, вул.Миколи Мозгового, вул.Молодіжна, вул.Новоселицька, вул.Окружна, вул.Пирогова, вул.Привокзальна, вул.Ринкова, вул.Різдвяна, вул.Складська, вул.Х. Олентиря, вул.Хотинська, вул.Центральна: 1–32Б, 36, 40, 42, 44, 46–54, 56, 58–58А, 60, 62; пров.Базарний, пров.Бессарабський, пров.Гейне, пров.Глібова, пров.Карамзіна, пров.Комарова, пров.Пирогова, пров.Складський, пров.Хотинський, пров.Шкільний"/>
    <s v="м.Новоселиця – вул.Банна, вул.Бессарабська, вул.Бондаренка, вул.Гейне, вул.Глібова, вул.Дружби, вул.Залізнична, вул.Зелена, вул.І. Франка, вул.Коберідзе, вул.Комарова, вул.Макаренка, вул.Миколи Мозгов"/>
    <n v="1944"/>
    <e v="#VALUE!"/>
    <n v="180008"/>
    <m/>
    <n v="180008"/>
  </r>
  <r>
    <n v="361"/>
    <n v="27886"/>
    <x v="1"/>
    <s v="urban"/>
    <x v="2"/>
    <n v="203"/>
    <n v="5"/>
    <s v="м.Герца"/>
    <m/>
    <n v="1718"/>
    <n v="730042"/>
    <m/>
    <m/>
    <n v="730042"/>
  </r>
  <r>
    <n v="44"/>
    <n v="3783"/>
    <x v="2"/>
    <s v="rural"/>
    <x v="3"/>
    <n v="35"/>
    <n v="7"/>
    <s v="с.Олексіївка – вул.Б. Хмельницького, вул.Вишнева, вул.Вчительська, вул.Гагаріна, вул.Дружби, вул.Залізнична, вул.Зарічна, вул.Казарма, вул.Ковпака, вул.Кооперативна, вул.Кузнечна, вул.Мостова, вул.Набережна, вул.Нагірна, вул.Патона, вул.Першотравнева, вул.Сірка, вул.Сонячна, вул.Степова, вул.Українська, вул.8-ого Березня"/>
    <s v="с.Олексіївка – вул.Б. Хмельницького, вул.Вишнева, вул.Вчительська, вул.Гагаріна, вул.Дружби, вул.Залізнична, вул.Зарічна, вул.Казарма, вул.Ковпака, вул.Кооперативна, вул.Кузнечна, вул.Мостова, вул.Наб"/>
    <n v="1405"/>
    <e v="#VALUE!"/>
    <n v="480276"/>
    <m/>
    <n v="480276"/>
  </r>
  <r>
    <n v="47"/>
    <n v="3786"/>
    <x v="2"/>
    <s v="rural"/>
    <x v="3"/>
    <n v="35"/>
    <n v="7"/>
    <s v="с.Новософіївка, с.Степове, с.Путилівка, с.Хмельницьке"/>
    <m/>
    <n v="644"/>
    <n v="120279"/>
    <m/>
    <m/>
    <n v="120279"/>
  </r>
  <r>
    <n v="6"/>
    <n v="3209"/>
    <x v="2"/>
    <s v="rural"/>
    <x v="3"/>
    <n v="29"/>
    <n v="7"/>
    <s v="с-ще Шевченко, с.Пашена Балка"/>
    <m/>
    <n v="996"/>
    <n v="120126"/>
    <m/>
    <m/>
    <n v="120126"/>
  </r>
  <r>
    <n v="50"/>
    <n v="3789"/>
    <x v="2"/>
    <s v="rural"/>
    <x v="3"/>
    <n v="35"/>
    <n v="7"/>
    <s v="с.Південне"/>
    <m/>
    <n v="958"/>
    <n v="120282"/>
    <m/>
    <m/>
    <n v="120282"/>
  </r>
  <r>
    <n v="28"/>
    <n v="3234"/>
    <x v="2"/>
    <s v="rural"/>
    <x v="3"/>
    <n v="29"/>
    <n v="7"/>
    <s v="с.Гречане"/>
    <m/>
    <n v="616"/>
    <n v="120383"/>
    <m/>
    <m/>
    <n v="120383"/>
  </r>
  <r>
    <n v="39"/>
    <n v="3778"/>
    <x v="2"/>
    <s v="rural"/>
    <x v="3"/>
    <n v="35"/>
    <n v="7"/>
    <s v="с.Криничувате, с.Голубівка, с.Довгівка, с.Дружба, с.Менделєєвка, с.Охотниче, с.Томаківське"/>
    <m/>
    <n v="563"/>
    <n v="120271"/>
    <m/>
    <m/>
    <n v="120271"/>
  </r>
  <r>
    <n v="31"/>
    <n v="3237"/>
    <x v="2"/>
    <s v="rural"/>
    <x v="3"/>
    <n v="29"/>
    <n v="7"/>
    <s v="с.Чаплинка"/>
    <m/>
    <n v="1491"/>
    <n v="710431"/>
    <m/>
    <m/>
    <n v="710431"/>
  </r>
  <r>
    <n v="2"/>
    <n v="3205"/>
    <x v="2"/>
    <s v="rural"/>
    <x v="3"/>
    <n v="29"/>
    <n v="7"/>
    <s v="с.Сурсько-Литовське – вул.Аптечна, вул.Березова, вул.Білоруська, вул.Енергетична, вул.Задунайська, вул.Зарічна, вул.Ізвіліста, вул.Калинова, вул.Кооперативна, вул.Космічна, вул.Крилова, вул.Лесі Українки, вул.Михайла Коцюбинського, вул.Молодіжна, вул.Мостова, вул.Некрасова, вул.Паркова, вул.Польова, вул.Решетнікова, вул.Садова, вул.Слобідська, вул.Сонячна, вул.Станціонна, вул.Центральна, вул.Шевченко, вул.50 років Перемоги, пров.Аптечний, пров.Білоруський, пров.Желєзнодорожний, пров.Некрасова, пров.Парковий, пров.Польовий, пров.Сонячний, пров.Центральний, пров.Шевченко, садове товариство ’Геолог’, станція Сурське"/>
    <s v="с.Сурсько-Литовське – вул.Аптечна, вул.Березова, вул.Білоруська, вул.Енергетична, вул.Задунайська, вул.Зарічна, вул.Ізвіліста, вул.Калинова, вул.Кооперативна, вул.Космічна, вул.Крилова, вул.Лесі Украї"/>
    <n v="2221"/>
    <e v="#VALUE!"/>
    <n v="480278"/>
    <m/>
    <n v="480278"/>
  </r>
  <r>
    <n v="49"/>
    <n v="3788"/>
    <x v="2"/>
    <s v="rural"/>
    <x v="3"/>
    <n v="35"/>
    <n v="7"/>
    <s v="с.Першотравневе, с.Західне, с.Східне"/>
    <m/>
    <n v="1116"/>
    <n v="120281"/>
    <m/>
    <m/>
    <n v="120281"/>
  </r>
  <r>
    <n v="32"/>
    <n v="3238"/>
    <x v="2"/>
    <s v="rural"/>
    <x v="3"/>
    <n v="29"/>
    <n v="7"/>
    <s v="с.Улянівка"/>
    <m/>
    <n v="283"/>
    <n v="120387"/>
    <m/>
    <m/>
    <n v="120387"/>
  </r>
  <r>
    <n v="20"/>
    <n v="3223"/>
    <x v="2"/>
    <s v="rural"/>
    <x v="3"/>
    <n v="29"/>
    <n v="7"/>
    <s v="с.Новотаромське"/>
    <m/>
    <n v="414"/>
    <n v="120140"/>
    <m/>
    <m/>
    <n v="120140"/>
  </r>
  <r>
    <n v="53"/>
    <n v="3792"/>
    <x v="2"/>
    <s v="rural"/>
    <x v="3"/>
    <n v="35"/>
    <n v="7"/>
    <s v="с.Покровське – вул.Вишнева, вул.Галайди: 107, 109, 111, 113, 115, 117, 119, 121, 123, 125, 127, 129–198; вул.Горького: 48–48А, 50, 52, 54, 56, 58, 60, 62–123; вул.Калнишевського, вул.Каховська: 24, 26, 28–28А, 30, 32, 34, 36, 38, 40, 42, 44, 46, 48, 52–52А, 54А, 56, 58, 60, 115–209; вул.Кооперативна, вул.Малухіна, вул.Молодіжна, вул.Набережна: 19–111; вул.Погрищука, вул.Рожкова: 1, 3, 5, 7, 10–14, 72–146; вул.Сагайдачного, вул.Січового, вул.Шевченка, вул.Шепотинника, вул.Шкільна, вул.8-Березня"/>
    <s v="с.Покровське – вул.Вишнева, вул.Галайди: 107, 109, 111, 113, 115, 117, 119, 121, 123, 125, 127, 129–198; вул.Горького: 48–48А, 50, 52, 54, 56, 58, 60, 62–123; вул.Калнишевського, вул.Каховська: 24, 26"/>
    <n v="898"/>
    <e v="#VALUE!"/>
    <n v="480278"/>
    <m/>
    <n v="480278"/>
  </r>
  <r>
    <n v="52"/>
    <n v="3791"/>
    <x v="2"/>
    <s v="rural"/>
    <x v="3"/>
    <n v="35"/>
    <n v="7"/>
    <s v="с.Покровське – вул.Безіменна, вул.Гагаріна, вул.Галайди: 1–106, 108, 110, 112, 114, 116, 118, 120, 122, 124, 126, 128; вул.Горького: 1–47, 49, 51, 53, 55, 57, 59, 61; вул.Господарська, вул.Громова, вул.Дружби, вул.Івана Сірка, вул.Калинова, вул.Каховська: 1–23, 25, 27, 29, 31, 33, 35, 37, 39, 41, 43, 45, 47, 49–50, 53, 55, 57, 59, 61–113; вул.Л.Українки, вул.Мічуріна, вул.Набережна: 4–18; вул.Покровська, вул.Приморська, вул.Рожкова: 2, 4, 6, 8, 16–70; вул.Степна, пров.Зелений, пров.Крутий, пров.Новий, пров.Сонячний, пров.Тихий, с.Красне, с.Набережне"/>
    <s v="с.Покровське – вул.Безіменна, вул.Гагаріна, вул.Галайди: 1–106, 108, 110, 112, 114, 116, 118, 120, 122, 124, 126, 128; вул.Горького: 1–47, 49, 51, 53, 55, 57, 59, 61; вул.Господарська, вул.Громова, ву"/>
    <n v="1007"/>
    <e v="#VALUE!"/>
    <n v="480278"/>
    <m/>
    <n v="480278"/>
  </r>
  <r>
    <n v="33"/>
    <n v="3239"/>
    <x v="2"/>
    <s v="rural"/>
    <x v="3"/>
    <n v="29"/>
    <n v="7"/>
    <s v="с.Єлизаветівка"/>
    <m/>
    <n v="2375"/>
    <n v="120388"/>
    <m/>
    <m/>
    <n v="120388"/>
  </r>
  <r>
    <n v="26"/>
    <n v="3232"/>
    <x v="2"/>
    <s v="rural"/>
    <x v="3"/>
    <n v="29"/>
    <n v="7"/>
    <s v="с.Кулішеве, с.Мала Петриківка"/>
    <m/>
    <n v="1499"/>
    <n v="120381"/>
    <m/>
    <m/>
    <n v="120381"/>
  </r>
  <r>
    <n v="25"/>
    <n v="3228"/>
    <x v="2"/>
    <s v="rural"/>
    <x v="3"/>
    <n v="29"/>
    <n v="7"/>
    <s v="с-ще Дослідне, с.Чувилине"/>
    <m/>
    <n v="2010"/>
    <n v="120146"/>
    <m/>
    <m/>
    <n v="120146"/>
  </r>
  <r>
    <n v="19"/>
    <n v="3222"/>
    <x v="2"/>
    <s v="rural"/>
    <x v="3"/>
    <n v="29"/>
    <n v="7"/>
    <s v="с.Миколаївка – вул.Василівська, вул.Дружби, вул.ім.Юліана Гунька, вул.Київська, вул.Криворізька: 2, 4, 6, 7–8, 9, 11, 13–14, 15, 16; вул.Львівська, вул.Нагірна, вул.Першотравнева, вул.Підгірна, вул.Портова, вул.Садова: 1, 3, 7–11, 13, 15, 17; вул.Степова, вул.Тиха, вул.Центральна: 1, 3, 4, 5, 7–8, 9, 11, 11А, 12, 13, 14, 15, 16, 17, 18, 20–21, 22, 25, 26–26А, 27, 28, 30, 30А, 31, 32, 33, 34–36, 41–43, 44, 45–46, 47, 48–49, 50, 51–53, 54, 55, 56, 57–59, 61, 62–63, 64–66, 67, 68–68А, 69, 71, 73, 75, 76–78, 80, 81, 82, 83, 85, 86, 88, 89–90, 93–95, 96–97, 98, 99, 102, 103–104, 110, 111, 112, 117, 118, 120, 122, 123–129, 130, 134–135, 136, 139, 140, 142–143, 145–146, 150, 150А–151, 152–154, 156, 157, 159, 160, 162, 166, 168, 169, 170, 171, 173–174, 176–178, 179, 181–182, 183–185, 186, 187, 188А, 190, 192–195, 197, 198–201, 203, 204–206, 206А, 209–326; вул.Шкільна, вул.Янтарна, пров.Дачний, пров.Річний, пров.Сонячний"/>
    <s v="с.Миколаївка – вул.Василівська, вул.Дружби, вул.ім.Юліана Гунька, вул.Київська, вул.Криворізька: 2, 4, 6, 7–8, 9, 11, 13–14, 15, 16; вул.Львівська, вул.Нагірна, вул.Першотравнева, вул.Підгірна, вул.По"/>
    <n v="845"/>
    <e v="#VALUE!"/>
    <n v="480266"/>
    <m/>
    <n v="480266"/>
  </r>
  <r>
    <n v="13"/>
    <n v="3216"/>
    <x v="2"/>
    <s v="rural"/>
    <x v="3"/>
    <n v="29"/>
    <n v="7"/>
    <s v="с.Виноградне, с.Маївка"/>
    <m/>
    <n v="458"/>
    <n v="120133"/>
    <m/>
    <m/>
    <n v="120133"/>
  </r>
  <r>
    <n v="29"/>
    <n v="3235"/>
    <x v="2"/>
    <s v="rural"/>
    <x v="3"/>
    <n v="29"/>
    <n v="7"/>
    <s v="с.Шульгівка, с.Плавещина, с.Сорочине, с.Судівка"/>
    <m/>
    <n v="1036"/>
    <n v="120384"/>
    <m/>
    <m/>
    <n v="120384"/>
  </r>
  <r>
    <n v="11"/>
    <n v="3253"/>
    <x v="2"/>
    <s v="urban"/>
    <x v="3"/>
    <n v="29"/>
    <n v="1"/>
    <s v="м.Дніпро – вул.Бєляєва: 8, 12; шосе Донецьке: 2, 3, 7, 9;"/>
    <m/>
    <n v="2238"/>
    <n v="121056"/>
    <m/>
    <m/>
    <n v="121056"/>
  </r>
  <r>
    <n v="379"/>
    <n v="3868"/>
    <x v="2"/>
    <s v="urban"/>
    <x v="3"/>
    <n v="35"/>
    <n v="4"/>
    <s v="м.Покров – вул.Гагаріна: 3, 8; вул.Затишна: 9, 11–15; вул.Курчатова: 1А, 3, 14–26; вул.Медична: 1, 5; вул.Центральна: 1–16; вул.Чехова: 15–17;"/>
    <m/>
    <n v="1309"/>
    <n v="120837"/>
    <m/>
    <m/>
    <n v="120837"/>
  </r>
  <r>
    <n v="188"/>
    <n v="3819"/>
    <x v="2"/>
    <s v="urban"/>
    <x v="3"/>
    <n v="35"/>
    <n v="2"/>
    <s v="м.Нікополь – вул.Бориса Мозолевського: 2–14, 16, 18, 20, 22, 24, 26; вул.Василя Стуса, вул.Ізмаїльська, вул.Каштанова: 43, 45, 47; вул.Раїси Кириченко, вул.Сімферопольська, вул.Станіславського: 4–16; вул.50 років НЗФ: 1, 3–3А, 5, 7, 9, 11, 15, 17–17А, 19, 21–21/4, 23, 25–25А; просп.Трубників: 8, 10–12Б, 20–20А, 22, 24–24/1;"/>
    <s v="м.Нікополь – вул.Бориса Мозолевського: 2–14, 16, 18, 20, 22, 24, 26; вул.Василя Стуса, вул.Ізмаїльська, вул.Каштанова: 43, 45, 47; вул.Раїси Кириченко, вул.Сімферопольська, вул.Станіславського: 4–16; "/>
    <n v="1777"/>
    <e v="#VALUE!"/>
    <n v="180008"/>
    <m/>
    <n v="180008"/>
  </r>
  <r>
    <n v="181"/>
    <n v="3812"/>
    <x v="2"/>
    <s v="urban"/>
    <x v="3"/>
    <n v="35"/>
    <n v="2"/>
    <s v="м.Нікополь – вул.Бориса Мозолевського: 15, 17, 19, 21, 23, 30, 32, 34–36, 38, 40, 42–44Б, 46–46Б; вул.Волинська, вул.Героїв Чорнобиля: 23; вул.Каштанова: 15–42, 44, 46, 48–50, 52, 54, 56; вул.Класична: 1–12, 14, 16–18А, 20, 24–26; вул.Олександра Сухорукова, вул.Павла Загребельного, вул.Пилипа Орлика: 1–11, 13, 15, 17, 19, 21, 23, 27, 29, 31, 33, 35, 37–37А, 39, 41, 43, 45–47, 49, 51–53, 59Г; вул.Світла: 1, 3, 5, 7–7А, 9–9А, 11, 13, 23; вул.50 років НЗФ: 4, 6, 8, 10, 12–14, 16, 18–18А, 20, 31, 33–33А, 35, 37, 39; просп.Трубників: 26–31А;"/>
    <s v="м.Нікополь – вул.Бориса Мозолевського: 15, 17, 19, 21, 23, 30, 32, 34–36, 38, 40, 42–44Б, 46–46Б; вул.Волинська, вул.Героїв Чорнобиля: 23; вул.Каштанова: 15–42, 44, 46, 48–50, 52, 54, 56; вул.Класична"/>
    <n v="2112"/>
    <e v="#VALUE!"/>
    <n v="180008"/>
    <m/>
    <n v="180008"/>
  </r>
  <r>
    <n v="385"/>
    <n v="3874"/>
    <x v="2"/>
    <s v="urban"/>
    <x v="3"/>
    <n v="35"/>
    <n v="4"/>
    <s v="м.Покров – вул.Героїв України: 2–2А; вул.Партизанська: 65–77; вул.Торгова: 60; вул.Шатохіна: 1–9;"/>
    <m/>
    <n v="1487"/>
    <n v="120843"/>
    <m/>
    <m/>
    <n v="120843"/>
  </r>
  <r>
    <n v="205"/>
    <n v="3836"/>
    <x v="2"/>
    <s v="urban"/>
    <x v="3"/>
    <n v="35"/>
    <n v="2"/>
    <s v="м.Нікополь – вул.Ватутіна: 1, 3, 5–5А; вул.Миру, вул.Мічуріна, вул.Некрасова: 1–12, 14, 16, 18, 20, 29, 31–31Б, 33–33Г, 35, 39; вул.Патріотів України: 142А–144Б, 151А–151Б, 153А, 155, 157, 159–161А, 163–163Б; вул.Піддубного: 2–22, 58–58/3, 60–60А; вул.Черняхівського: 1–47; пров.Красний, пров.Ранковий"/>
    <s v="м.Нікополь – вул.Ватутіна: 1, 3, 5–5А; вул.Миру, вул.Мічуріна, вул.Некрасова: 1–12, 14, 16, 18, 20, 29, 31–31Б, 33–33Г, 35, 39; вул.Патріотів України: 142А–144Б, 151А–151Б, 153А, 155, 157, 159–161А, 1"/>
    <n v="1364"/>
    <e v="#VALUE!"/>
    <n v="180008"/>
    <m/>
    <n v="180008"/>
  </r>
  <r>
    <n v="195"/>
    <n v="3826"/>
    <x v="2"/>
    <s v="urban"/>
    <x v="3"/>
    <n v="35"/>
    <n v="2"/>
    <s v="м.Нікополь – вул.Гайдамацька: 53, 55, 57, 59, 61, 63, 65, 67, 69, 71, 73, 75, 77, 79–92; вул.Герцена, вул.Журавлина: 102–106/2; вул.Лугова: 79, 81, 83–139; вул.Магнітогорська: 62, 64, 66, 68–119; вул.Можайського: 86, 88, 90, 92, 94, 96–157; вул.Передовиків: 82–127; вул.Північна: 88–122, 124, 126, 128, 130, 132, 134, 138–142; вул.Полярна: 85, 87, 89, 91, 93, 95, 97, 99, 101, 103, 105, 107, 109–121; вул.Святительська: 109; вул.Степова: 81, 83, 85, 87–142, 144, 146, 148; вул.Харківська: 50–72; вул.Чумацька: 82, 84, 86–143, 145, 147–147А;"/>
    <s v="м.Нікополь – вул.Гайдамацька: 53, 55, 57, 59, 61, 63, 65, 67, 69, 71, 73, 75, 77, 79–92; вул.Герцена, вул.Журавлина: 102–106/2; вул.Лугова: 79, 81, 83–139; вул.Магнітогорська: 62, 64, 66, 68–119; вул."/>
    <n v="852"/>
    <e v="#VALUE!"/>
    <n v="180008"/>
    <m/>
    <n v="180008"/>
  </r>
  <r>
    <n v="462"/>
    <n v="3229"/>
    <x v="2"/>
    <s v="urban"/>
    <x v="3"/>
    <n v="29"/>
    <n v="6"/>
    <s v="смт Петриківка – вул.Гагаріна, вул.Гончара, вул.Дорожників, вул.Дружби, вул.Європейська, вул.Западна, вул.Івана Франка, вул.Історична, вул.Київська, вул.Кирпична, вул.Кооперативна, вул.Ломоносова, вул.Майданна, вул.Матросова, вул.Межева, вул.Набережна, вул.Народна, вул.Нова, вул.Переможна, вул.Першотравнева, вул.Польова, вул.Світлоярська, вул.Свободи, вул.Семена Данилейка, вул.Сонячна, вул.Федора Панка, пров.Вербний, пров.Грушевий, пров.Кирпичний, пров.Мирний, пров.Музейний, пров.Переможний, пров.Поштовий, пров.Сонячний, пров.Тарасівський, пров.Тихий, пров.Тупіковий, просп.Петра Калнишевського"/>
    <s v="смт Петриківка – вул.Гагаріна, вул.Гончара, вул.Дорожників, вул.Дружби, вул.Європейська, вул.Западна, вул.Івана Франка, вул.Історична, вул.Київська, вул.Кирпична, вул.Кооперативна, вул.Ломоносова, вул"/>
    <n v="1303"/>
    <e v="#VALUE!"/>
    <n v="650583"/>
    <m/>
    <n v="650583"/>
  </r>
  <r>
    <n v="13"/>
    <n v="3255"/>
    <x v="2"/>
    <s v="urban"/>
    <x v="3"/>
    <n v="29"/>
    <n v="1"/>
    <s v="м.Дніпро – вул.Бєляєва: 4; вул.Висоцького: 2, 4; шосе Донецьке: 1;"/>
    <m/>
    <n v="2266"/>
    <n v="121058"/>
    <m/>
    <m/>
    <n v="121058"/>
  </r>
  <r>
    <n v="223"/>
    <n v="3854"/>
    <x v="2"/>
    <s v="urban"/>
    <x v="3"/>
    <n v="35"/>
    <n v="2"/>
    <s v="м.Нікополь – вул.Азовського: 2–25, 27–38; вул.Астраханська, вул.Гоголя: 20–53; вул.Добролюбова: 31–31А, 33, 35, 37, 39, 41, 43, 45–47, 49–49/3, 51, 53, 55, 57, 59–61; вул.Єнісейська, вул.Західна, вул.Кольцова: 18–18А, 19А–20, 22, 24–83; вул.Красуцького: 28–28В, 30, 32, 34, 36, 38, 40, 42, 44, 46, 48, 50–115; вул.Лапинська: 363, 365, 367, 371–371А, 373, 375–375А, 377–377А, 512–532; вул.Ломоносова: 13–13А, 15–15А, 17–17А, 19, 21, 23, 25–42; вул.Пирогова: 2, 4, 6, 8, 10–14; вул.П.Осипенко, вул.Різдвяна: 3–72; вул.Сулицька: 27, 29–94; вул.Сумська, вул.Тютчева, вул.Успенського: 54–63А; вул.Учительська: 1–1А, 3–3А, 5–5А, 7–7Б, 9–9А, 11–11А, 13, 15, 19, 21, 27, 46–60; пров.Верхній, пров.Нижній, пров.Річковий, пров.Смоленський, пров.Спартаківський"/>
    <s v="м.Нікополь – вул.Азовського: 2–25, 27–38; вул.Астраханська, вул.Гоголя: 20–53; вул.Добролюбова: 31–31А, 33, 35, 37, 39, 41, 43, 45–47, 49–49/3, 51, 53, 55, 57, 59–61; вул.Єнісейська, вул.Західна, вул."/>
    <n v="1562"/>
    <e v="#VALUE!"/>
    <n v="180008"/>
    <m/>
    <n v="180008"/>
  </r>
  <r>
    <n v="191"/>
    <n v="3822"/>
    <x v="2"/>
    <s v="urban"/>
    <x v="3"/>
    <n v="35"/>
    <n v="2"/>
    <s v="м.Нікополь – вул.Електрометалургів: 29, 31, 33–33А; вул.Каштанова: 1–14, 101; вул.Світла: 2–2Г, 4, 6, 8–8В, 10–10Б, 12, 14–22, 24–42;"/>
    <m/>
    <n v="1115"/>
    <n v="120757"/>
    <m/>
    <m/>
    <n v="120757"/>
  </r>
  <r>
    <n v="459"/>
    <n v="3202"/>
    <x v="2"/>
    <s v="urban"/>
    <x v="3"/>
    <n v="29"/>
    <n v="6"/>
    <s v="смт Слобожанське – вул.Василя Сухомлинського: 44–72;"/>
    <m/>
    <n v="1590"/>
    <n v="120119"/>
    <m/>
    <m/>
    <n v="120119"/>
  </r>
  <r>
    <n v="454"/>
    <n v="3196"/>
    <x v="2"/>
    <s v="urban"/>
    <x v="3"/>
    <n v="29"/>
    <n v="6"/>
    <s v="смт Обухівка – вул.Білякова, вул.Братів Волошиних, вул.Братів Сугаків, вул.Будівельників, вул.Джерельна, вул.Дніпрова, вул.Долинська, вул.Дружби, вул.Зоряна, вул.Індустріальна, вул.Космонавтів, вул.Набережна, вул.Національна, вул.Незалежності, вул.Некрасова, вул.Придніпровська, вул.Сагайдачного, вул.Садова, вул.Соборна, вул.Солідарності: 1–75, 79, 85–85А, 87, 89–93, 97, 99, 101–103, 105, 109, 111, 113–117, 119, 125, 127, 129–131, 133, 137, 141, 145, 147–149, 151, 153, 155, 157–159, 161, 163; вул.Темпівська, вул.Тернова: 1–13, 15, 17, 23, 25–25А, 29А–29Б, 31, 33–37А, 39, 43, 45, 49, 51–59, 63–78; вул.Українська, вул.Харківська: 1–85, 87, 89; вул.Чарівна: 1–80В, 82–84, 86; вул.Широка, пров.Лісний, пров.Мирний, пров.Набережний, пров.Садовий, пров.Терновий, Садівниче товариство &quot;Геотехнік&quot;, СТ &quot;Будівельник&quot;, СТ «Оріль», СТ «Придніпровець», СТ &quot;Темп&quot;"/>
    <s v="смт Обухівка – вул.Білякова, вул.Братів Волошиних, вул.Братів Сугаків, вул.Будівельників, вул.Джерельна, вул.Дніпрова, вул.Долинська, вул.Дружби, вул.Зоряна, вул.Індустріальна, вул.Космонавтів, вул.На"/>
    <n v="1978"/>
    <e v="#VALUE!"/>
    <n v="650583"/>
    <m/>
    <n v="650583"/>
  </r>
  <r>
    <n v="69"/>
    <n v="4568"/>
    <x v="2"/>
    <s v="rural"/>
    <x v="4"/>
    <n v="45"/>
    <n v="7"/>
    <s v="с-ще Ласточкине"/>
    <m/>
    <n v="422"/>
    <n v="140576"/>
    <m/>
    <m/>
    <n v="140576"/>
  </r>
  <r>
    <n v="74"/>
    <n v="4573"/>
    <x v="2"/>
    <s v="rural"/>
    <x v="4"/>
    <n v="45"/>
    <n v="7"/>
    <s v="с.Соловйове, с.Архангельське, с.Новобахмутівка(Соловйовська с/р), с.Новокалинове, с.Сокіл"/>
    <m/>
    <n v="816"/>
    <n v="140582"/>
    <m/>
    <m/>
    <n v="140582"/>
  </r>
  <r>
    <n v="73"/>
    <n v="4572"/>
    <x v="2"/>
    <s v="rural"/>
    <x v="4"/>
    <n v="45"/>
    <n v="7"/>
    <s v="с.Олександропіль, с.Новоселівка, с.Пантелеймонівка"/>
    <m/>
    <n v="686"/>
    <n v="140580"/>
    <m/>
    <m/>
    <n v="140580"/>
  </r>
  <r>
    <n v="68"/>
    <n v="4567"/>
    <x v="2"/>
    <s v="rural"/>
    <x v="4"/>
    <n v="45"/>
    <n v="7"/>
    <s v="с.Орлівка, с.Бердичі, с-ще Степове, с.Семенівка, с.Тоненьке, с.Уманське, с.Яснобродівка"/>
    <m/>
    <n v="1403"/>
    <n v="140575"/>
    <m/>
    <m/>
    <n v="140575"/>
  </r>
  <r>
    <n v="401"/>
    <n v="4583"/>
    <x v="2"/>
    <s v="urban"/>
    <x v="4"/>
    <n v="45"/>
    <n v="4"/>
    <s v="м.Авдіївка – бульв.Шевченка: 3, 5, 7, 9; вул.Воробйова: 15; вул.Гагаріна: 1, 5, 7–12А, 15; вул.Менделеєва: 1–2, 4; просп.Центральний: 7–11;"/>
    <m/>
    <n v="2148"/>
    <n v="140595"/>
    <m/>
    <m/>
    <n v="140595"/>
  </r>
  <r>
    <n v="472"/>
    <n v="4558"/>
    <x v="2"/>
    <s v="urban"/>
    <x v="4"/>
    <n v="45"/>
    <n v="6"/>
    <m/>
    <s v=""/>
    <n v="560"/>
    <e v="#N/A"/>
    <e v="#N/A"/>
    <m/>
    <m/>
  </r>
  <r>
    <n v="407"/>
    <n v="4589"/>
    <x v="2"/>
    <s v="urban"/>
    <x v="4"/>
    <n v="45"/>
    <n v="4"/>
    <s v="м.Авдіївка – вул.Комунальна: 4, 6, 8, 12, 23–31; просп.Центральний: 2А; квартал Будівельників"/>
    <m/>
    <n v="1931"/>
    <n v="140601"/>
    <m/>
    <m/>
    <n v="140601"/>
  </r>
  <r>
    <n v="158"/>
    <n v="9749"/>
    <x v="1"/>
    <s v="rural"/>
    <x v="5"/>
    <n v="85"/>
    <n v="7"/>
    <s v="с.Григорів, с-ще Григорівська Слобода"/>
    <m/>
    <n v="297"/>
    <n v="260563"/>
    <m/>
    <m/>
    <n v="260563"/>
  </r>
  <r>
    <n v="119"/>
    <n v="9704"/>
    <x v="1"/>
    <s v="rural"/>
    <x v="5"/>
    <n v="85"/>
    <n v="7"/>
    <s v="с.Підмихайля"/>
    <m/>
    <n v="2150"/>
    <n v="260309"/>
    <m/>
    <m/>
    <n v="260309"/>
  </r>
  <r>
    <n v="184"/>
    <n v="9775"/>
    <x v="1"/>
    <s v="rural"/>
    <x v="5"/>
    <n v="85"/>
    <n v="7"/>
    <s v="с.Руда"/>
    <m/>
    <n v="327"/>
    <n v="460380"/>
    <m/>
    <m/>
    <n v="460380"/>
  </r>
  <r>
    <n v="220"/>
    <n v="9826"/>
    <x v="1"/>
    <s v="urban"/>
    <x v="5"/>
    <n v="85"/>
    <n v="3"/>
    <s v="м.Калуш – вул.Богдана Хмельницького: 1–3, 11, 15, 17, 19; вул.Хіміків: 2–18;"/>
    <m/>
    <n v="2030"/>
    <n v="260986"/>
    <m/>
    <m/>
    <n v="260986"/>
  </r>
  <r>
    <n v="191"/>
    <n v="9820"/>
    <x v="1"/>
    <s v="urban"/>
    <x v="5"/>
    <n v="85"/>
    <n v="3"/>
    <s v="м.Калуш – вул.Богдана Хмельницького: 34–36, 38, 40, 42, 46, 48; вул.Січових Стрільців: 34–34А; вул.Стуса: 1–3, 5–9;"/>
    <m/>
    <n v="2377"/>
    <n v="260980"/>
    <m/>
    <m/>
    <n v="260980"/>
  </r>
  <r>
    <n v="204"/>
    <n v="9808"/>
    <x v="1"/>
    <s v="urban"/>
    <x v="5"/>
    <n v="85"/>
    <n v="3"/>
    <s v="м.Калуш – вул.Банянська, вул.Белея, вул.Братів Фільчинських, вул.Виговського, вул.Глінки, вул.Грабовського, вул.Калнишевського, вул.Кривоноса, вул.Лепкого, вул.Людкевича, вул.майдан Шептицького: 3–4; вул.Миколи Климишина, вул.Петрушевича, вул.Робітнича, вул.Руська, вул.Срібняка, вул.Стефаника, вул.Фабрична, вул.Чорновола"/>
    <s v="м.Калуш – вул.Банянська, вул.Белея, вул.Братів Фільчинських, вул.Виговського, вул.Глінки, вул.Грабовського, вул.Калнишевського, вул.Кривоноса, вул.Лепкого, вул.Людкевича, вул.майдан Шептицького: 3–4; "/>
    <n v="1465"/>
    <e v="#VALUE!"/>
    <n v="180008"/>
    <m/>
    <n v="180008"/>
  </r>
  <r>
    <n v="180"/>
    <n v="9803"/>
    <x v="1"/>
    <s v="urban"/>
    <x v="5"/>
    <n v="85"/>
    <n v="3"/>
    <s v="м.Калуш – вул.Грушевського, вул.Рубчака"/>
    <m/>
    <n v="1829"/>
    <n v="260963"/>
    <m/>
    <m/>
    <n v="260963"/>
  </r>
  <r>
    <n v="165"/>
    <n v="9815"/>
    <x v="1"/>
    <s v="urban"/>
    <x v="5"/>
    <n v="85"/>
    <n v="3"/>
    <s v="м.Калуш – вул.Бобинського, вул.Вітовського, вул.Євшана: 4, 6–26; вул.Пушкіна: 2, 4, 6, 8, 27–31; пров.Шкільний, просп.Лесі Українки: 3, 5;"/>
    <m/>
    <n v="2212"/>
    <n v="260975"/>
    <m/>
    <m/>
    <n v="260975"/>
  </r>
  <r>
    <n v="155"/>
    <n v="9813"/>
    <x v="1"/>
    <s v="urban"/>
    <x v="5"/>
    <n v="85"/>
    <n v="3"/>
    <s v="м.Калуш – вул.Біласа і Данилишина: 10, 12, 14; вул.Кірова, вул.Олени Пчілки, вул.Павлика, вул.Тіниста, просп.Лесі Українки: 6–8, 12–12А, 14, 24–60, 90–102;"/>
    <m/>
    <n v="2173"/>
    <n v="260973"/>
    <m/>
    <m/>
    <n v="260973"/>
  </r>
  <r>
    <n v="143"/>
    <n v="24114"/>
    <x v="2"/>
    <s v="rural"/>
    <x v="6"/>
    <n v="181"/>
    <n v="7"/>
    <s v="с.Бірки – в’їзд Дружби, в’їзд Лесі Українки, в’їзд Привокзальний, вул.Абрикосова, вул.Академічна, вул.Дружби, вул.Кожедуба, вул.Комунальна, вул.Лесі Українки, вул.Матросова, вул.Маяковського, вул.Набережна, вул.Перша Залізнична, вул.Привокзальна, вул.Прилісна, вул.Садова, вул.Спортивна, вул.Ст. Будинків, вул.Центральна, вул.Шкільна, пров.Науковий, с.Гужвинське, с.Залізничні Бірки, с.Кирюхи, с.Кисле, с.Кравцове, с.Погоріле, с.Федорівка"/>
    <s v="с.Бірки – в’їзд Дружби, в’їзд Лесі Українки, в’їзд Привокзальний, вул.Абрикосова, вул.Академічна, вул.Дружби, вул.Кожедуба, вул.Комунальна, вул.Лесі Українки, вул.Матросова, вул.Маяковського, вул.Набе"/>
    <n v="2031"/>
    <e v="#VALUE!"/>
    <n v="480872"/>
    <m/>
    <n v="480872"/>
  </r>
  <r>
    <n v="166"/>
    <n v="24137"/>
    <x v="2"/>
    <s v="rural"/>
    <x v="6"/>
    <n v="181"/>
    <n v="7"/>
    <s v="с.Тимченки, с.Колісники, с.Миргороди, с.Сидори"/>
    <m/>
    <n v="805"/>
    <n v="630436"/>
    <m/>
    <m/>
    <n v="630436"/>
  </r>
  <r>
    <n v="160"/>
    <n v="24131"/>
    <x v="2"/>
    <s v="rural"/>
    <x v="6"/>
    <n v="181"/>
    <n v="7"/>
    <s v="с.Черкаський Бишкин"/>
    <m/>
    <n v="353"/>
    <n v="630430"/>
    <m/>
    <m/>
    <n v="630430"/>
  </r>
  <r>
    <n v="183"/>
    <n v="24195"/>
    <x v="2"/>
    <s v="rural"/>
    <x v="6"/>
    <n v="181"/>
    <n v="7"/>
    <s v="с-ще Докучаєвське – вул.Південна, вул.Роганка, вул.Університетська, вул.учбове містечко ХНАУ: Гурт.1, Гурт.2, Гурт.3, Гурт.4, Гурт.5;"/>
    <m/>
    <n v="967"/>
    <n v="630868"/>
    <m/>
    <m/>
    <n v="630868"/>
  </r>
  <r>
    <n v="174"/>
    <n v="24180"/>
    <x v="2"/>
    <s v="rural"/>
    <x v="6"/>
    <n v="181"/>
    <n v="7"/>
    <s v="с.Котляри, с.Мовчани"/>
    <m/>
    <n v="1871"/>
    <n v="630828"/>
    <m/>
    <m/>
    <n v="630828"/>
  </r>
  <r>
    <n v="150"/>
    <n v="24121"/>
    <x v="2"/>
    <s v="rural"/>
    <x v="6"/>
    <n v="181"/>
    <n v="7"/>
    <s v="с.Велика Гомільша, с.Западня"/>
    <m/>
    <n v="295"/>
    <n v="630420"/>
    <m/>
    <m/>
    <n v="630420"/>
  </r>
  <r>
    <n v="161"/>
    <n v="24132"/>
    <x v="2"/>
    <s v="rural"/>
    <x v="6"/>
    <n v="181"/>
    <n v="7"/>
    <s v="с.Скрипаї, с-ще Лісне, с.Мохнач"/>
    <m/>
    <n v="983"/>
    <n v="630431"/>
    <m/>
    <m/>
    <n v="630431"/>
  </r>
  <r>
    <n v="172"/>
    <n v="24154"/>
    <x v="2"/>
    <s v="rural"/>
    <x v="6"/>
    <n v="181"/>
    <n v="7"/>
    <s v="с-ще Селекційне"/>
    <m/>
    <n v="1160"/>
    <n v="630789"/>
    <m/>
    <m/>
    <n v="630789"/>
  </r>
  <r>
    <n v="155"/>
    <n v="24126"/>
    <x v="2"/>
    <s v="rural"/>
    <x v="6"/>
    <n v="181"/>
    <n v="7"/>
    <s v="с.Задонецьке, с.Камплиця, с.Коропове, с.Омельченки"/>
    <m/>
    <n v="655"/>
    <n v="630425"/>
    <m/>
    <m/>
    <n v="630425"/>
  </r>
  <r>
    <n v="180"/>
    <n v="24186"/>
    <x v="2"/>
    <s v="rural"/>
    <x v="6"/>
    <n v="181"/>
    <n v="7"/>
    <s v="с.Ржавець"/>
    <m/>
    <n v="282"/>
    <n v="630847"/>
    <m/>
    <m/>
    <n v="630847"/>
  </r>
  <r>
    <n v="184"/>
    <n v="24197"/>
    <x v="2"/>
    <s v="rural"/>
    <x v="6"/>
    <n v="181"/>
    <n v="7"/>
    <s v="с.Верхня Озеряна, с.Нижня Озеряна"/>
    <m/>
    <n v="248"/>
    <n v="630870"/>
    <m/>
    <m/>
    <n v="630870"/>
  </r>
  <r>
    <n v="154"/>
    <n v="24125"/>
    <x v="2"/>
    <s v="rural"/>
    <x v="6"/>
    <n v="181"/>
    <n v="7"/>
    <s v="с.Дачне, с.Курортне, с.Українське"/>
    <m/>
    <n v="473"/>
    <n v="630424"/>
    <m/>
    <m/>
    <n v="630424"/>
  </r>
  <r>
    <n v="168"/>
    <n v="22876"/>
    <x v="2"/>
    <s v="urban"/>
    <x v="6"/>
    <n v="171"/>
    <n v="1"/>
    <s v="м.Харків – в’їзд Кулиничівський, вул.Берзиня, вул.Бражниківська, вул.Вербицька, вул.Волошкова, вул.Горяївська, вул.Даниленка, вул.Дібровна, вул.Крамаренківська, вул.Краснокутська, вул.Кулиничівська, вул.Лаврика, вул.Марфінська, вул.Наукова, вул.Серебряківська, вул.Сіверська, вул.Сьомої Гвардійської Армії, вул.Тваринників, вул.Ткачівська, вул.Українська п’ята, пров.Горяївський, пров.Кулиничівський, пров.Прогінний, пров.Серебряківський"/>
    <s v="м.Харків – в’їзд Кулиничівський, вул.Берзиня, вул.Бражниківська, вул.Вербицька, вул.Волошкова, вул.Горяївська, вул.Даниленка, вул.Дібровна, вул.Крамаренківська, вул.Краснокутська, вул.Кулиничівська, в"/>
    <n v="996"/>
    <e v="#VALUE!"/>
    <n v="480866"/>
    <m/>
    <n v="480866"/>
  </r>
  <r>
    <n v="161"/>
    <n v="22864"/>
    <x v="2"/>
    <s v="urban"/>
    <x v="6"/>
    <n v="171"/>
    <n v="1"/>
    <s v="м.Харків – шосе Салтівське: 256, 258, 260А;"/>
    <m/>
    <n v="1867"/>
    <n v="631637"/>
    <m/>
    <m/>
    <n v="631637"/>
  </r>
  <r>
    <n v="97"/>
    <n v="22800"/>
    <x v="2"/>
    <s v="urban"/>
    <x v="6"/>
    <n v="171"/>
    <n v="1"/>
    <s v="м.Харків – бульв.Жасминовий: 2–2Б, 4–4А, 6–6Б, 8–8А, 10, 12–12А; просп.Петра Григоренка: 49;"/>
    <m/>
    <n v="1771"/>
    <n v="631359"/>
    <m/>
    <m/>
    <n v="631359"/>
  </r>
  <r>
    <n v="104"/>
    <n v="22807"/>
    <x v="2"/>
    <s v="urban"/>
    <x v="6"/>
    <n v="171"/>
    <n v="1"/>
    <s v="м.Харків – вул.Танкопія: 10, 12, 12А, 14, 14А; проїзд Садовий: 11А, 15 к.1–15 к.3; просп.Петра Григоренка: 10Д;"/>
    <m/>
    <n v="2023"/>
    <n v="631366"/>
    <m/>
    <m/>
    <n v="631366"/>
  </r>
  <r>
    <n v="489"/>
    <n v="24108"/>
    <x v="2"/>
    <s v="urban"/>
    <x v="6"/>
    <n v="181"/>
    <n v="6"/>
    <s v="смт Слобожанське – вул.Лермонтова: 1, 3, 7; вул.Сергія Закори: 29–34; вул.Спортивна: 11–13, 16–22;"/>
    <m/>
    <n v="1918"/>
    <n v="630407"/>
    <m/>
    <m/>
    <n v="630407"/>
  </r>
  <r>
    <n v="170"/>
    <n v="22878"/>
    <x v="2"/>
    <s v="urban"/>
    <x v="6"/>
    <n v="171"/>
    <n v="1"/>
    <s v="м.Харків – вул.Біблика: 4 к.1–4 к.3; вул.Миру: 3; просп.Московський: 264;"/>
    <s v="м.Харків – вул.Біблика: 4 к.1–4 к.3; вул.Миру: 3; просп.Московський: 264;"/>
    <n v="313"/>
    <e v="#N/A"/>
    <n v="480866"/>
    <m/>
    <n v="480866"/>
  </r>
  <r>
    <n v="511"/>
    <n v="24174"/>
    <x v="2"/>
    <s v="urban"/>
    <x v="6"/>
    <n v="181"/>
    <n v="6"/>
    <s v="смт Високий – вул.Вокзальна, вул.Вчительська, вул.Джерельна: 1–41, 43, 45–49; вул.Дружби: 2А–61/2, 63, 65; вул.Мальовнича: 16–38; вул.Миру: 1/29–74; вул.Профспілкова, вул.Транспортна: 1–3Д, 4А–5Б, 7, 9, 11, 13, 17, 19, 21/1, 23, 25–49; вул.Трудова, пл.Театральна, пл.Юності, пров.Шевченка, с-ще Нова Березівка"/>
    <s v="смт Високий – вул.Вокзальна, вул.Вчительська, вул.Джерельна: 1–41, 43, 45–49; вул.Дружби: 2А–61/2, 63, 65; вул.Мальовнича: 16–38; вул.Миру: 1/29–74; вул.Профспілкова, вул.Транспортна: 1–3Д, 4А–5Б, 7, "/>
    <n v="1666"/>
    <e v="#VALUE!"/>
    <n v="650583"/>
    <m/>
    <n v="650583"/>
  </r>
  <r>
    <n v="131"/>
    <n v="22834"/>
    <x v="2"/>
    <s v="urban"/>
    <x v="6"/>
    <n v="171"/>
    <n v="1"/>
    <s v="м.Харків – вул.Василя Мельникова: 2–7/1, 8; просп.Московський: 196/1, 196/2, 198, 198/1, 198/2, 200/1; просп.Петра Григоренка: 7, 9/1;"/>
    <m/>
    <n v="1962"/>
    <n v="631607"/>
    <m/>
    <m/>
    <n v="631607"/>
  </r>
  <r>
    <n v="136"/>
    <n v="22839"/>
    <x v="2"/>
    <s v="urban"/>
    <x v="6"/>
    <n v="171"/>
    <n v="1"/>
    <s v="м.Харків – вул.Танкопія: 9А, 9/1, 9/2, 9/3, 9/23, 11, 13/1; проїзд Стадіонний: 2/4, 4/4; просп.Петра Григоренка: 15/2, 19, 21, 21/1;"/>
    <m/>
    <n v="1977"/>
    <n v="631612"/>
    <m/>
    <m/>
    <n v="631612"/>
  </r>
  <r>
    <n v="487"/>
    <n v="24106"/>
    <x v="2"/>
    <s v="urban"/>
    <x v="6"/>
    <n v="181"/>
    <n v="6"/>
    <s v="смт Слобожанське – вул.Горького, вул.Дружби: 15, 17, 19, 21, 23–25; вул.Культури, вул.Миру, вул.Сергія Закори: 13–17, 23, 25, 27; вул.Спортивна: 7–10, 14; вул.Ярослава Мудрого: 9–22;"/>
    <m/>
    <n v="1799"/>
    <n v="630405"/>
    <m/>
    <m/>
    <n v="630405"/>
  </r>
  <r>
    <n v="140"/>
    <n v="22843"/>
    <x v="2"/>
    <s v="urban"/>
    <x v="6"/>
    <n v="171"/>
    <n v="1"/>
    <s v="м.Харків – вул.Олімпійська: 7–9А, 17; вул.Танкопія: 3, 3/1, 3/2, 5, 5А;"/>
    <m/>
    <n v="2270"/>
    <n v="631616"/>
    <m/>
    <m/>
    <n v="631616"/>
  </r>
  <r>
    <n v="112"/>
    <n v="22815"/>
    <x v="2"/>
    <s v="urban"/>
    <x v="6"/>
    <n v="171"/>
    <n v="1"/>
    <s v="м.Харків – вул.Біблика: 1А–1Г; пров.Миру: 6–6 к.2;"/>
    <m/>
    <n v="2105"/>
    <n v="631534"/>
    <m/>
    <m/>
    <n v="631534"/>
  </r>
  <r>
    <n v="110"/>
    <n v="22813"/>
    <x v="2"/>
    <s v="urban"/>
    <x v="6"/>
    <n v="171"/>
    <n v="1"/>
    <s v="м.Харків – проїзд Садовий: 4А, 10А; просп.Героїв Сталінграда: 161–161Г; просп.Льва Ландау: 12;"/>
    <m/>
    <n v="1906"/>
    <n v="631372"/>
    <m/>
    <m/>
    <n v="631372"/>
  </r>
  <r>
    <n v="441"/>
    <n v="24098"/>
    <x v="2"/>
    <s v="urban"/>
    <x v="6"/>
    <n v="181"/>
    <n v="5"/>
    <s v="м.Зміїв – в’їзд Лиманський, в’їзд Осипенка, в’їзд Попова, в’їзд Чайковського, в’їзд 1-го Травня, вул.Абрикосова, вул.Бузкова, вул.Весняна, вул.Гагаріна: 19–137; вул.Гайдарська, вул.Долинна, вул.Жуковського, вул.Загородна, вул.Зоряна, вул.Кленова, вул.Кобзарівська, вул.Коротунівська, вул.Левченко художника, вул.Лермонтова, вул.Мистецька, вул.Носика Григорія, вул.Поліська, вул.Польова, вул.Радужна, вул.Ранкова, вул.Рогатинська, вул.Садова: 56–101; вул.Сіверська, вул.Слобожанська, вул.Тиха, вул.Чайковського, вул.Челюскіна, вул.1-го Травня, пров.Абрикосовий, пров.Бузковий, пров.Долинний, пров.Жуковського, пров.Зоряний, пров.Комарова, пров.Коротунівський, пров.Лермонтова, пров.Мистецький, пров.Нахімова, пров.Носика Григорія, пров.Осипенка, пров.Поліський, пров.Польовий, пров.Попова, пров.Пугачова, пров.Рогатинський, пров.Серьогіна, пров.Сіверський, пров.Франко, пров.Чехова, пров.1-го Травня, тупик Зоряний, тупик Сіверський"/>
    <s v="м.Зміїв – в’їзд Лиманський, в’їзд Осипенка, в’їзд Попова, в’їзд Чайковського, в’їзд 1-го Травня, вул.Абрикосова, вул.Бузкова, вул.Весняна, вул.Гагаріна: 19–137; вул.Гайдарська, вул.Долинна, вул.Жуковс"/>
    <n v="1823"/>
    <e v="#VALUE!"/>
    <n v="180008"/>
    <m/>
    <n v="180008"/>
  </r>
  <r>
    <n v="502"/>
    <n v="24164"/>
    <x v="2"/>
    <s v="urban"/>
    <x v="6"/>
    <n v="181"/>
    <n v="6"/>
    <s v="смт Буди – вул.Гагаріна, вул.Дачна: 10–12, 14/15; вул.Затишна, вул.Коцюбинського, вул.Лісова, вул.Ощепкова А., вул.Пушкіна, вул.Садова, вул.Слобідська, вул.Спортивна, вул.Фаянсовщик, вул.Харківська: 2/4, 4/3; вул.Чернишевського, вул.1-го Травня, пров.Березівський, пров.Садовий, пров.1-го Травня"/>
    <s v="смт Буди – вул.Гагаріна, вул.Дачна: 10–12, 14/15; вул.Затишна, вул.Коцюбинського, вул.Лісова, вул.Ощепкова А., вул.Пушкіна, вул.Садова, вул.Слобідська, вул.Спортивна, вул.Фаянсовщик, вул.Харківська: 2"/>
    <n v="1767"/>
    <e v="#VALUE!"/>
    <n v="650583"/>
    <m/>
    <n v="650583"/>
  </r>
  <r>
    <n v="122"/>
    <n v="22825"/>
    <x v="2"/>
    <s v="urban"/>
    <x v="6"/>
    <n v="171"/>
    <n v="1"/>
    <s v="м.Харків – бульв.Богдана Хмельницького: 4, 6, 10, 12, 14, 16, 20; вул.Рибалка: 37, 39, 42, 44, 46, 48/24; вул.Танкопія: 49, 51; просп.Московський: 240, 242/2;"/>
    <m/>
    <n v="2180"/>
    <n v="631598"/>
    <m/>
    <m/>
    <n v="631598"/>
  </r>
  <r>
    <n v="117"/>
    <n v="22820"/>
    <x v="2"/>
    <s v="urban"/>
    <x v="6"/>
    <n v="171"/>
    <n v="1"/>
    <s v="м.Харків – в’їзд Байрона 1-й, в’їзд Байрона 2-й, в’їзд Високовольтний 1-й, в’їзд Горбанівський, в’їзд Смілянський, вул.Академіка Філіппова: 1–33А, 51; вул.Васнецова: 2–2/18, 4–6, 8–8А, 10–12/13, 14, 16, 20–20А, 24, 30–32/2, 34/1, 36, 38/1, 40, 42–42/2, 44–46, 48–48/50, 50–56/9; вул.Високовольтна: 1–10, 12, 14, 16, 18, 20, 22, 24, 26–28, 30–30А, 32–32/1; вул.Водолазька, вул.Головачова, вул.Горбанівська, вул.Каховська, вул.Кошевого: 43, 45, 47, 49А–60; вул.Мініна: 69–87; вул.Невельська: 2, 4, 6–6А, 8/1, 10, 12, 14–14/2; вул.Ново-Садова, вул.Осипенко: 4–54, 56, 58, 60, 71/24–127/8; вул.Сєдова: 2–2/44, 4, 6–10, 12, 14, 16, 18, 20, 22–44; вул.Смілянська, вул.Смілянська 1-а, вул.Смілянська 2-а, вул.Танкопія: 24, 36, 36/2, 38, 38/18, 40, 42, 42/3, 43Б, 44, 48/2, 48/3, 50, 52, 54, 54А, 56, 58, 60, 60/1, 62, 64, 66, 66А, 68, 68/1, 70, 72, 72/2, 74, 76, 80, 82, 83, 84, 86, 88, 90, 92, 92/2; вул.Турбінна, вул.Урюпіна: 3; вул.Шолохова, вул.Яблочкіна, пров.Байрона, пров.Васнецова 1-й, пров.Васнецова 2-й, пров.Горбанівський, пров.Каховський 1-й, пров.Каховський 2-й, пров.Кошевого, пров.Невельський, пров.Осипенко, пров.Попова, пров.Танкопія, пров.Шолохова, пров.Яблочкіна, проїзд Васнецова, проїзд Невельський, проїзд Осипенко, проїзд Смілянський, проїзд Турбінний, просп.Олександрівський: 1/18, 2, 3/32, 4, 6, 8, 10, 12, 14, 16, 18, 20, 22, 24, 26, 26/1, 26/2, 28, 30;"/>
    <s v="м.Харків – в’їзд Байрона 1-й, в’їзд Байрона 2-й, в’їзд Високовольтний 1-й, в’їзд Горбанівський, в’їзд Смілянський, вул.Академіка Філіппова: 1–33А, 51; вул.Васнецова: 2–2/18, 4–6, 8–8А, 10–12/13, 14, 1"/>
    <n v="1460"/>
    <e v="#VALUE!"/>
    <n v="480866"/>
    <m/>
    <n v="480866"/>
  </r>
  <r>
    <n v="143"/>
    <n v="24727"/>
    <x v="3"/>
    <s v="rural"/>
    <x v="7"/>
    <n v="185"/>
    <n v="7"/>
    <s v="с.Дем’янівка"/>
    <m/>
    <n v="512"/>
    <n v="650382"/>
    <m/>
    <m/>
    <n v="650382"/>
  </r>
  <r>
    <n v="53"/>
    <n v="24614"/>
    <x v="3"/>
    <s v="rural"/>
    <x v="7"/>
    <n v="185"/>
    <n v="7"/>
    <s v="с.Ушкалка"/>
    <m/>
    <n v="575"/>
    <n v="650157"/>
    <m/>
    <m/>
    <n v="650157"/>
  </r>
  <r>
    <n v="72"/>
    <n v="24651"/>
    <x v="3"/>
    <s v="rural"/>
    <x v="7"/>
    <n v="185"/>
    <n v="7"/>
    <s v="с.Сокологірне, с.Виноградний Клин, с.Новоєфремівка"/>
    <m/>
    <n v="775"/>
    <n v="650217"/>
    <m/>
    <m/>
    <n v="650217"/>
  </r>
  <r>
    <n v="98"/>
    <n v="24680"/>
    <x v="3"/>
    <s v="rural"/>
    <x v="7"/>
    <n v="185"/>
    <n v="7"/>
    <s v="с.Новодмитрівка Друга, с.Дмитрівка, с-ще Новознаменка, с-ще Федорівка"/>
    <m/>
    <n v="760"/>
    <n v="650317"/>
    <m/>
    <m/>
    <n v="650317"/>
  </r>
  <r>
    <n v="62"/>
    <n v="24641"/>
    <x v="3"/>
    <s v="rural"/>
    <x v="7"/>
    <n v="185"/>
    <n v="7"/>
    <s v="с.Озеряни, с.Перекоп, с.Пчілка"/>
    <m/>
    <n v="317"/>
    <n v="650207"/>
    <m/>
    <m/>
    <n v="650207"/>
  </r>
  <r>
    <n v="12"/>
    <n v="24318"/>
    <x v="3"/>
    <s v="rural"/>
    <x v="7"/>
    <n v="183"/>
    <n v="7"/>
    <s v="с.Правдине"/>
    <m/>
    <n v="1112"/>
    <n v="650062"/>
    <m/>
    <m/>
    <n v="650062"/>
  </r>
  <r>
    <n v="122"/>
    <n v="24706"/>
    <x v="3"/>
    <s v="rural"/>
    <x v="7"/>
    <n v="185"/>
    <n v="7"/>
    <s v="с.Новокам’янка"/>
    <m/>
    <n v="420"/>
    <n v="650361"/>
    <m/>
    <m/>
    <n v="650361"/>
  </r>
  <r>
    <n v="145"/>
    <n v="24729"/>
    <x v="3"/>
    <s v="rural"/>
    <x v="7"/>
    <n v="185"/>
    <n v="7"/>
    <s v="с.Новоолександрівка"/>
    <m/>
    <n v="940"/>
    <n v="350205"/>
    <m/>
    <m/>
    <n v="350205"/>
  </r>
  <r>
    <n v="28"/>
    <n v="24334"/>
    <x v="3"/>
    <s v="rural"/>
    <x v="7"/>
    <n v="183"/>
    <n v="7"/>
    <s v="с.Іванівка"/>
    <m/>
    <n v="486"/>
    <n v="530291"/>
    <m/>
    <m/>
    <n v="530291"/>
  </r>
  <r>
    <n v="149"/>
    <n v="24737"/>
    <x v="3"/>
    <s v="rural"/>
    <x v="7"/>
    <n v="185"/>
    <n v="7"/>
    <s v="с-ще Сірогози"/>
    <m/>
    <n v="515"/>
    <n v="650392"/>
    <m/>
    <m/>
    <n v="650392"/>
  </r>
  <r>
    <n v="59"/>
    <n v="24638"/>
    <x v="3"/>
    <s v="rural"/>
    <x v="7"/>
    <n v="185"/>
    <n v="7"/>
    <s v="с.Новогригорівка – вул.Вишнева, вул.Гаращенко, вул.Молодіжна, вул.Онищенко, вул.Південна, вул.Пушкіна, вул.Степова, вул.Толстого, вул.Трощіна, вул.Чваніна, вул.Чкалова, вул.9 Травня"/>
    <m/>
    <n v="731"/>
    <n v="650204"/>
    <m/>
    <m/>
    <n v="650204"/>
  </r>
  <r>
    <n v="10"/>
    <n v="24316"/>
    <x v="3"/>
    <s v="rural"/>
    <x v="7"/>
    <n v="183"/>
    <n v="7"/>
    <s v="с.Широка Балка"/>
    <m/>
    <n v="1718"/>
    <n v="350204"/>
    <m/>
    <m/>
    <n v="350204"/>
  </r>
  <r>
    <n v="25"/>
    <n v="24331"/>
    <x v="3"/>
    <s v="rural"/>
    <x v="7"/>
    <n v="183"/>
    <n v="7"/>
    <s v="с.Загорянівка"/>
    <m/>
    <n v="274"/>
    <n v="650076"/>
    <m/>
    <m/>
    <n v="650076"/>
  </r>
  <r>
    <n v="126"/>
    <n v="24710"/>
    <x v="3"/>
    <s v="rural"/>
    <x v="7"/>
    <n v="185"/>
    <n v="7"/>
    <s v="с.Семенівка"/>
    <m/>
    <n v="840"/>
    <n v="320031"/>
    <m/>
    <m/>
    <n v="320031"/>
  </r>
  <r>
    <n v="147"/>
    <n v="24735"/>
    <x v="3"/>
    <s v="rural"/>
    <x v="7"/>
    <n v="185"/>
    <n v="7"/>
    <s v="с.Нижні Торгаї"/>
    <m/>
    <n v="858"/>
    <n v="650390"/>
    <m/>
    <m/>
    <n v="650390"/>
  </r>
  <r>
    <n v="19"/>
    <n v="24325"/>
    <x v="3"/>
    <s v="rural"/>
    <x v="7"/>
    <n v="183"/>
    <n v="7"/>
    <s v="с.Микільське"/>
    <m/>
    <n v="1912"/>
    <n v="650070"/>
    <m/>
    <m/>
    <n v="650070"/>
  </r>
  <r>
    <n v="127"/>
    <n v="24395"/>
    <x v="3"/>
    <s v="urban"/>
    <x v="7"/>
    <n v="183"/>
    <n v="1"/>
    <s v="м.Херсон – вул.Бурзі: 2А–2Г, 4, 6, 8, 10, 12–12А, 14, 16, 18, 20, 22–22А, 24–24А, 26–26Б, 28–30, 32, 34–34А, 36–36А, 38–38А, 40–40А, 42–42А/2, 44А, 46/19, 48, 50, 52, 54, 56–56А, 58–58А, 60, 62, 64–64/102, 68, 70, 88–104А; вул.Докучаєва: 15–17; вул.Івана Богуна: 103; вул.Полтавська: 89; вул.Сєрова, вул.Старий УкрНДІЗЗ, вул.Фонтанна: 100–152; вул.Штурвальна: 16–26; пров.Танкерний, пров.1-ий Вірьовчин, пров.2-ий Вірьовчин, пров.3-ій Вірьовчин, пров.4-ий Вірьовчин, пров.5-ий Вірьовчин, пров.6-ий Вірьовчин, пров.7-ий Вірьовчин, пров.8-ий Вірьовчин"/>
    <s v="м.Херсон – вул.Бурзі: 2А–2Г, 4, 6, 8, 10, 12–12А, 14, 16, 18, 20, 22–22А, 24–24А, 26–26Б, 28–30, 32, 34–34А, 36–36А, 38–38А, 40–40А, 42–42А/2, 44А, 46/19, 48, 50, 52, 54, 56–56А, 58–58А, 60, 62, 64–64"/>
    <n v="1850"/>
    <e v="#VALUE!"/>
    <n v="480866"/>
    <m/>
    <n v="480866"/>
  </r>
  <r>
    <n v="206"/>
    <n v="24403"/>
    <x v="3"/>
    <s v="urban"/>
    <x v="7"/>
    <n v="183"/>
    <n v="1"/>
    <s v="Комунальний заклад Херсонської обласної ради «Обласний кардіологічний диспансер»"/>
    <s v="Комунальний заклад Херсонської обласної ради «Обласний кардіологічний диспансер»"/>
    <n v="59"/>
    <e v="#N/A"/>
    <e v="#N/A"/>
    <m/>
    <m/>
  </r>
  <r>
    <n v="467"/>
    <n v="24628"/>
    <x v="3"/>
    <s v="urban"/>
    <x v="7"/>
    <n v="185"/>
    <n v="5"/>
    <s v="м.Генічеськ – вул.Белінського, вул.Дмитра Кривоноса, вул.Добичиних, вул.Заповідна, вул.Колективна, вул.Курасова: 9–9Б, 11; вул.Північна, вул.Сиваська, вул.2 Північна, вул.40 років Перемоги, вул.78 укріпрайона, пров.Бондаренка"/>
    <m/>
    <n v="1792"/>
    <n v="650193"/>
    <m/>
    <m/>
    <n v="650193"/>
  </r>
  <r>
    <n v="504"/>
    <n v="24739"/>
    <x v="3"/>
    <s v="urban"/>
    <x v="7"/>
    <n v="185"/>
    <n v="6"/>
    <s v="смт Новотроїцьке – вул.Банкова: 3–4; вул.Безроднього: 3–15; вул.Гагаріна, вул.Пушкіна: 2А–2Б, 13А; вул.Садова: 2, 4, 6–6А; вул.Соборна: 37, 39–45, 47, 69–85, 102; вул.Суворова: 4–18; пров.Базарний"/>
    <m/>
    <n v="1565"/>
    <n v="650414"/>
    <m/>
    <m/>
    <n v="650414"/>
  </r>
  <r>
    <n v="362"/>
    <n v="24794"/>
    <x v="3"/>
    <s v="urban"/>
    <x v="7"/>
    <n v="185"/>
    <n v="4"/>
    <s v="м.Каховка – вул.Велика Куликовська: 1–67, 69–71; вул.Гетьмана Сагайдачного: 1–35, 37, 41–41А; вул.Горького, вул.Г.Сковороди, вул.Золіна: 3В–7Г, 12, 16, 18–20, 22, 24, 26, 28–32, 34, 36, 38, 40, 42, 44, 46, 48, 50, 52, 54; вул.Кобзарська, вул.М.Грушевського, вул.Мелітопольська: 27, 29–29А, 31–31А, 33, 35, 37–39, 41, 45, 47, 49, 74, 76, 78, 80, 82–88, 90, 92, 94–94А, 96, 98, 100, 102, 104, 106, 110, 112, 114, 116–118, 122; вул.Набережна: 1; вул.Осипенко: 1–33, 35; вул.П.Орлика, вул.Портова, вул.Пушкіна: 1–66, 68–70, 72–78; вул.Слобідська, вул.Слобідська-Пушкіна, вул.Шевченка, пров.Портовий"/>
    <s v="м.Каховка – вул.Велика Куликовська: 1–67, 69–71; вул.Гетьмана Сагайдачного: 1–35, 37, 41–41А; вул.Горького, вул.Г.Сковороди, вул.Золіна: 3В–7Г, 12, 16, 18–20, 22, 24, 26, 28–32, 34, 36, 38, 40, 42, 44"/>
    <n v="2050"/>
    <e v="#VALUE!"/>
    <n v="180008"/>
    <m/>
    <n v="180008"/>
  </r>
  <r>
    <n v="234"/>
    <n v="24362"/>
    <x v="3"/>
    <s v="urban"/>
    <x v="7"/>
    <n v="183"/>
    <n v="1"/>
    <s v="м.Херсон – вул.Богородицька: 118, 120, 124, 126, 128; вул.Грецька: 40, 42, 44, 46, 48, 50, 52–54, 56–74; вул.Колодязна: 6, 12, 14А, 16–16А, 20, 22, 24, 26, 28, 30, 32, 34, 38, 40–42, 46, 48, 50, 52, 54, 56, 60; вул.Кузнецька: 1–31, 33, 35, 37, 39; вул.Льва Толстого: 1–15, 17, 21, 23, 25; вул.Михайлівська: 87; вул.Пилипа Орлика: 49, 53, 53А, 56, 57, 59, 60, 61, 62, 63, 64, 64А, 68, 70, 72; вул.Поштова: 9–20, 22; вул.Преображенська: 58, 60, 62, 67, 68, 69, 71, 73, 75, 81; вул.Суворова: 41, 43, 45, 47, 49, 51, 53, 57; вул.Театральна: 56, 58, 59, 60, 62, 66, 68, 70; вул.Ярослава Мудрого: 49, 49А, 49В, 51, 57, 59, 59А; пров.Лікарняний, пров.Попова, пров.Санаторний: 14; пров.Шкільний, узвіз Корабельний: 12; узвіз Кошовий: 3;"/>
    <s v="м.Херсон – вул.Богородицька: 118, 120, 124, 126, 128; вул.Грецька: 40, 42, 44, 46, 48, 50, 52–54, 56–74; вул.Колодязна: 6, 12, 14А, 16–16А, 20, 22, 24, 26, 28, 30, 32, 34, 38, 40–42, 46, 48, 50, 52, 5"/>
    <n v="2143"/>
    <e v="#VALUE!"/>
    <n v="480866"/>
    <m/>
    <n v="480866"/>
  </r>
  <r>
    <n v="350"/>
    <n v="24792"/>
    <x v="3"/>
    <s v="urban"/>
    <x v="7"/>
    <n v="185"/>
    <n v="4"/>
    <s v="м.Каховка – вул.Айвазовського: 2А, 4А, 14, 16; вул.Бориса Кенджієва, вул.Гагаріна, вул.Геологів, вул.Гірників, вул.Дунаєвського, вул.З.Космодем’янської: 1–30, 32, 34, 36, 38, 40, 42, 44, 46, 48; вул.Комарова, вул.Мелітопольська: 2А–6Б, 8А, 10А, 12А–14А, 16А, 18А, 20А–22А, 24А–26А, 28–28А, 30–30Б, 34А, 36; вул.Нафтовиків, вул.Некрасова, вул.Радіщева: 2–55, 57; вул.Рилєєва, вул.Шкільна, вул.Шостаковича, пров.З.Космодем’янської"/>
    <s v="м.Каховка – вул.Айвазовського: 2А, 4А, 14, 16; вул.Бориса Кенджієва, вул.Гагаріна, вул.Геологів, вул.Гірників, вул.Дунаєвського, вул.З.Космодем’янської: 1–30, 32, 34, 36, 38, 40, 42, 44, 46, 48; вул.К"/>
    <n v="1498"/>
    <e v="#VALUE!"/>
    <n v="180008"/>
    <m/>
    <n v="180008"/>
  </r>
  <r>
    <n v="534"/>
    <n v="24759"/>
    <x v="3"/>
    <s v="urban"/>
    <x v="7"/>
    <n v="185"/>
    <n v="6"/>
    <s v="смт Сиваське – вул.Гоголя, вул.Горького, вул.Квіткова, вул.Ломоносова: 7, 12; вул.Миру: 136, 138–140, 142, 144, 146, 148–237; вул.Молодіжна, вул.Новоселівська, вул.О.Залати, вул.Партизанська, вул.Південна, вул.Подова, вул.Садова, вул.Степова, вул.Суворова, вул.Східна, вул.Таврійська, вул.Тельмана, вул.Тернопільська, вул.Херсонська, вул.Центральна"/>
    <s v="смт Сиваське – вул.Гоголя, вул.Горького, вул.Квіткова, вул.Ломоносова: 7, 12; вул.Миру: 136, 138–140, 142, 144, 146, 148–237; вул.Молодіжна, вул.Новоселівська, вул.О.Залати, вул.Партизанська, вул.Півд"/>
    <n v="1659"/>
    <e v="#VALUE!"/>
    <n v="650583"/>
    <m/>
    <n v="650583"/>
  </r>
  <r>
    <n v="392"/>
    <n v="24799"/>
    <x v="3"/>
    <s v="urban"/>
    <x v="7"/>
    <n v="185"/>
    <n v="4"/>
    <s v="м.Каховка – вул.Велика Куликовська: 160; вул.Вишнева, вул.Золіна: 35, 37, 39, 41–41А, 43, 45, 47, 49, 51, 53–53А, 55–55А, 57, 59, 61, 63, 67, 69, 71, 73, 75, 77, 79, 81, 83, 85, 87–87А, 89, 91, 93, 95, 97, 99, 101, 103, 105, 107–109, 111, 113, 115, 117, 119, 121, 123, 158, 160, 162, 164, 166, 168, 170, 172, 176, 178, 180–180А, 182, 184, 186–186А, 188–190, 192, 194, 196, 198, 200, 202, 204, 206, 208, 210, 212–212А, 214, 216, 218, 220, 222, 224, 226, 228–228А, 230–242; вул.Мелітопольська: 159, 161, 163–173, 175, 177–179, 181, 183, 185, 187, 189, 191–193; вул.Панкеєвська: 3–84; вул.Пушкіна: 132; вул.Спендіарова: 1–29А; вул.Чкалова: 36, 38, 40–134; вул.Я.Мудрого: 2–30, 34, 36, 38, 40, 42;"/>
    <s v="м.Каховка – вул.Велика Куликовська: 160; вул.Вишнева, вул.Золіна: 35, 37, 39, 41–41А, 43, 45, 47, 49, 51, 53–53А, 55–55А, 57, 59, 61, 63, 67, 69, 71, 73, 75, 77, 79, 81, 83, 85, 87–87А, 89, 91, 93, 95"/>
    <n v="1225"/>
    <e v="#VALUE!"/>
    <n v="180008"/>
    <m/>
    <n v="180008"/>
  </r>
  <r>
    <n v="991"/>
    <n v="25987"/>
    <x v="1"/>
    <s v="rural"/>
    <x v="8"/>
    <n v="191"/>
    <n v="7"/>
    <s v="с.Пасічна"/>
    <m/>
    <n v="741"/>
    <n v="680989"/>
    <m/>
    <m/>
    <n v="680989"/>
  </r>
  <r>
    <n v="881"/>
    <n v="25877"/>
    <x v="1"/>
    <s v="rural"/>
    <x v="8"/>
    <n v="191"/>
    <n v="7"/>
    <s v="с.Митківці"/>
    <m/>
    <n v="316"/>
    <n v="680692"/>
    <m/>
    <m/>
    <n v="680692"/>
  </r>
  <r>
    <n v="788"/>
    <n v="25767"/>
    <x v="1"/>
    <s v="rural"/>
    <x v="8"/>
    <n v="191"/>
    <n v="7"/>
    <s v="с.Дашківці"/>
    <m/>
    <n v="862"/>
    <n v="680079"/>
    <m/>
    <m/>
    <n v="680079"/>
  </r>
  <r>
    <n v="783"/>
    <n v="25762"/>
    <x v="1"/>
    <s v="rural"/>
    <x v="8"/>
    <n v="191"/>
    <n v="7"/>
    <s v="с.Великий Олександрів – вул.Весняна, вул.Квітнева, вул.Козацька, вул.Миру, вул.Молодіжна, вул.Садова, вул.Свободи, вул.Сонячна, вул.Центральна, вул.Шевченка, вул.1 Травня, пров.Івана Франка, пров.Польовий"/>
    <m/>
    <n v="415"/>
    <n v="680074"/>
    <m/>
    <m/>
    <n v="680074"/>
  </r>
  <r>
    <n v="409"/>
    <n v="25872"/>
    <x v="1"/>
    <s v="urban"/>
    <x v="8"/>
    <n v="191"/>
    <n v="6"/>
    <s v="смт Летичів – вул.Бачинського, вул.Ватутіна, вул.Вовковинецька, вул.Грабовського, вул.Карбишева, вул.Княгині Ольги, вул.Козацька, вул.Коцюбинського, вул.Лисенка, вул.Лісова, вул.Подільська, вул.Симиренка, вул.Яблунева, вул.50 років Перемоги, пров.Другий Котляревського, пров.Княгині Ольги, пров.Коцюбинського, пров.Лісовий, пров.Перший Котляревського, пров.Подільський, пров.Стельмаха, пров.Тургєнєва"/>
    <s v="смт Летичів – вул.Бачинського, вул.Ватутіна, вул.Вовковинецька, вул.Грабовського, вул.Карбишева, вул.Княгині Ольги, вул.Козацька, вул.Коцюбинського, вул.Лисенка, вул.Лісова, вул.Подільська, вул.Симире"/>
    <n v="768"/>
    <e v="#VALUE!"/>
    <n v="650583"/>
    <m/>
    <n v="650583"/>
  </r>
  <r>
    <n v="355"/>
    <n v="25809"/>
    <x v="1"/>
    <s v="urban"/>
    <x v="8"/>
    <n v="191"/>
    <n v="5"/>
    <s v="м.Деражня – вул.Ахматової, вул.Барська, вул.Б.Олійника, вул.Б.Хмельницького, вул.Грушевського, вул.Дорошенка, вул.Євгена Андріюка, вул.Кушнаренко, вул.Лесі Українки, вул.Лісова, вул.Майдан Привокзальний, вул.Миру: 1–83 к.3, 85–98; вул.Молодіжна, вул.Подільська, вул.Туза, вул.Ювілейна, пров.Барський, пров.Вокзальний, пров.Миру, пров.Новий, пров.Піонерський"/>
    <s v="м.Деражня – вул.Ахматової, вул.Барська, вул.Б.Олійника, вул.Б.Хмельницького, вул.Грушевського, вул.Дорошенка, вул.Євгена Андріюка, вул.Кушнаренко, вул.Лесі Українки, вул.Лісова, вул.Майдан Привокзальн"/>
    <n v="2119"/>
    <e v="#VALUE!"/>
    <n v="180008"/>
    <m/>
    <n v="180008"/>
  </r>
  <r>
    <n v="310"/>
    <n v="26010"/>
    <x v="1"/>
    <s v="urban"/>
    <x v="8"/>
    <n v="191"/>
    <n v="4"/>
    <s v="м.Старокостянтинів – вул.Франка"/>
    <m/>
    <n v="2028"/>
    <n v="681409"/>
    <m/>
    <m/>
    <n v="681409"/>
  </r>
  <r>
    <n v="269"/>
    <n v="26020"/>
    <x v="1"/>
    <s v="urban"/>
    <x v="8"/>
    <n v="191"/>
    <n v="4"/>
    <s v="м.Старокостянтинів – вул.Котика, вул.Коцюбинського, вул.Острозького, вул.Попова: 11–13, 15–19; вул.Свободи, вул.Стельмаха, вул.Черняховського, вул.Чехова, пров.Багряного, пров.Барки, пров.Глінки, пров.Інтернаціональний, пров.Їжакевича, пров.Папаніна, пров.Свободи, пров.Стельмаха, пров.Фестивальний"/>
    <s v="м.Старокостянтинів – вул.Котика, вул.Коцюбинського, вул.Острозького, вул.Попова: 11–13, 15–19; вул.Свободи, вул.Стельмаха, вул.Черняховського, вул.Чехова, пров.Багряного, пров.Барки, пров.Глінки, пров"/>
    <n v="1808"/>
    <e v="#VALUE!"/>
    <n v="180008"/>
    <m/>
    <n v="180008"/>
  </r>
  <r>
    <n v="393"/>
    <n v="25868"/>
    <x v="1"/>
    <s v="urban"/>
    <x v="8"/>
    <n v="191"/>
    <n v="6"/>
    <s v="смт Летичів – вул.Багрія Олександра, вул.Гагаріна, вул.Гончарна, вул.Горбатова, вул.Івана Мазепи, вул.Комарова, вул.Кучерука Григорія, вул.Ламана, вул.Лікарська: 1–8/1, 10–10А; вул.Максима Кривоноса, вул.Набережна, вул.Печенюка: 1–15, 16–16/1, 18, 20, 22–22/1; вул.Соборна: 1–70, 72; вул.Тиха, вул.Чорновола: 4–4А, 6, 8–61; вул.Шевченка, вул.Шірпала Леоніда, вул.Якова Гальчевського, вул.Якова Завірюхи, вул.Ярослава Мудрого, пров.Гончарний, пров.Жовтневий, пров.Космонавтів, пров.Ламаний, пров.Миру, пров.Мічуріна, пров.Соборний, пров.Шевченка, пров.Шкільний, пров.1 Якова Гальчевського, пров.2 Якова Гальчевського"/>
    <s v="смт Летичів – вул.Багрія Олександра, вул.Гагаріна, вул.Гончарна, вул.Горбатова, вул.Івана Мазепи, вул.Комарова, вул.Кучерука Григорія, вул.Ламана, вул.Лікарська: 1–8/1, 10–10А; вул.Максима Кривоноса, "/>
    <n v="1780"/>
    <e v="#VALUE!"/>
    <n v="650583"/>
    <m/>
    <n v="650583"/>
  </r>
  <r>
    <n v="346"/>
    <n v="26015"/>
    <x v="1"/>
    <s v="urban"/>
    <x v="8"/>
    <n v="191"/>
    <n v="4"/>
    <s v="м.Старокостянтинів – вул.Софійська"/>
    <m/>
    <n v="1057"/>
    <n v="681414"/>
    <m/>
    <m/>
    <n v="681414"/>
  </r>
  <r>
    <n v="417"/>
    <n v="25999"/>
    <x v="1"/>
    <s v="urban"/>
    <x v="8"/>
    <n v="191"/>
    <n v="6"/>
    <s v="смт Стара Синява – вул.Антоновича, вул.Вишнева, вул.Гвардійська, вул.Гончарова, вул.Івана Франка, вул.ім.Ватутіна, вул.Квіткова, вул.Кожедуба, вул.Козача, вул.Миру, вул.М.Кривоноса, вул.Молодіжна, вул.Перемоги, вул.Першотравнева, вул.Солов’яненка, вул.Соломії Крушельницької, вул.Терешкової, вул.Чапаєва, вул.8-го Березня, пров.Перемоги, пров.Чапаєва, пров.Шкільний"/>
    <s v="смт Стара Синява – вул.Антоновича, вул.Вишнева, вул.Гвардійська, вул.Гончарова, вул.Івана Франка, вул.ім.Ватутіна, вул.Квіткова, вул.Кожедуба, вул.Козача, вул.Миру, вул.М.Кривоноса, вул.Молодіжна, вул"/>
    <n v="1130"/>
    <e v="#VALUE!"/>
    <n v="650583"/>
    <m/>
    <n v="650583"/>
  </r>
  <r>
    <n v="294"/>
    <n v="12729"/>
    <x v="0"/>
    <s v="urban"/>
    <x v="9"/>
    <n v="103"/>
    <n v="3"/>
    <s v="м.Олександрія – вул.Бєлінського, вул.Говорова: 25–48; вул.Жуковського: 1, 3, 5, 7, 9, 11; вул.Іллі Звєрєва: 6, 8–10; вул.Лісова, вул.Миру: 3–59, 63–63В, 65, 67, 69, 71, 73, 75; вул.Нагорна: 11–67, 69, 71, 73, 75, 77, 79; вул.Рєпіна: 7–7А, 9–30; вул.Руднєва, вул.Толбухіна: 9, 17–48; вул.8-го Березня, пров.Вавілова, пров.Івана Сухинова, пров.Карпа Хазана, пров.Ноя Морозовського, пров.Пирогова, пров.Рилєєва, пров.Чернишевського, просп.Будівельників: 7, 9, 11–15, 17, 19, 21, 23, 27–31, 35, 37–37А;"/>
    <s v="м.Олександрія – вул.Бєлінського, вул.Говорова: 25–48; вул.Жуковського: 1, 3, 5, 7, 9, 11; вул.Іллі Звєрєва: 6, 8–10; вул.Лісова, вул.Миру: 3–59, 63–63В, 65, 67, 69, 71, 73, 75; вул.Нагорна: 11–67, 69,"/>
    <n v="1982"/>
    <e v="#VALUE!"/>
    <n v="180008"/>
    <m/>
    <n v="180008"/>
  </r>
  <r>
    <n v="241"/>
    <n v="12719"/>
    <x v="0"/>
    <s v="urban"/>
    <x v="9"/>
    <n v="103"/>
    <n v="3"/>
    <s v="м.Олександрія – вул.6-го Грудня: 137, 139–139А, 141–141А; просп.Соборний: 132–134;"/>
    <m/>
    <n v="2253"/>
    <n v="350761"/>
    <m/>
    <m/>
    <n v="350761"/>
  </r>
  <r>
    <n v="417"/>
    <n v="12565"/>
    <x v="0"/>
    <s v="urban"/>
    <x v="9"/>
    <n v="103"/>
    <n v="5"/>
    <s v="м.Долинська – вул.В’ячеслава Чорновола: 5, 7–9, 11, 13, 15, 17, 19–21, 23, 25, 27, 33–35, 37, 39, 41, 43, 45, 47, 49–51, 55, 57, 59, 61, 63–65, 67, 69–71, 73, 75; вул.Героїв Крут: 120–216, 218, 222; вул.Івана Богуна: 2А, 4А, 6А, 8А, 10А, 12А–14А, 16А, 18А, 20А–22А, 24А, 30А, 32А, 34А, 36А, 38А, 40А, 42А, 44А, 48А, 50А, 51А, 52А, 54А, 56А–70А; вул.Макаренка: 95, 97, 99, 101, 107–107А, 109, 111–180, 182, 184, 186; вул.Мирна: 1–66, 70, 72, 74, 76, 78, 80–82; вул.Мічуріна: 117–217; вул.Польова: 129, 133–247; вул.Пушкіна, вул.Чумацький Шлях: 66–162; вул.Яра Славутича: 1–48, 50, 52, 54, 56, 58, 60, 62, 64, 66, 68, 70; пров.Залізничний, пров.Козака Мамая, пров.Мічуріна"/>
    <s v="м.Долинська – вул.В’ячеслава Чорновола: 5, 7–9, 11, 13, 15, 17, 19–21, 23, 25, 27, 33–35, 37, 39, 41, 43, 45, 47, 49–51, 55, 57, 59, 61, 63–65, 67, 69–71, 73, 75; вул.Героїв Крут: 120–216, 218, 222; в"/>
    <n v="1064"/>
    <e v="#VALUE!"/>
    <n v="180008"/>
    <m/>
    <n v="180008"/>
  </r>
  <r>
    <n v="293"/>
    <n v="12711"/>
    <x v="0"/>
    <s v="urban"/>
    <x v="9"/>
    <n v="103"/>
    <n v="3"/>
    <s v="м.Олександрія – вул.Козацька: 39–47; вул.Олександра Козенка, вул.Перспективна: 8–8А, 12–14; вул.Святомиколаївська: 37–37А, 39–39А, 41, 43, 116; вул.Софіївська: 8, 11–17; вул.Шевченка: 137, 141, 143–147; пров.Перемоги"/>
    <m/>
    <n v="1748"/>
    <n v="350753"/>
    <m/>
    <m/>
    <n v="350753"/>
  </r>
  <r>
    <n v="456"/>
    <n v="12678"/>
    <x v="0"/>
    <s v="urban"/>
    <x v="9"/>
    <n v="103"/>
    <n v="6"/>
    <s v="смт Устинівка – вул.Б.Хмельницького, вул.Ватутіна, вул.В.Чорновола, вул.Гагаріна, вул.Горького, вул.Заводська, вул.Зелені Луки, вул.І.Франка, вул.Козацька, вул.Коцюбинського, вул.Лермонтова, вул.Мічуріна, вул.Молодіжна, вул.О.Вишні, вул.Орловська, вул.Підгірна, вул.Пушкіна, вул.П’ятої сотні, вул.Садова, вул.Суворова, вул.Толстого, вул.Чумацька, вул.Шевченка, вул.Шкільна, пров.Зелений"/>
    <s v="смт Устинівка – вул.Б.Хмельницького, вул.Ватутіна, вул.В.Чорновола, вул.Гагаріна, вул.Горького, вул.Заводська, вул.Зелені Луки, вул.І.Франка, вул.Козацька, вул.Коцюбинського, вул.Лермонтова, вул.Мічур"/>
    <n v="993"/>
    <e v="#VALUE!"/>
    <n v="650583"/>
    <m/>
    <n v="650583"/>
  </r>
  <r>
    <n v="252"/>
    <n v="12703"/>
    <x v="0"/>
    <s v="urban"/>
    <x v="9"/>
    <n v="103"/>
    <n v="3"/>
    <s v="м.Олександрія – вул.Берегова, вул.Бессарабська: 12, 14–119; вул.Вугільна, вул.Кам’яна, вул.Партизанська: 44, 46–46 к.1, 48–50, 52–133; вул.Патріотів України, вул.Рікова, пл.Покровська: 7, 9, 11, 13–14, 15–19, 21, 23–25, 29, 31, 33–33А, 35, 37, 39, 41, 43, 45, 47, 51, 53, 55, 57–59, 61–63, 65, 67, 69, 71, 73; пров.Внутрішній, пров.Володимира Скринника, пров.Гвардійський, пров.Івана Піянзіна, пров.Іванівський, пров.Кримський, пров.Мар’ївський, пров.Маршала Ворошилова, пров.Мурманський, пров.Огарьова, пров.Олександра Шакала: 2, 4, 10–12, 14, 16, 22–46; пров.Партизанський, пров.Раскової, пров.Толстого, пров.Челюскінців, пров.Чигринський, шосе Войнівське, шосе Користівське"/>
    <s v="м.Олександрія – вул.Берегова, вул.Бессарабська: 12, 14–119; вул.Вугільна, вул.Кам’яна, вул.Партизанська: 44, 46–46 к.1, 48–50, 52–133; вул.Патріотів України, вул.Рікова, пл.Покровська: 7, 9, 11, 13–14"/>
    <n v="1602"/>
    <e v="#VALUE!"/>
    <n v="180008"/>
    <m/>
    <n v="180008"/>
  </r>
  <r>
    <n v="240"/>
    <n v="12701"/>
    <x v="0"/>
    <s v="urban"/>
    <x v="9"/>
    <n v="103"/>
    <n v="3"/>
    <s v="м.Олександрія – вул.Авіаційна, вул.Березівська, вул.Григорія Сокальського: 1–15, 21, 23, 25, 27; вул.Єфремова, вул.Залізнична, вул.Запорізька, вул.Зарічна: 2–18, 27–41А; вул.Захисників України: 1–39, 41–50; вул.Максима Бендерова: 17, 19, 21–161; вул.Марії Заньковецької, вул.Орловська, вул.Осипенка: 18, 20, 22, 24–121; вул.Пантаївська, вул.Першотравнева: 40, 42–44, 61А–130; вул.Пушкіна, вул.Скіфська: 1, 11–44; вул.Студентська: 47–49, 51–53, 55, 57–59, 61, 63, 67, 69, 73, 75, 77–85; вул.Телевізійна, пров.Герцена, пров.Григорія Грузина, пров.Довженка, пров.Копиленка, пров.Костянтина Заслонова, пров.Краснодонців, пров.Маршала Конєва, пров.Михайла Гризана, пров.Олександра Горського, пров.Транспортний"/>
    <s v="м.Олександрія – вул.Авіаційна, вул.Березівська, вул.Григорія Сокальського: 1–15, 21, 23, 25, 27; вул.Єфремова, вул.Залізнична, вул.Запорізька, вул.Зарічна: 2–18, 27–41А; вул.Захисників України: 1–39, "/>
    <n v="2277"/>
    <e v="#VALUE!"/>
    <n v="180008"/>
    <m/>
    <n v="180008"/>
  </r>
  <r>
    <n v="253"/>
    <n v="12721"/>
    <x v="0"/>
    <s v="urban"/>
    <x v="9"/>
    <n v="103"/>
    <n v="3"/>
    <s v="м.Олександрія – вул.Весняна: 1–47; вул.Елеваторна, вул.Зоряна, вул.Липнева, вул.Михайла Бачинського, вул.Міліцейська: 80, 84–84А, 86, 88, 90, 92, 96, 98, 100–102, 104–106, 108, 110, 112, 114, 118, 120, 124, 126, 128, 130, 132–142; вул.Садова: 50–58; вул.Сидоренка, пров.Верхній, пров.Весняний, пров.Можайського, пров.Нижній, пров.Середній"/>
    <s v="м.Олександрія – вул.Весняна: 1–47; вул.Елеваторна, вул.Зоряна, вул.Липнева, вул.Михайла Бачинського, вул.Міліцейська: 80, 84–84А, 86, 88, 90, 92, 96, 98, 100–102, 104–106, 108, 110, 112, 114, 118, 120"/>
    <n v="1543"/>
    <e v="#VALUE!"/>
    <n v="180008"/>
    <m/>
    <n v="180008"/>
  </r>
  <r>
    <n v="279"/>
    <n v="12726"/>
    <x v="0"/>
    <s v="urban"/>
    <x v="9"/>
    <n v="103"/>
    <n v="3"/>
    <s v="м.Олександрія – вул.Бойківська, вул.Вище-Празька: 23–110; вул.Знам’янська: 29, 31–35, 37–41; вул.Козацький шлях: 1–5, 7, 9, 11–11А, 13, 15Б, 17, 19, 21, 23А, 25, 27, 29, 31, 33–98; вул.Ольги Березняк, вул.Польова: 1–16, 18–22, 24, 26, 28; вул.Ровенська, вул.Франка, вул.Червона, вул.Яблунева, пров.Володимира Груші, пров.Західний, пров.Курганський, пров.Леоніда Чернова, пров.Миколи Герасюти, пров.Михайла Іванова, пров.Польовий, пров.Пугачова, пров.Разіна, пров.Сергія Солопа, пров.Сергія Тюленіна, пров.Степняка-Кравчинського, пров.Суворова, пров.Таврійський, просп.Будівельників: 34–34А;"/>
    <s v="м.Олександрія – вул.Бойківська, вул.Вище-Празька: 23–110; вул.Знам’янська: 29, 31–35, 37–41; вул.Козацький шлях: 1–5, 7, 9, 11–11А, 13, 15Б, 17, 19, 21, 23А, 25, 27, 29, 31, 33–98; вул.Ольги Березняк,"/>
    <n v="1456"/>
    <e v="#VALUE!"/>
    <n v="180008"/>
    <m/>
    <n v="180008"/>
  </r>
  <r>
    <n v="530"/>
    <n v="12647"/>
    <x v="0"/>
    <s v="urban"/>
    <x v="9"/>
    <n v="103"/>
    <n v="6"/>
    <s v="смт Петрове – вул.Горького, вул.Зелена, вул.Зоряна, вул.Інгулецька, вул.Квітнева, вул.Миру, вул.Мостова, вул.Першого Травня, вул.Петровського, вул.Трудова, вул.Центральна: 49–114; вул.Чумацька, вул.Шевченка, вул.Шкільна, пров.Горовий, пров.Затишний, пров.Західний, пров.Козацький, пров.Народний, пров.Перемоги, пров.Тихий, с.Новомануйлівка, с.Олександродар, с.Покровка"/>
    <s v="смт Петрове – вул.Горького, вул.Зелена, вул.Зоряна, вул.Інгулецька, вул.Квітнева, вул.Миру, вул.Мостова, вул.Першого Травня, вул.Петровського, вул.Трудова, вул.Центральна: 49–114; вул.Чумацька, вул.Ше"/>
    <n v="1157"/>
    <e v="#VALUE!"/>
    <n v="650583"/>
    <m/>
    <n v="650583"/>
  </r>
  <r>
    <n v="219"/>
    <n v="12715"/>
    <x v="0"/>
    <s v="urban"/>
    <x v="9"/>
    <n v="103"/>
    <n v="3"/>
    <s v="м.Олександрія – вул.Козацька: 4, 6, 8, 10, 12, 14, 18; вул.6-го Грудня: 89, 93; просп.Соборний: 98, 102, 104, 118–126;"/>
    <m/>
    <n v="2007"/>
    <n v="350757"/>
    <m/>
    <m/>
    <n v="350757"/>
  </r>
  <r>
    <n v="486"/>
    <n v="12601"/>
    <x v="0"/>
    <s v="urban"/>
    <x v="9"/>
    <n v="103"/>
    <n v="6"/>
    <s v="смт Нова Прага – вул.Берегова, вул.Виноградна, вул.Гоголя, вул.Григорівська, вул.Жданова, вул.Коцюбинського, вул.Крилова, вул.Лесі Українки, вул.Лозова, вул.Маяковського, вул.Нагірна, вул.Некрасова, вул.Нижче-Садова, вул.Садова: 1–57, 59–61, 63, 65, 67, 69, 75, 77, 81, 83, 85, 87–89, 93; вул.Соборна: 2–31, 35, 37–41, 43, 45, 47А–47Б, 49; вул.Тихомирова: 1–59; вул.Ткачова, вул.Тургенєва, вул.Центральна: 46, 50, 52, 54, 56, 58–60, 62–125А; вул.Чехова, пров.Дружній, пров.Дубровського, пров.Комарова, пров.Привітний, пров.Торговий, пров.Шкільний, с.Григорівка"/>
    <s v="смт Нова Прага – вул.Берегова, вул.Виноградна, вул.Гоголя, вул.Григорівська, вул.Жданова, вул.Коцюбинського, вул.Крилова, вул.Лесі Українки, вул.Лозова, вул.Маяковського, вул.Нагірна, вул.Некрасова, в"/>
    <n v="983"/>
    <e v="#VALUE!"/>
    <n v="650583"/>
    <m/>
    <n v="650583"/>
  </r>
  <r>
    <n v="317"/>
    <n v="10642"/>
    <x v="0"/>
    <s v="urban"/>
    <x v="10"/>
    <n v="91"/>
    <n v="4"/>
    <s v="м.Фастів – вул.Бишівська, вул.Бояринцева, вул.Гвардійців Мінометників, вул.Генерала Пількевича, вул.Григоренка Дмитра, вул.Грушевського, вул.Драгоманова, вул.Житомирська, вул.Корженевського, вул.Савченка, вул.Семена Білого, вул.Силенка, вул.Стовби, пров.Житомирський, пров.Корженевського, пров.Савченка"/>
    <s v="м.Фастів – вул.Бишівська, вул.Бояринцева, вул.Гвардійців Мінометників, вул.Генерала Пількевича, вул.Григоренка Дмитра, вул.Грушевського, вул.Драгоманова, вул.Житомирська, вул.Корженевського, вул.Савче"/>
    <n v="1880"/>
    <e v="#VALUE!"/>
    <n v="480866"/>
    <m/>
    <n v="480866"/>
  </r>
  <r>
    <n v="187"/>
    <n v="11613"/>
    <x v="0"/>
    <s v="urban"/>
    <x v="10"/>
    <n v="97"/>
    <n v="2"/>
    <s v="м.Бровари – вул.Гагаріна: 1–7; вул.Київська: 294–298А;"/>
    <m/>
    <n v="1933"/>
    <n v="321232"/>
    <m/>
    <m/>
    <n v="321232"/>
  </r>
  <r>
    <n v="549"/>
    <n v="10538"/>
    <x v="0"/>
    <s v="urban"/>
    <x v="10"/>
    <n v="91"/>
    <n v="6"/>
    <s v="смт Макарів – вул.Бондаренка, вул.Голуба Андрія, вул.Грушевського, вул.Данила Туптала, вул.Димитрія Ростовського: 53, 55, 57, 65–149; вул.Довженка Олександра, вул.І.Бондаренка, вул.Лесі Українки, вул.Лозівська, вул.Малика В., вул.Озерна, вул.Польова, вул.Проектна: 1–4; вул.Садова, вул.Сонячна, вул.Стуса Василя, вул.Черешньових подружжя, вул.Яновського"/>
    <s v="смт Макарів – вул.Бондаренка, вул.Голуба Андрія, вул.Грушевського, вул.Данила Туптала, вул.Димитрія Ростовського: 53, 55, 57, 65–149; вул.Довженка Олександра, вул.І.Бондаренка, вул.Лесі Українки, вул."/>
    <n v="1917"/>
    <e v="#VALUE!"/>
    <n v="650583"/>
    <m/>
    <n v="650583"/>
  </r>
  <r>
    <n v="203"/>
    <n v="11637"/>
    <x v="0"/>
    <s v="urban"/>
    <x v="10"/>
    <n v="97"/>
    <n v="2"/>
    <s v="м.Бровари – вул.Базова, вул.Броварської сотні, вул.Виробнича, вул.Володимира Великого: 1А, 3–3Б, 5–35/1; вул.Гельсінської групи, вул.Конощенка Володимира, вул.Красилівська, вул.Лермонтова: 21–54; вул.Мазепи Івана, вул.Міхновського Миколи, вул.Олександровича Митрофана, вул.Онікієнка Олега: 76–242; вул.Павлова, вул.Ружного Михайла, пров.Виробничий"/>
    <s v="м.Бровари – вул.Базова, вул.Броварської сотні, вул.Виробнича, вул.Володимира Великого: 1А, 3–3Б, 5–35/1; вул.Гельсінської групи, вул.Конощенка Володимира, вул.Красилівська, вул.Лермонтова: 21–54; вул."/>
    <n v="1911"/>
    <e v="#VALUE!"/>
    <e v="#N/A"/>
    <n v="321256"/>
    <n v="321256"/>
  </r>
  <r>
    <n v="324"/>
    <n v="10644"/>
    <x v="0"/>
    <s v="urban"/>
    <x v="10"/>
    <n v="91"/>
    <n v="4"/>
    <s v="м.Фастів – вул.Берегова, вул.Боженка Олександра Гавриловича, вул.Заборовського, вул.Княгині Ольги: 35, 37, 41, 43, 45, 47, 49, 51, 53, 55–106; вул.Космонавтів, вул.Курчатова, вул.Пушкіна, вул.Свято-Покровська: 29, 31, 33, 35, 37, 39, 41–80; вул.Фомічова, вул.Фофанова, вул.Чайковського, вул.Щастя, пров.Береговий, пров.Заборовського, пров.Пушкіна"/>
    <s v="м.Фастів – вул.Берегова, вул.Боженка Олександра Гавриловича, вул.Заборовського, вул.Княгині Ольги: 35, 37, 41, 43, 45, 47, 49, 51, 53, 55–106; вул.Космонавтів, вул.Курчатова, вул.Пушкіна, вул.Свято-По"/>
    <n v="1738"/>
    <e v="#VALUE!"/>
    <n v="480866"/>
    <m/>
    <n v="480866"/>
  </r>
  <r>
    <n v="189"/>
    <n v="11632"/>
    <x v="0"/>
    <s v="urban"/>
    <x v="10"/>
    <n v="97"/>
    <n v="2"/>
    <s v="м.Бровари – вул.Бандери Степана: 1–43; вул.Гагаріна: 27–29; вул.Глинки, вул.Гончаренка Аверкія, вул.Дніпровська, вул.Кооперативна, вул.Мирного Панаса, вул.Сушка Романа, вул.Фонтене-су-Буа, вул.Холодноярська, пров.Глинки, пров.Сушка Романа"/>
    <m/>
    <n v="2083"/>
    <n v="321251"/>
    <m/>
    <m/>
    <n v="321251"/>
  </r>
  <r>
    <n v="376"/>
    <n v="11589"/>
    <x v="0"/>
    <s v="urban"/>
    <x v="10"/>
    <n v="97"/>
    <n v="5"/>
    <s v="м.Березань – вул.Героїв АТО, вул.Героїв Небесної Сотні: 11–23, 30–37, 39, 41–41А, 43–45, 47, 51, 53, 55, 57–59, 61, 65, 67, 69–71, 73, 75–77, 79, 81, 91, 95; вул.Зарічна, вул.Зінченка, вул.ім.В’ячеслава Чорновола, вул.Київська, вул.Комарова, вул.Короленка, вул.Парникова, вул.Чехова, вул.Ювілейна, пров.Березовий, пров.Богатирський, пров.Братів Охріменків, пров.Кленовий, пров.Кудрявського, пров.Максютівський, пров.Озеряний, пров.Островського, пров.Павлова, пров.Слобідка"/>
    <s v="м.Березань – вул.Героїв АТО, вул.Героїв Небесної Сотні: 11–23, 30–37, 39, 41–41А, 43–45, 47, 51, 53, 55, 57–59, 61, 65, 67, 69–71, 73, 75–77, 79, 81, 91, 95; вул.Зарічна, вул.Зінченка, вул.ім.В’ячесла"/>
    <n v="1786"/>
    <e v="#VALUE!"/>
    <e v="#N/A"/>
    <n v="321086"/>
    <n v="321086"/>
  </r>
  <r>
    <n v="173"/>
    <n v="11606"/>
    <x v="0"/>
    <s v="urban"/>
    <x v="10"/>
    <n v="97"/>
    <n v="2"/>
    <s v="м.Бровари – вул.Грушевського Михайла: 7–15Б, 19, 23–27;"/>
    <m/>
    <n v="2409"/>
    <n v="321225"/>
    <m/>
    <m/>
    <n v="321225"/>
  </r>
  <r>
    <n v="395"/>
    <n v="11592"/>
    <x v="0"/>
    <s v="urban"/>
    <x v="10"/>
    <n v="97"/>
    <n v="5"/>
    <s v="м.Березань – вул.Героїв Небесної Сотні: 2–8; вул.Набережна: 1–59, 61, 63, 65, 67–67А, 69–69А, 71–73, 75, 77, 79, 81, 85, 87, 89, 91, 97–99; вул.Паркова, вул.Шевченків шлях: 70–72, 74, 76–78, 82, 86–112, 113, 117, 119, 121, 125, 145, 147, 149, 151, 153–188, 190–194, 196, 198, 200, 202, 204, 206, 208, 210, 212, 214–214А, 222–222А, 224, 226, 228, 230, 236, 238, 244, 250–254, 256, 260–266; пров.Базарний, пров.Жовтневий"/>
    <s v="м.Березань – вул.Героїв Небесної Сотні: 2–8; вул.Набережна: 1–59, 61, 63, 65, 67–67А, 69–69А, 71–73, 75, 77, 79, 81, 85, 87, 89, 91, 97–99; вул.Паркова, вул.Шевченків шлях: 70–72, 74, 76–78, 82, 86–11"/>
    <n v="1349"/>
    <e v="#VALUE!"/>
    <e v="#N/A"/>
    <n v="321089"/>
    <n v="321089"/>
  </r>
  <r>
    <n v="311"/>
    <n v="10656"/>
    <x v="0"/>
    <s v="urban"/>
    <x v="10"/>
    <n v="91"/>
    <n v="4"/>
    <s v="м.Фастів – вул.Гагаріна, вул.Заводська, вул.Льва Толстого: 1–8; вул.Соборна: 18–31, 33, 37–41; вул.Шевченка: 1–15, 17, 21, 23, 25, 27–27Б; пров.Заводський"/>
    <m/>
    <n v="1849"/>
    <n v="321388"/>
    <m/>
    <m/>
    <n v="321388"/>
  </r>
  <r>
    <n v="117"/>
    <n v="12815"/>
    <x v="2"/>
    <s v="rural"/>
    <x v="11"/>
    <n v="112"/>
    <n v="7"/>
    <s v="с.Жолобок, смт Нижнє – вул.Дачна, вул.Дружби, вул.Миру, вул.Нова, вул.Пригородна, вул.Шкільна, вул.1-а Заярська, вул.2-га Заярська, вул.3-тя Заярська"/>
    <m/>
    <n v="545"/>
    <n v="441013"/>
    <m/>
    <m/>
    <n v="441013"/>
  </r>
  <r>
    <n v="296"/>
    <n v="12815"/>
    <x v="2"/>
    <s v="urban"/>
    <x v="11"/>
    <n v="112"/>
    <n v="3"/>
    <s v="м.Рубіжне – вул.В. Сосюри, вул.Ватутіна: 22, 24, 26, 28–100; вул.Визволителів: 2–8, 10, 12, 14, 16–18; вул.Висока, вул.Гоголя, вул.З.Космодем’янської, вул.І. Котляревського: 1–6; вул.Іванова: 1–8, 10; вул.Київська, вул.Коцюбинського, вул.Л. Українки, вул.Матросова: 2, 4, 6, 8, 10, 12, 14, 16, 18, 20, 22, 24, 26, 28–30, 32, 34, 36, 38, 40, 42–56; вул.Маяковського, вул.Набережна, вул.Радіщева: 8–60; вул.Слов’янська, вул.Сонячна, вул.Харківська, вул.Хлібозаводська, вул.Чорнопащенка, вул.Шевченка: 1–35; вул.Шкільна, пров.Ватутіна, пров.Гоголя, пров.Київський, пров.Козацький, пров.Коцюбинського, пров.Матросова, пров.Нахімова: 1–10; пров.Слободський: 4–36; пров.Слов’янський, пров.Транспортний, пров.Харківський, пров.Хлібозаводський, пров.Шевченка"/>
    <s v="м.Рубіжне – вул.В. Сосюри, вул.Ватутіна: 22, 24, 26, 28–100; вул.Визволителів: 2–8, 10, 12, 14, 16–18; вул.Висока, вул.Гоголя, вул.З.Космодем’янської, вул.І. Котляревського: 1–6; вул.Іванова: 1–8, 10;"/>
    <n v="2200"/>
    <e v="#VALUE!"/>
    <n v="180008"/>
    <m/>
    <n v="180008"/>
  </r>
  <r>
    <n v="294"/>
    <n v="12815"/>
    <x v="2"/>
    <s v="urban"/>
    <x v="11"/>
    <n v="112"/>
    <n v="3"/>
    <s v="м.Рубіжне – вул.Б.Хмельницького: 99–101А, 103–103Б, 105; вул.Визволителів: 51–51А, 55–55А, 84–88; вул.Мєндєлєєва: 32, 34–36Б, 38, 40, 46; вул.О. Тєплова: 3–20; вул.Парківська: 3–30; вул.Українська: 4–27; пров.М. Чумак, просп.Переможців: 6, 8–8Б, 10–10Б, 12;"/>
    <s v="м.Рубіжне – вул.Б.Хмельницького: 99–101А, 103–103Б, 105; вул.Визволителів: 51–51А, 55–55А, 84–88; вул.Мєндєлєєва: 32, 34–36Б, 38, 40, 46; вул.О. Тєплова: 3–20; вул.Парківська: 3–30; вул.Українська: 4–"/>
    <n v="2273"/>
    <e v="#VALUE!"/>
    <n v="180008"/>
    <m/>
    <n v="180008"/>
  </r>
  <r>
    <n v="430"/>
    <n v="12815"/>
    <x v="2"/>
    <s v="urban"/>
    <x v="11"/>
    <n v="112"/>
    <n v="5"/>
    <s v="м.Золоте – вул.Менделєєва: 1–7; вул.Цвіточна, квартал Сонячний"/>
    <m/>
    <n v="2111"/>
    <n v="441000"/>
    <m/>
    <m/>
    <n v="441000"/>
  </r>
  <r>
    <n v="296"/>
    <n v="15464"/>
    <x v="1"/>
    <s v="rural"/>
    <x v="12"/>
    <n v="126"/>
    <n v="7"/>
    <s v="с.Юшківці"/>
    <m/>
    <n v="116"/>
    <n v="460313"/>
    <m/>
    <m/>
    <n v="460313"/>
  </r>
  <r>
    <n v="336"/>
    <n v="15517"/>
    <x v="1"/>
    <s v="rural"/>
    <x v="12"/>
    <n v="126"/>
    <n v="7"/>
    <s v="с.Покрівці"/>
    <m/>
    <n v="472"/>
    <n v="460366"/>
    <m/>
    <m/>
    <n v="460366"/>
  </r>
  <r>
    <n v="273"/>
    <n v="14500"/>
    <x v="1"/>
    <s v="rural"/>
    <x v="12"/>
    <n v="121"/>
    <n v="7"/>
    <s v="с.Довге(Довжанська с/р)"/>
    <m/>
    <n v="469"/>
    <n v="460288"/>
    <m/>
    <m/>
    <n v="460288"/>
  </r>
  <r>
    <n v="323"/>
    <n v="15492"/>
    <x v="1"/>
    <s v="rural"/>
    <x v="12"/>
    <n v="126"/>
    <n v="7"/>
    <s v="с.Бородчиці"/>
    <m/>
    <n v="137"/>
    <n v="460341"/>
    <m/>
    <m/>
    <n v="460341"/>
  </r>
  <r>
    <n v="417"/>
    <n v="15603"/>
    <x v="1"/>
    <s v="rural"/>
    <x v="12"/>
    <n v="126"/>
    <n v="7"/>
    <s v="с.Лисовичі"/>
    <m/>
    <n v="878"/>
    <n v="461470"/>
    <m/>
    <m/>
    <n v="461470"/>
  </r>
  <r>
    <n v="210"/>
    <n v="14436"/>
    <x v="1"/>
    <s v="rural"/>
    <x v="12"/>
    <n v="121"/>
    <n v="7"/>
    <s v="с.Биків, с.Глинне"/>
    <m/>
    <n v="200"/>
    <n v="460224"/>
    <m/>
    <m/>
    <n v="460224"/>
  </r>
  <r>
    <n v="302"/>
    <n v="15471"/>
    <x v="1"/>
    <s v="rural"/>
    <x v="12"/>
    <n v="126"/>
    <n v="7"/>
    <s v="с.Старі Стрілища"/>
    <m/>
    <n v="180"/>
    <n v="460320"/>
    <m/>
    <m/>
    <n v="460320"/>
  </r>
  <r>
    <n v="340"/>
    <n v="15521"/>
    <x v="1"/>
    <s v="rural"/>
    <x v="12"/>
    <n v="126"/>
    <n v="7"/>
    <s v="с.Журавків"/>
    <m/>
    <n v="264"/>
    <n v="460370"/>
    <m/>
    <m/>
    <n v="460370"/>
  </r>
  <r>
    <n v="238"/>
    <n v="14464"/>
    <x v="1"/>
    <s v="rural"/>
    <x v="12"/>
    <n v="121"/>
    <n v="7"/>
    <s v="с.Медвежа"/>
    <m/>
    <n v="563"/>
    <n v="460252"/>
    <m/>
    <m/>
    <n v="460252"/>
  </r>
  <r>
    <n v="317"/>
    <n v="15486"/>
    <x v="1"/>
    <s v="rural"/>
    <x v="12"/>
    <n v="126"/>
    <n v="7"/>
    <s v="с.Дем’янка-Наддністрянська"/>
    <m/>
    <n v="162"/>
    <n v="460335"/>
    <m/>
    <m/>
    <n v="460335"/>
  </r>
  <r>
    <n v="378"/>
    <n v="15561"/>
    <x v="1"/>
    <s v="rural"/>
    <x v="12"/>
    <n v="126"/>
    <n v="7"/>
    <s v="с.Зарічне"/>
    <m/>
    <n v="415"/>
    <n v="210784"/>
    <m/>
    <m/>
    <n v="210784"/>
  </r>
  <r>
    <n v="171"/>
    <n v="14538"/>
    <x v="1"/>
    <s v="urban"/>
    <x v="12"/>
    <n v="121"/>
    <n v="3"/>
    <s v="м.Дрогобич – вул.Володимира Великого: 11; вул.Є.Коновальця: 3–7 к.1, 9, 13;"/>
    <m/>
    <n v="1311"/>
    <n v="461713"/>
    <m/>
    <m/>
    <n v="461713"/>
  </r>
  <r>
    <n v="212"/>
    <n v="15641"/>
    <x v="1"/>
    <s v="urban"/>
    <x v="12"/>
    <n v="126"/>
    <n v="3"/>
    <s v="м.Стрий – вул.Коссака: 11Б–15; вул.Січових Стрільців: 6А–6Б, 10В; вул.50-річчя УПА"/>
    <m/>
    <n v="1711"/>
    <n v="461781"/>
    <m/>
    <m/>
    <n v="461781"/>
  </r>
  <r>
    <n v="428"/>
    <n v="14505"/>
    <x v="1"/>
    <s v="urban"/>
    <x v="12"/>
    <n v="121"/>
    <n v="6"/>
    <s v="смт Меденичі – вул.Богдана Лепкого, вул.Василя Стуса, вул.Виноградна, вул.Гагаріна, вул.Данила Галицького, вул.Дмитра Вишневецького, вул.Довбуша, вул.Івана Богуна, вул.Івана Мазепи, вул.Івана Франка, вул.Львівська, вул.Миколаївська, вул.Михайла Грушевського, вул.Незалежності, вул.Нова: 3; вул.Сагайдачного, вул.Січових Стрільців, вул.Степова, вул.Тараса Шевченка, вул.Тичини"/>
    <s v="смт Меденичі – вул.Богдана Лепкого, вул.Василя Стуса, вул.Виноградна, вул.Гагаріна, вул.Данила Галицького, вул.Дмитра Вишневецького, вул.Довбуша, вул.Івана Богуна, вул.Івана Мазепи, вул.Івана Франка, "/>
    <n v="1239"/>
    <e v="#VALUE!"/>
    <n v="650583"/>
    <m/>
    <n v="650583"/>
  </r>
  <r>
    <n v="208"/>
    <n v="15655"/>
    <x v="1"/>
    <s v="urban"/>
    <x v="12"/>
    <n v="126"/>
    <n v="3"/>
    <s v="м.Стрий – вул.Вокзальна: 2–114; вул.Вузька, вул.Довбуша, вул.Кармелюка, вул.Коперніка, вул.Крушельницької, вул.Нестора Літописця, вул.О.Степанівни, вул.Руська, вул.Франка, вул.Шептицького, вул.Шумлявщина, пров.О.Степанівни, просп.Чорновола"/>
    <m/>
    <n v="2022"/>
    <n v="461795"/>
    <m/>
    <m/>
    <n v="461795"/>
  </r>
  <r>
    <n v="60"/>
    <n v="13634"/>
    <x v="1"/>
    <s v="urban"/>
    <x v="12"/>
    <n v="116"/>
    <n v="1"/>
    <s v="м.Львів – вул.Братів Міхновських: 36–50; вул.Залізнична: 7А–7П, 50–76; вул.Квітки Основ’яненка, вул.Комарова В., вул.Степанівни О.: 1–20, 24–32, 35–37;"/>
    <m/>
    <n v="2137"/>
    <n v="461883"/>
    <m/>
    <m/>
    <n v="461883"/>
  </r>
  <r>
    <n v="398"/>
    <n v="13674"/>
    <x v="1"/>
    <s v="urban"/>
    <x v="12"/>
    <n v="116"/>
    <n v="6"/>
    <s v="смт Рудне – вул.Богуна І., вул.Весняна, вул.Героїв Майдану (ОК СТ «Беркут»), вул.Грушевського М.: 1–41; вул.Зелена, вул.Коперніка М., вул.Короленка В., вул.Коротка, вул.Лесі Українки, вул.Лісна: 1–20; вул.Лугова, вул.Мазепи І., вул.Максима Залізняка (ОК СТС «Діброва»), вул.Марка Вовчка (ОК ДСТ «Росинка»), вул.Менделеєва Д., вул.Міцкевича А., вул.Наливайка, вул.Невського О., вул.Огієнка І., вул.Озерна, вул.Остапа Вишні (ОК СТС «Діброва»), вул.Підгірянки М., вул.Січева, вул.Соснівська, вул.Стуса В., вул.Трояндова (ОК СГТ «Троянда»), вул.Франка І., вул.Хмельницького Б., вул.Шевченка Т.: 1А–16, 18, 20–20А, 22, 24–24А, 26–26Б, 28, 30–30А, 32, 34–34Б, 36, 38–40, 42–42А, 44, 46, 48, 50; вул.Шептицького А., вул.22 Січня"/>
    <s v="смт Рудне – вул.Богуна І., вул.Весняна, вул.Героїв Майдану (ОК СТ «Беркут»), вул.Грушевського М.: 1–41; вул.Зелена, вул.Коперніка М., вул.Короленка В., вул.Коротка, вул.Лесі Українки, вул.Лісна: 1–20;"/>
    <n v="1780"/>
    <e v="#VALUE!"/>
    <n v="650583"/>
    <m/>
    <n v="650583"/>
  </r>
  <r>
    <n v="246"/>
    <n v="14523"/>
    <x v="1"/>
    <s v="urban"/>
    <x v="12"/>
    <n v="121"/>
    <n v="4"/>
    <s v="м.Борислав – вул.В.Чорновола, вул.Грушевського: 1–12, 14, 16, 18; вул.Данила Галицького, вул.Яворницького, пл.І.Франка: 1, 3;"/>
    <m/>
    <n v="915"/>
    <n v="461698"/>
    <m/>
    <m/>
    <n v="461698"/>
  </r>
  <r>
    <n v="282"/>
    <n v="14570"/>
    <x v="1"/>
    <s v="urban"/>
    <x v="12"/>
    <n v="121"/>
    <n v="4"/>
    <s v="м.Трускавець – вул.Вишенського, вул.Грушевського, вул.Довбуша, вул.Заньковецької, вул.Кобилянської, вул.Котляревського, вул.Куліша, вул.Курбаса, вул.Лисенка, вул.Мудрого, вул.Сагайдачного, вул.Садова, вул.Черемшини"/>
    <m/>
    <n v="2063"/>
    <n v="461809"/>
    <m/>
    <m/>
    <n v="461809"/>
  </r>
  <r>
    <n v="168"/>
    <n v="15647"/>
    <x v="1"/>
    <s v="urban"/>
    <x v="12"/>
    <n v="126"/>
    <n v="3"/>
    <s v="м.Стрий – вул.Січових Стрільців: 8А–8Б, 10–10Б, 12–12А;"/>
    <m/>
    <n v="1222"/>
    <n v="461787"/>
    <m/>
    <m/>
    <n v="461787"/>
  </r>
  <r>
    <n v="10"/>
    <n v="13692"/>
    <x v="1"/>
    <s v="urban"/>
    <x v="12"/>
    <n v="116"/>
    <n v="1"/>
    <s v="м.Львів – вул.Барбарисова, вул.Брюховицька: 2–19А, 21–21А, 23, 25, 27, 29, 31, 33, 39–39А, 43–43А, 45; вул.Вершницька, вул.Винниця: 43–43А, 108–146; вул.Горобинна, вул.Диктова, вул.Досвітня, вул.Запашна, вул.Ковалика І., проф., вул.Кооперативно-садівниче товариство “Автобусник”, вул.Лучкая М., вул.«Львівприлад» обслуговуючий кооператив, вул.«Львівський залізничник-Південний» садівничий кооператив, вул.Парова, вул.Прихильна, вул.“Райдуга” кооперативно-садівниче товариство, вул.Розсадна, вул.Садівничий кооператив “Кооператор”, вул.Світла, вул.Тіниста, вул.Фещенка-Чопівського І., вул.Холодна, вул.Чикаленка Є., вул.Чугайстра, вул.Шевченка Т.: 139, 141, 145, 161, 163, 171, 173, 175, 177, 177А, 179, 181, 181А, 181Г, 183, 187, 187А, 189, 191, 193, 195, 195Б, 197, 199, 200, 200/3, 203, 207, 209, 209А, 211, 213, 215, 217, 219, 221, 225, 227, 229, 230, 231, 233, 234, 235, 236, 237, 238, 239, 240, 241, 242, 243А, 244, 244А, 245, 246, 246А, 246Б, 247, 248, 250, 252, 253, 254, 255, 256, 258, 259, 259А, 261, 262, 263, 264, 267, 268, 269, 271, 271А, 272, 273, 274, 275, 276, 277, 278, 279, 279А, 281, 281А, 283, 283А, 284, 284А, 285, 285А, 287, 289, 289А, 290, 290А, 291, 292, 293, 295, 296, 297, 297А, 297Б, 297Г, 298, 298А, 299, 300, 301, 302, 303, 304, 305, 306, 307, 308, 310, 312, 314, 316, 316А, 318А, 318Б, 320 ос, 322 ос, 324, 326, 328, 328А, 330, 334 ос, 336, 338 ос, 358, 360, 374; «Львівський залізничник» кооперативно-садівниче товариство, урочище Клепарів"/>
    <s v="м.Львів – вул.Барбарисова, вул.Брюховицька: 2–19А, 21–21А, 23, 25, 27, 29, 31, 33, 39–39А, 43–43А, 45; вул.Вершницька, вул.Винниця: 43–43А, 108–146; вул.Горобинна, вул.Диктова, вул.Досвітня, вул.Запаш"/>
    <n v="2346"/>
    <e v="#VALUE!"/>
    <n v="180008"/>
    <m/>
    <n v="180008"/>
  </r>
  <r>
    <n v="163"/>
    <n v="15646"/>
    <x v="1"/>
    <s v="urban"/>
    <x v="12"/>
    <n v="126"/>
    <n v="3"/>
    <s v="м.Стрий – вул.Грабця, вул.Добрівлянська: 41А–72Б; вул.Донцова, вул.Січових Стрільців: 31; вул.Стефаника, вул.Стефаника (залізнична будка), вул.Федьковича"/>
    <m/>
    <n v="1569"/>
    <n v="461786"/>
    <m/>
    <m/>
    <n v="461786"/>
  </r>
  <r>
    <n v="103"/>
    <n v="13686"/>
    <x v="1"/>
    <s v="urban"/>
    <x v="12"/>
    <n v="116"/>
    <n v="1"/>
    <s v="м.Львів – вул.Грінченка Б.: 6–8, 10, 11Б–12, 13–16А;"/>
    <m/>
    <n v="2159"/>
    <n v="462124"/>
    <m/>
    <m/>
    <n v="462124"/>
  </r>
  <r>
    <n v="223"/>
    <n v="15658"/>
    <x v="1"/>
    <s v="urban"/>
    <x v="12"/>
    <n v="126"/>
    <n v="3"/>
    <s v="м.Стрий – вул.Саксаганського, вул.Сидора, вул.Харкова"/>
    <m/>
    <n v="1370"/>
    <n v="461798"/>
    <m/>
    <m/>
    <n v="461798"/>
  </r>
  <r>
    <n v="230"/>
    <n v="14521"/>
    <x v="1"/>
    <s v="urban"/>
    <x v="12"/>
    <n v="121"/>
    <n v="4"/>
    <s v="м.Борислав – вул.Академіка Богомольця, вул.Буковиця, вул.Б.Хмельницького, вул.Галіберди, вул.Георгія Бойка, вул.Гірна: 35–53; вул.Гонти, вул.Довбуша, вул.Івана Калиновича, вул.Йогана Зега, вул.Коцюбинського, вул.Крушельницької, вул.Лугова: 47–117; вул.Михайла Драгана, вул.Модрицька: 1–27 к.А, 29, 31, 33, 35, 39–41 к.А, 43–43 к.А, 45–51 к.Б, 55 к.А–57 к.А, 61 к.А, 65 к.А; вул.Озерна, вул.П.Полуботка, вул.Романа Дашкевича, вул.Сагайдачного, вул.Трускавецька: 52, 54, 56, 58, 60, 64, 66–66 к.А, 68, 70–143; вул.Тустановицька, пров.Братів Зизаніїв, пров.Вишневий, пров.Сонячний"/>
    <s v="м.Борислав – вул.Академіка Богомольця, вул.Буковиця, вул.Б.Хмельницького, вул.Галіберди, вул.Георгія Бойка, вул.Гірна: 35–53; вул.Гонти, вул.Довбуша, вул.Івана Калиновича, вул.Йогана Зега, вул.Коцюбин"/>
    <n v="2086"/>
    <e v="#VALUE!"/>
    <e v="#N/A"/>
    <n v="461696"/>
    <n v="461696"/>
  </r>
  <r>
    <n v="113"/>
    <n v="13702"/>
    <x v="1"/>
    <s v="urban"/>
    <x v="12"/>
    <n v="116"/>
    <n v="1"/>
    <s v="м.Львів – вул.Бічна Сотника Панаса, вул.Величковського І.: 1А–8, 18–22; вул.Панаса В., сотника: 57–82;"/>
    <m/>
    <n v="1809"/>
    <n v="462147"/>
    <m/>
    <m/>
    <n v="462147"/>
  </r>
  <r>
    <n v="132"/>
    <n v="13707"/>
    <x v="1"/>
    <s v="urban"/>
    <x v="12"/>
    <n v="116"/>
    <n v="1"/>
    <s v="м.Львів – вул.«Будівельник 1» садове товариство&quot; обслуговуючий кооператив, вул.Студинського К."/>
    <m/>
    <n v="534"/>
    <n v="462164"/>
    <m/>
    <m/>
    <n v="462164"/>
  </r>
  <r>
    <n v="131"/>
    <n v="13689"/>
    <x v="1"/>
    <s v="urban"/>
    <x v="12"/>
    <n v="116"/>
    <n v="1"/>
    <s v="м.Львів – вул.Грінченка Б.: 19–54А; вул.Збоїща: 35–52; вул.Космічна, вул.Ламана, вул.Очаківська, вул.Рубінова, вул.Степового Я., вул.Творча: 2, 12–38, 40–48;"/>
    <m/>
    <n v="2177"/>
    <n v="462127"/>
    <m/>
    <m/>
    <n v="462127"/>
  </r>
  <r>
    <n v="62"/>
    <n v="13664"/>
    <x v="1"/>
    <s v="urban"/>
    <x v="12"/>
    <n v="116"/>
    <n v="1"/>
    <s v="м.Львів – вул.Бабія О., вул.Петлюри С.: 7–17, 23, 25, 27–27А, 29, 31, 37, 41–43, 53;"/>
    <m/>
    <n v="2125"/>
    <n v="461913"/>
    <m/>
    <m/>
    <n v="461913"/>
  </r>
  <r>
    <n v="423"/>
    <n v="14504"/>
    <x v="1"/>
    <s v="urban"/>
    <x v="12"/>
    <n v="121"/>
    <n v="6"/>
    <s v="смт Меденичі – вул.Богдана Хмельницького, вул.Василя Симоненка, вул.Володимира Винниченка, вул.Володимира Івасюка, вул.Гетьмана Калнишевського, вул.Гетьмана Полуботка, вул.Дорошенка, вул.Дрогобицька, вул.Зелена, вул.Лесі Українки, вул.Лисенка, вул.Максима Кривоноса, вул.Миру, вул.Молодіжна, вул.Нова: 1–2, 4–28; вул.Паркова, вул.Садова, вул.Сонячна, вул.Шкільна, вул.Яворницького"/>
    <s v="смт Меденичі – вул.Богдана Хмельницького, вул.Василя Симоненка, вул.Володимира Винниченка, вул.Володимира Івасюка, вул.Гетьмана Калнишевського, вул.Гетьмана Полуботка, вул.Дорошенка, вул.Дрогобицька, "/>
    <n v="1234"/>
    <e v="#VALUE!"/>
    <n v="650583"/>
    <m/>
    <n v="650583"/>
  </r>
  <r>
    <n v="221"/>
    <n v="14548"/>
    <x v="1"/>
    <s v="urban"/>
    <x v="12"/>
    <n v="121"/>
    <n v="3"/>
    <s v="м.Дрогобич – вул.Андрея Шептицького, вул.Героїв Майдану, вул.Григорія Коссака, вул.Григорія Теслі, вул.Івана Сірка: 6–6 к.1, 9 к.А–18; вул.Йосипа Сліпого, вул.Петра Сагайдачного: 35, 37–37 к.А, 39, 41–41 к.2, 43, 45, 49–51, 53–53 к.А, 55–55 к.А, 57, 59–61, 63, 65, 71–73 к.2, 88 к.1–154; вул.Самбірська: 60–60 к.2, 68–72, 74–74 к.3, 106; вул.Т.Реваковича, вул.Юліана Вороновського, пров.В.Ільницького, пров.Самбірський"/>
    <s v="м.Дрогобич – вул.Андрея Шептицького, вул.Героїв Майдану, вул.Григорія Коссака, вул.Григорія Теслі, вул.Івана Сірка: 6–6 к.1, 9 к.А–18; вул.Йосипа Сліпого, вул.Петра Сагайдачного: 35, 37–37 к.А, 39, 41"/>
    <n v="2145"/>
    <e v="#VALUE!"/>
    <n v="180008"/>
    <m/>
    <n v="180008"/>
  </r>
  <r>
    <n v="272"/>
    <n v="14526"/>
    <x v="1"/>
    <s v="urban"/>
    <x v="12"/>
    <n v="121"/>
    <n v="4"/>
    <s v="м.Борислав – вул.Довженка, вул.Дорошенка: 16, 18–21, 23; вул.Шкільна: 1–22, 31 к.А;"/>
    <m/>
    <n v="1238"/>
    <n v="461701"/>
    <m/>
    <m/>
    <n v="461701"/>
  </r>
  <r>
    <n v="179"/>
    <n v="15649"/>
    <x v="1"/>
    <s v="urban"/>
    <x v="12"/>
    <n v="126"/>
    <n v="3"/>
    <s v="м.Стрий – вул.Андрія Корчака, вул.Героїв Небесної Сотні, вул.Гоголя, вул.Гонти, вул.Залізняка, вул.Зелена, вул.Кравецька, вул.Мазепи, вул.Міхновського, вул.Папи Івана Павла ІІ, вул.Поштова, вул.Торговиця, вул.Ю.Липи"/>
    <m/>
    <n v="1308"/>
    <n v="461789"/>
    <m/>
    <m/>
    <n v="461789"/>
  </r>
  <r>
    <n v="153"/>
    <n v="13691"/>
    <x v="1"/>
    <s v="urban"/>
    <x v="12"/>
    <n v="116"/>
    <n v="1"/>
    <s v="м.Львів – вул.Загірна, вул.Мідна, вул.Мурована, вул.Нагірна, вул.Розточчя: 1–34, 35А–36, 40, 42–42А, 44, 46А–154; вул.Хмельницького Б.: 271, 273, 275, 275А, 289;"/>
    <m/>
    <n v="2064"/>
    <n v="462129"/>
    <m/>
    <m/>
    <n v="462129"/>
  </r>
  <r>
    <n v="120"/>
    <n v="13670"/>
    <x v="1"/>
    <s v="urban"/>
    <x v="12"/>
    <n v="116"/>
    <n v="1"/>
    <s v="м.Львів – вул.Виговського І.: 85–89; вул.Кульпарківська: 170, 172, 174, 176, 178, 180, 190, 200, 202, 204, 206, 206А, 208, 210, 212, 212А, 214, 216, 218, 218А, 218Б, 220, 222, 226Б, 226Б/1, 226Б/2, 226Б/3, 226В, 226Г, 226Д, 226Е, 230А, 230А/1, 230А/2, 230А/3, 230А/4, 230А/5, 230А/7;"/>
    <s v="м.Львів – вул.Виговського І.: 85–89; вул.Кульпарківська: 170, 172, 174, 176, 178, 180, 190, 200, 202, 204, 206, 206А, 208, 210, 212, 212А, 214, 216, 218, 218А, 218Б, 220, 222, 226Б, 226Б/1, 226Б/2, 22"/>
    <n v="1951"/>
    <e v="#VALUE!"/>
    <n v="180008"/>
    <m/>
    <n v="180008"/>
  </r>
  <r>
    <n v="64"/>
    <n v="13697"/>
    <x v="1"/>
    <s v="urban"/>
    <x v="12"/>
    <n v="116"/>
    <n v="1"/>
    <s v="м.Львів – вул.Шевченка Т.: 354, 358Б, 362, 364, 366, 366А, 366Б, 368, 374А;"/>
    <s v="м.Львів – вул.Шевченка Т.: 354, 358Б, 362, 364, 366, 366А, 366Б, 368, 374А;"/>
    <n v="2201"/>
    <e v="#N/A"/>
    <n v="180008"/>
    <m/>
    <n v="180008"/>
  </r>
  <r>
    <n v="638"/>
    <n v="16287"/>
    <x v="3"/>
    <s v="rural"/>
    <x v="13"/>
    <n v="131"/>
    <n v="7"/>
    <s v="с.Василівка"/>
    <m/>
    <n v="163"/>
    <n v="350192"/>
    <m/>
    <m/>
    <n v="350192"/>
  </r>
  <r>
    <n v="666"/>
    <n v="16319"/>
    <x v="3"/>
    <s v="rural"/>
    <x v="13"/>
    <n v="131"/>
    <n v="7"/>
    <s v="с.Виноградний Сад"/>
    <m/>
    <n v="126"/>
    <n v="480255"/>
    <m/>
    <m/>
    <n v="480255"/>
  </r>
  <r>
    <n v="702"/>
    <n v="16360"/>
    <x v="3"/>
    <s v="rural"/>
    <x v="13"/>
    <n v="131"/>
    <n v="7"/>
    <s v="с.Нововасилівка, с.Іванівка"/>
    <m/>
    <n v="264"/>
    <n v="480296"/>
    <m/>
    <m/>
    <n v="480296"/>
  </r>
  <r>
    <n v="597"/>
    <n v="16237"/>
    <x v="3"/>
    <s v="rural"/>
    <x v="13"/>
    <n v="131"/>
    <n v="7"/>
    <s v="с.Матіясове, с.Лиманське"/>
    <m/>
    <n v="291"/>
    <n v="480087"/>
    <m/>
    <m/>
    <n v="480087"/>
  </r>
  <r>
    <n v="713"/>
    <n v="16409"/>
    <x v="3"/>
    <s v="rural"/>
    <x v="13"/>
    <n v="131"/>
    <n v="7"/>
    <s v="с.Мостове – вул.Б.Хмельницького, вул.Зарічна, вул.Івана Франка, вул.Новоселів, с.Веселе, с.Дворянка, с.Миколаївка"/>
    <m/>
    <n v="386"/>
    <n v="480937"/>
    <m/>
    <m/>
    <n v="480937"/>
  </r>
  <r>
    <n v="605"/>
    <n v="16245"/>
    <x v="3"/>
    <s v="rural"/>
    <x v="13"/>
    <n v="131"/>
    <n v="7"/>
    <s v="с.Щасливе"/>
    <m/>
    <n v="759"/>
    <n v="350594"/>
    <m/>
    <m/>
    <n v="350594"/>
  </r>
  <r>
    <n v="645"/>
    <n v="16294"/>
    <x v="3"/>
    <s v="rural"/>
    <x v="13"/>
    <n v="131"/>
    <n v="7"/>
    <s v="с-ще Новосілка, с.Манне, с.Нове, с.Очаківське"/>
    <m/>
    <n v="768"/>
    <n v="480207"/>
    <m/>
    <m/>
    <n v="480207"/>
  </r>
  <r>
    <n v="712"/>
    <n v="16370"/>
    <x v="3"/>
    <s v="rural"/>
    <x v="13"/>
    <n v="131"/>
    <n v="7"/>
    <s v="с.Півні"/>
    <m/>
    <n v="56"/>
    <n v="480306"/>
    <m/>
    <m/>
    <n v="480306"/>
  </r>
  <r>
    <n v="706"/>
    <n v="16364"/>
    <x v="3"/>
    <s v="rural"/>
    <x v="13"/>
    <n v="131"/>
    <n v="7"/>
    <s v="с.Маложенівка, с.Богодарівка"/>
    <m/>
    <n v="419"/>
    <n v="480300"/>
    <m/>
    <m/>
    <n v="480300"/>
  </r>
  <r>
    <n v="673"/>
    <n v="16326"/>
    <x v="3"/>
    <s v="rural"/>
    <x v="13"/>
    <n v="131"/>
    <n v="7"/>
    <s v="с.Козубівка, с.Горянка"/>
    <m/>
    <n v="559"/>
    <n v="480262"/>
    <m/>
    <m/>
    <n v="480262"/>
  </r>
  <r>
    <n v="526"/>
    <n v="16250"/>
    <x v="3"/>
    <s v="urban"/>
    <x v="13"/>
    <n v="131"/>
    <n v="6"/>
    <s v="смт Веселинове – вул.Гвардійська, вул.Зоряна, вул.Івана Франка, вул.Квітнева, вул.Лесі Українки, вул.Ломоносова, вул.Мічуріна, вул.Одеська: 80–120; вул.Пирогова, вул.Північна, вул.Пушкінська, вул.Радісна, вул.Робоча, вул.Садова, вул.Степова, вул.8-го Березня"/>
    <s v="смт Веселинове – вул.Гвардійська, вул.Зоряна, вул.Івана Франка, вул.Квітнева, вул.Лесі Українки, вул.Ломоносова, вул.Мічуріна, вул.Одеська: 80–120; вул.Пирогова, вул.Північна, вул.Пушкінська, вул.Раді"/>
    <n v="1301"/>
    <e v="#VALUE!"/>
    <n v="650583"/>
    <m/>
    <n v="650583"/>
  </r>
  <r>
    <n v="247"/>
    <n v="15839"/>
    <x v="3"/>
    <s v="urban"/>
    <x v="13"/>
    <n v="128"/>
    <n v="1"/>
    <s v="м.Миколаїв – вул.Будівельників: 2–4; вул.Генерала Свиридова: 11–33; вул.Шкільна, вул.1 Лінія: 1–14/1, 16–24, 26–26/1, 28–28Б; вул.10 Поздовжня: 47, 49–49А, 51, 53–78; вул.11 Поздовжня: 39, 41, 43–43/1, 45, 47, 49, 51, 54–74/2; вул.12 Поздовжня: 32, 34, 36–36А, 40; вул.2 Лінія, вул.3 Лінія, вул.4 Лінія, вул.5 Лінія: 55, 57, 59, 61, 63, 65–95, 97, 99; вул.7 Поздовжня: 1–50, 52, 54, 56, 58–72; вул.8 Поздовжня: 1–28/1, 30, 32, 34–34/1, 36, 38, 40, 42–42/1, 44–52; вул.9 Поздовжня: 2, 4, 6, 8, 10, 12–12/1, 14, 16–16/18, 18, 20–20/1, 22, 24, 26, 28, 30, 49, 51, 53, 55, 57–71; пров.1 Лінії, пров.5 Лінії, проїзд А, проїзд Б, проїзд Г, Херсонське шосе: 1–1/3, 3–3А, 5, 7, 9–9/1, 11–25, 29–29А, 31, 33–37/39, 39, 41–45/1, 47, 49–51/1, 53–53/1, 55–55А, 57, 59, 61, 63, 65–65А, 67, 69–69/4;"/>
    <s v="м.Миколаїв – вул.Будівельників: 2–4; вул.Генерала Свиридова: 11–33; вул.Шкільна, вул.1 Лінія: 1–14/1, 16–24, 26–26/1, 28–28Б; вул.10 Поздовжня: 47, 49–49А, 51, 53–78; вул.11 Поздовжня: 39, 41, 43–43/1"/>
    <n v="2280"/>
    <e v="#VALUE!"/>
    <n v="180008"/>
    <m/>
    <n v="180008"/>
  </r>
  <r>
    <n v="57"/>
    <n v="15827"/>
    <x v="3"/>
    <s v="urban"/>
    <x v="13"/>
    <n v="128"/>
    <n v="1"/>
    <s v="м.Миколаїв – вул.Південна: 52–70; просп.Богоявленський: 12, 12А, 14, 14А, 16, 16А, 18, 18/1, 20;"/>
    <m/>
    <n v="1691"/>
    <n v="480817"/>
    <m/>
    <m/>
    <n v="480817"/>
  </r>
  <r>
    <n v="424"/>
    <n v="16407"/>
    <x v="3"/>
    <s v="urban"/>
    <x v="13"/>
    <n v="131"/>
    <n v="4"/>
    <s v="м.Южноукраїнськ – вул.Енергобудівників: 2; вул.Молодіжна: 2А–7А; вул.Набережна Енергетиків: 37–41;"/>
    <m/>
    <n v="1770"/>
    <n v="480726"/>
    <m/>
    <m/>
    <n v="480726"/>
  </r>
  <r>
    <n v="90"/>
    <n v="15829"/>
    <x v="3"/>
    <s v="urban"/>
    <x v="13"/>
    <n v="128"/>
    <n v="1"/>
    <s v="м.Миколаїв – вул.Будівельників: 13–13А; вул.Кузнецька: 184, 184А, 186, 188, 188А, 188Б, 190, 190/1, 201, 201А, 213, 213/1; вул.Логовенка, вул.Погранична: 149, 149А, 151А, 153, 153/1, 155, 157, 210, 212, 212А, 212/1, 214, 216, 216А, 216/1, 218, 220, 220/2, 222, 224, 224А, 226, 228, 228А, 228/1, 230, 230А, 232, 238, 238А, 240, 240А, 242, 242А, 242Б, 242В, 244, 244А, 244Б, 246, 246А, 246Б, 248, 248А; вул.6 Слобідська: 46, 46А, 48, 48А, 50, 50А, 52, 54/1, 54/56, 58, 60, 60/2, 62, 64, 66, 66/1, 68, 68А, 68Б, 70, 70А, 72, 74, 76, 78, 84, 86, 88, 88А, 90, 90А, 92, 94, 94А, 96, 98, 100, 100/1, 102, 104, 106, 106/1, 108, 108А, 108/4, 110, 112, 114, 116, 116/1, 118, 118А, 120, 122, 122А, 124, 124/1, 124/2, 126, 126/1, 128; вул.7 Слобідська: 37, 38, 38А, 39, 40, 41, 41А, 41/1, 42, 43, 43/1, 44, 45, 45А, 46, 46А, 47, 47/1, 48, 49, 49/1, 51, 51А, 51Б, 53, 55, 55А, 57, 59, 60, 61, 61/1, 61/3, 62, 62/1, 63, 64, 64/1, 64/2, 65, 65В, 65/1, 66, 67, 68, 69, 70А, 73, 73А, 75, 77, 77/1, 78, 79, 81, 81А, 83, 83А, 83Б, 85, 85А, 87, 87А, 87Б, 89А, 91; вул.8 Слобідська: 54, 54/1, 56, 56А, 56/1, 56/2, 58, 63, 65, 67, 67А, 68, 69, 70, 70А, 71, 72, 72/1, 73, 74, 74А, 74/3, 75, 77, 77А, 79, 89, 91, 91/1, 93, 93А, 95, 97, 99, 99/1, 101; проїзд Внутріквартальний"/>
    <s v="м.Миколаїв – вул.Будівельників: 13–13А; вул.Кузнецька: 184, 184А, 186, 188, 188А, 188Б, 190, 190/1, 201, 201А, 213, 213/1; вул.Логовенка, вул.Погранична: 149, 149А, 151А, 153, 153/1, 155, 157, 210, 21"/>
    <n v="2115"/>
    <e v="#VALUE!"/>
    <n v="180008"/>
    <m/>
    <n v="180008"/>
  </r>
  <r>
    <n v="233"/>
    <n v="15858"/>
    <x v="3"/>
    <s v="urban"/>
    <x v="13"/>
    <n v="128"/>
    <n v="1"/>
    <s v="м.Миколаїв – вул.Китобоїв: 7; вул.Новозаводська: 4–10; просп.Миру: 62А, 70, 72;"/>
    <m/>
    <n v="1388"/>
    <n v="480849"/>
    <m/>
    <m/>
    <n v="480849"/>
  </r>
  <r>
    <n v="349"/>
    <n v="16394"/>
    <x v="3"/>
    <s v="urban"/>
    <x v="13"/>
    <n v="131"/>
    <n v="4"/>
    <s v="м.Южноукраїнськ – бульв.Курчатова, просп.Незалежності: 1; просп.Соборності: 7;"/>
    <m/>
    <n v="1780"/>
    <n v="480712"/>
    <m/>
    <m/>
    <n v="480712"/>
  </r>
  <r>
    <n v="429"/>
    <n v="16408"/>
    <x v="3"/>
    <s v="urban"/>
    <x v="13"/>
    <n v="131"/>
    <n v="4"/>
    <s v="м.Южноукраїнськ – вул.Набережна Енергетиків: 43–49А; просп.Незалежності: 26;"/>
    <m/>
    <n v="1858"/>
    <n v="480727"/>
    <m/>
    <m/>
    <n v="480727"/>
  </r>
  <r>
    <n v="92"/>
    <n v="15869"/>
    <x v="3"/>
    <s v="urban"/>
    <x v="13"/>
    <n v="128"/>
    <n v="1"/>
    <s v="м.Миколаїв – вул.Електронна: 56–56А, 61, 68, 70; вул.Космонавтів: 140Б–140Г;"/>
    <m/>
    <n v="2041"/>
    <n v="480860"/>
    <m/>
    <m/>
    <n v="480860"/>
  </r>
  <r>
    <n v="58"/>
    <n v="15847"/>
    <x v="3"/>
    <s v="urban"/>
    <x v="13"/>
    <n v="128"/>
    <n v="1"/>
    <s v="м.Миколаїв – вул.Молодогвардійська: 1–27, 28А–29, 31, 33, 35, 37, 39, 41, 43–55; вул.Театральна: 25А–25В; вул.Чайковського: 29–29/1, 31; пров.Полярний: 1, 2А–3, 5, 7А–7/1, 9, 11, 13, 15, 17; пров.Прогресивний, пров.Фестивальний"/>
    <m/>
    <n v="1922"/>
    <n v="480837"/>
    <m/>
    <m/>
    <n v="480837"/>
  </r>
  <r>
    <n v="105"/>
    <n v="15810"/>
    <x v="3"/>
    <s v="urban"/>
    <x v="13"/>
    <n v="128"/>
    <n v="1"/>
    <s v="м.Миколаїв – вул.Океанівська: 26, 30А, 38–38Б, 45, 47–50; вул.Самойловича: 30–30/1;"/>
    <m/>
    <n v="2438"/>
    <n v="480798"/>
    <m/>
    <m/>
    <n v="480798"/>
  </r>
  <r>
    <n v="524"/>
    <n v="17741"/>
    <x v="3"/>
    <s v="rural"/>
    <x v="14"/>
    <n v="141"/>
    <n v="7"/>
    <s v="с.Дельжилер – вул.Гагаріна, вул.Дружби, вул.Миру, вул.Сільська, вул.Шкільна"/>
    <m/>
    <n v="1671"/>
    <n v="510875"/>
    <m/>
    <m/>
    <n v="510875"/>
  </r>
  <r>
    <n v="414"/>
    <n v="17473"/>
    <x v="3"/>
    <s v="rural"/>
    <x v="14"/>
    <n v="139"/>
    <n v="7"/>
    <s v="с.Буцинівка, с.Карпівка, с.Кузьменка, с.Міліардівка, с.Новодмитрівка"/>
    <m/>
    <n v="881"/>
    <n v="510738"/>
    <m/>
    <m/>
    <n v="510738"/>
  </r>
  <r>
    <n v="495"/>
    <n v="17688"/>
    <x v="3"/>
    <s v="rural"/>
    <x v="14"/>
    <n v="141"/>
    <n v="7"/>
    <s v="с.Веселе"/>
    <m/>
    <n v="110"/>
    <n v="510208"/>
    <m/>
    <m/>
    <n v="510208"/>
  </r>
  <r>
    <n v="196"/>
    <n v="16968"/>
    <x v="3"/>
    <s v="rural"/>
    <x v="14"/>
    <n v="137"/>
    <n v="7"/>
    <s v="с.Борсуки"/>
    <m/>
    <n v="296"/>
    <n v="510083"/>
    <m/>
    <m/>
    <n v="510083"/>
  </r>
  <r>
    <n v="461"/>
    <n v="17654"/>
    <x v="3"/>
    <s v="rural"/>
    <x v="14"/>
    <n v="141"/>
    <n v="7"/>
    <s v="с.Вигон"/>
    <m/>
    <n v="513"/>
    <n v="510174"/>
    <m/>
    <m/>
    <n v="510174"/>
  </r>
  <r>
    <n v="347"/>
    <n v="17128"/>
    <x v="3"/>
    <s v="rural"/>
    <x v="14"/>
    <n v="137"/>
    <n v="7"/>
    <s v="с.Концеба – вул.Вишнева: 62А, 226; вул.Джерельна, вул.Зарічна, вул.Коцюбинського, вул.Лесі Українки, вул.Миру, вул.Партизанська, вул.Підгірна, вул.Пушкіна, вул.Толстого, вул.Центральна"/>
    <m/>
    <n v="602"/>
    <n v="510772"/>
    <m/>
    <m/>
    <n v="510772"/>
  </r>
  <r>
    <n v="264"/>
    <n v="17043"/>
    <x v="3"/>
    <s v="rural"/>
    <x v="14"/>
    <n v="137"/>
    <n v="7"/>
    <s v="с.Малий Фонтан"/>
    <m/>
    <n v="698"/>
    <n v="510532"/>
    <m/>
    <m/>
    <n v="510532"/>
  </r>
  <r>
    <n v="405"/>
    <n v="17452"/>
    <x v="3"/>
    <s v="rural"/>
    <x v="14"/>
    <n v="139"/>
    <n v="7"/>
    <s v="с.Фонтанка – вул.Айвазовського, вул.Б.Хмельницького, вул.Виноградна, вул.Вчительська, вул.Гагаріна, вул.Гоголя, вул.Горіхова, вул.Грецька, вул.Грушевського, вул.Дворянська, вул.Дерибасівська, вул.Дніпровська, вул.Західна, вул.Ів.Франка, вул.Катерининська, вул.Кільцева, вул.Курортна, вул.Лісна, вул.Лугова, вул.Морська, вул.Набережна, вул.Новоселів, вул.Паркова, вул.Патріотична, вул.Педагогічна, вул.Перемоги, вул.Приморська, вул.Рішельєвська, вул.Семенова: 1–34; вул.Січнева, вул.Спортивна, вул.Степна: 1–53; вул.Тіраспольська, вул.Чехова, вул.Шкільна, пров.Б.Хмельницького, пров.Дерибасівський, пров.Дніпровський, пров.Ів.Франка, пров.Кап.Марінеско, пров.Квітковий, пров.Кільцевий, пров.Набережний, пров.Парковий, пров.Потьомкіна, пров.Степний, пров.Травневий, пров.Уютний, пров.1-й Західний, пров.2-й Західний, пров.3-й Західний, ДБК «Золоті ключі», вул.Горіхова"/>
    <s v="с.Фонтанка – вул.Айвазовського, вул.Б.Хмельницького, вул.Виноградна, вул.Вчительська, вул.Гагаріна, вул.Гоголя, вул.Горіхова, вул.Грецька, вул.Грушевського, вул.Дворянська, вул.Дерибасівська, вул.Дніп"/>
    <n v="2321"/>
    <e v="#VALUE!"/>
    <n v="480278"/>
    <m/>
    <n v="480278"/>
  </r>
  <r>
    <n v="534"/>
    <n v="17751"/>
    <x v="3"/>
    <s v="rural"/>
    <x v="14"/>
    <n v="141"/>
    <n v="7"/>
    <s v="с.Приморське"/>
    <m/>
    <n v="1246"/>
    <n v="510200"/>
    <m/>
    <m/>
    <n v="510200"/>
  </r>
  <r>
    <n v="542"/>
    <n v="17759"/>
    <x v="3"/>
    <s v="rural"/>
    <x v="14"/>
    <n v="141"/>
    <n v="7"/>
    <s v="с.Весела Балка, с.Лебедівка, с.Новомихайлівка"/>
    <m/>
    <n v="156"/>
    <n v="510893"/>
    <m/>
    <m/>
    <n v="510893"/>
  </r>
  <r>
    <n v="325"/>
    <n v="17106"/>
    <x v="3"/>
    <s v="rural"/>
    <x v="14"/>
    <n v="137"/>
    <n v="7"/>
    <s v="с.Римарівка"/>
    <m/>
    <n v="239"/>
    <n v="510599"/>
    <m/>
    <m/>
    <n v="510599"/>
  </r>
  <r>
    <n v="539"/>
    <n v="17756"/>
    <x v="3"/>
    <s v="rural"/>
    <x v="14"/>
    <n v="141"/>
    <n v="7"/>
    <s v="с.Трапівка"/>
    <m/>
    <n v="676"/>
    <n v="510890"/>
    <m/>
    <m/>
    <n v="510890"/>
  </r>
  <r>
    <n v="229"/>
    <n v="17001"/>
    <x v="3"/>
    <s v="rural"/>
    <x v="14"/>
    <n v="137"/>
    <n v="7"/>
    <s v="с.Сінне"/>
    <m/>
    <n v="463"/>
    <n v="510116"/>
    <m/>
    <m/>
    <n v="510116"/>
  </r>
  <r>
    <n v="473"/>
    <n v="17666"/>
    <x v="3"/>
    <s v="rural"/>
    <x v="14"/>
    <n v="141"/>
    <n v="7"/>
    <s v="с.Карналіївка"/>
    <m/>
    <n v="559"/>
    <n v="510186"/>
    <m/>
    <m/>
    <n v="510186"/>
  </r>
  <r>
    <n v="220"/>
    <n v="16992"/>
    <x v="3"/>
    <s v="rural"/>
    <x v="14"/>
    <n v="137"/>
    <n v="7"/>
    <s v="с.Березівка"/>
    <m/>
    <n v="201"/>
    <n v="350186"/>
    <m/>
    <m/>
    <n v="350186"/>
  </r>
  <r>
    <n v="410"/>
    <n v="17460"/>
    <x v="3"/>
    <s v="rural"/>
    <x v="14"/>
    <n v="139"/>
    <n v="7"/>
    <s v="с.Гвардійське"/>
    <m/>
    <n v="677"/>
    <n v="510520"/>
    <m/>
    <m/>
    <n v="510520"/>
  </r>
  <r>
    <n v="235"/>
    <n v="17014"/>
    <x v="3"/>
    <s v="rural"/>
    <x v="14"/>
    <n v="137"/>
    <n v="7"/>
    <s v="с.Сергіївка"/>
    <m/>
    <n v="137"/>
    <n v="510452"/>
    <m/>
    <m/>
    <n v="510452"/>
  </r>
  <r>
    <n v="452"/>
    <n v="17513"/>
    <x v="3"/>
    <s v="rural"/>
    <x v="14"/>
    <n v="139"/>
    <n v="7"/>
    <s v="с.Росіянівка"/>
    <m/>
    <n v="487"/>
    <n v="510910"/>
    <m/>
    <m/>
    <n v="510910"/>
  </r>
  <r>
    <n v="547"/>
    <n v="17985"/>
    <x v="3"/>
    <s v="rural"/>
    <x v="14"/>
    <n v="143"/>
    <n v="7"/>
    <s v="с.Виноградівка – вул.Болградська, вул.Виноградна: 24, 26, 28, 30, 32, 34–73; вул.Гагаріна: 24, 26, 28–93; вул.Гайдара, вул.Грушевського: 24, 26, 28, 30, 32, 34, 36–93А; вул.Іордана Банєва: 110–155; вул.Першотравнева, вул.Пушкіна: 30, 32, 34–95; вул.Садова, вул.Степова, вул.8 Березня: 31А–99; пров.Івана Франка, пров.Лесі Українки"/>
    <s v="с.Виноградівка – вул.Болградська, вул.Виноградна: 24, 26, 28, 30, 32, 34–73; вул.Гагаріна: 24, 26, 28–93; вул.Гайдара, вул.Грушевського: 24, 26, 28, 30, 32, 34, 36–93А; вул.Іордана Банєва: 110–155; ву"/>
    <n v="1552"/>
    <e v="#VALUE!"/>
    <n v="480078"/>
    <m/>
    <n v="480078"/>
  </r>
  <r>
    <n v="419"/>
    <n v="17478"/>
    <x v="3"/>
    <s v="rural"/>
    <x v="14"/>
    <n v="139"/>
    <n v="7"/>
    <s v="с.Болгарка, с.Єлизаветівка, с.Одрадове"/>
    <m/>
    <n v="1058"/>
    <n v="510743"/>
    <m/>
    <m/>
    <n v="510743"/>
  </r>
  <r>
    <n v="214"/>
    <n v="16986"/>
    <x v="3"/>
    <s v="rural"/>
    <x v="14"/>
    <n v="137"/>
    <n v="7"/>
    <s v="с.Гольма – вул.Авангардна, вул.Безіменна, вул.Гагаріна, вул.Набережна, вул.Ново-Олександрівська, вул.Станіславська, вул.Хмельницького, вул.Червоноармійська 1, вул.Червоноармійська 2, вул.Червоноармійська 3, вул.Червоноармійська 4, вул.Шевченко, пров.Нижній, пров.Степана Олійника, пров.Філатова, пров.Шоніна"/>
    <s v="с.Гольма – вул.Авангардна, вул.Безіменна, вул.Гагаріна, вул.Набережна, вул.Ново-Олександрівська, вул.Станіславська, вул.Хмельницького, вул.Червоноармійська 1, вул.Червоноармійська 2, вул.Червоноармійс"/>
    <n v="564"/>
    <e v="#VALUE!"/>
    <n v="480078"/>
    <m/>
    <n v="480078"/>
  </r>
  <r>
    <n v="336"/>
    <n v="17117"/>
    <x v="3"/>
    <s v="rural"/>
    <x v="14"/>
    <n v="137"/>
    <n v="7"/>
    <s v="с.Дігори"/>
    <m/>
    <n v="76"/>
    <n v="510610"/>
    <m/>
    <m/>
    <n v="510610"/>
  </r>
  <r>
    <n v="270"/>
    <n v="17049"/>
    <x v="3"/>
    <s v="rural"/>
    <x v="14"/>
    <n v="137"/>
    <n v="7"/>
    <s v="с.Оброчне"/>
    <m/>
    <n v="21"/>
    <n v="510538"/>
    <m/>
    <m/>
    <n v="510538"/>
  </r>
  <r>
    <n v="296"/>
    <n v="17075"/>
    <x v="3"/>
    <s v="rural"/>
    <x v="14"/>
    <n v="137"/>
    <n v="7"/>
    <s v="с.Федорівка"/>
    <m/>
    <n v="274"/>
    <n v="530257"/>
    <m/>
    <m/>
    <n v="530257"/>
  </r>
  <r>
    <n v="35"/>
    <n v="16659"/>
    <x v="3"/>
    <s v="urban"/>
    <x v="14"/>
    <n v="133"/>
    <n v="1"/>
    <s v="м.Одеса – вул.Левітана: 72, 74, 78, 80–90, 92, 94–100Б к.25, 101Б–102, 104–113, 114, 116, 119, 123А–147;"/>
    <m/>
    <n v="2331"/>
    <n v="511138"/>
    <m/>
    <m/>
    <n v="511138"/>
  </r>
  <r>
    <n v="337"/>
    <n v="17771"/>
    <x v="3"/>
    <s v="urban"/>
    <x v="14"/>
    <n v="141"/>
    <n v="4"/>
    <s v="м.Білгород-Дністровський – вул.Акерман, вул.Буджакська: 13–13 к.А, 15, 17–40, 42, 44, 46, 48, 50, 52, 54–54 к.В; вул.Виноградна: 2–8, 10, 12–14, 16; вул.Дунайська, вул.Заводська, вул.Кишинівська: 117, 119, 121–123, 125, 127–127 к.А, 129–129 к.А, 131–131 к.А, 133, 135, 137, 139, 141, 143, 145, 147, 149, 151, 155, 157, 159, 161–161 к.Б, 163, 165, 167, 169, 171–171 к.Б, 173–173 к.А, 175, 177, 179 к.А, 181, 183–183 к.Б, 185–185 к.А, 187; вул.Кільцева, вул.Козацька: 20–22, 24, 26, 28, 30–30 к.А, 32, 34, 36, 38, 40, 42, 44–59; вул.Новосадова, вул.Островського: 2–43 к.А, 45; вул.Толбухіна: 24 к.А, 26–81 к.Б, 85, 89, 91–91 к.А, 93, 97, 99, 101, 103–103 к.А; вул.Чорноморська: 13 к.А, 15, 17, 21, 23–23 к.А, 25, 27, 29–29 к.А, 31–31 к.А, 33–33 к.А, 35, 37, 39–39 к.А, 41–43 к.А, 45–45 к.А, 47, 54–56, 58, 60, 62, 64, 66, 68, 70, 72 к.А, 74–76, 78, 80–82 к.А, 84–84 к.Г, 86–86 к.В, 88–88 к.Б, 90–92, 94–102; пров.Абрикосовий, пров.Буджакський, пров.Будівельний, пров.Виноградний, пров.Глухий: 20–45; пров.Горний, пров.Дальний, пров.Дунайський, пров.Квітковий, пров.Кривий, пров.Новосадовий, пров.Окраїнний, пров.Толбухіна"/>
    <s v="м.Білгород-Дністровський – вул.Акерман, вул.Буджакська: 13–13 к.А, 15, 17–40, 42, 44, 46, 48, 50, 52, 54–54 к.В; вул.Виноградна: 2–8, 10, 12–14, 16; вул.Дунайська, вул.Заводська, вул.Кишинівська: 117,"/>
    <n v="2036"/>
    <e v="#VALUE!"/>
    <e v="#N/A"/>
    <n v="510956"/>
    <n v="510956"/>
  </r>
  <r>
    <n v="460"/>
    <n v="18025"/>
    <x v="3"/>
    <s v="urban"/>
    <x v="14"/>
    <n v="143"/>
    <n v="5"/>
    <s v="м.Рені – вул.Бессарабська, вул.Будівельна, вул.Горіховий гай, вул.Горобинова, вул.Дунайська: 135, 137, 139, 159; вул.Ентузіастів, вул.Жовтнева, вул.Залиманська, вул.Зелена, вул.Карташова А.: 24, 28–32, 34, 36–53; вул.Лиманська, вул.Матросова, вул.Наливна, вул.Нахимова, вул.Незалежності, вул.Нова, вул.Овражна, вул.Озерна, вул.Першотравнева, вул.Полунична, вул.Проїздна: 3–5, 7, 9; вул.Рибацька: 2, 8, 10–12; вул.Соборна: 184, 192–202, 209–213; вул.Сонячна, вул.Суворова, вул.Східна, вул.Чорноморська, вул.Ягідна, вул.28 Червня: 254, 257–275; пров.Бондарний, пров.Зелений 1, пров.Зелений 2, пров.Карташова, пров.Квітковий, пров.Наливний, пров.Овражний, пров.Овражний 1, пров.Овражний 2, пров.Травневий"/>
    <s v="м.Рені – вул.Бессарабська, вул.Будівельна, вул.Горіховий гай, вул.Горобинова, вул.Дунайська: 135, 137, 139, 159; вул.Ентузіастів, вул.Жовтнева, вул.Залиманська, вул.Зелена, вул.Карташова А.: 24, 28–32"/>
    <n v="1484"/>
    <e v="#VALUE!"/>
    <n v="180008"/>
    <m/>
    <n v="180008"/>
  </r>
  <r>
    <n v="353"/>
    <n v="17774"/>
    <x v="3"/>
    <s v="urban"/>
    <x v="14"/>
    <n v="141"/>
    <n v="4"/>
    <s v="м.Білгород-Дністровський – вул.Артільна, вул.Архітектурна, вул.Б. Хмельницького, вул.Багрицького, вул.Горіхова, вул.Демократична, вул.Дружби, вул.Економічна, вул.Ентузіастів, вул.Заливна: 20–35; вул.Катаєва, вул.Каштанова, вул.Кишинівська: 214, 216, 218, 220–222, 224–230, 232–338; вул.Лихачова, вул.Міцкевича, вул.Некрасова, вул.Новобудов, вул.Овражна, вул.Переможненська: 50–50 к.А, 52, 56, 58 к.А, 60, 62, 64–64 к.Б, 65 к.А–115; вул.Промислова, вул.Профсоюзна, вул.Робоча, вул.Степова: 1–56, 58; вул.Тираспільська: 1–30, 32, 34, 36, 38, 40, 42, 44–46 к.А; вул.Тіниста, вул.Шаповалова, вул.Ювілейна, вул.30 років Перемоги: 1–19, 21, 23, 25; вул.9-го січня, пров.Катаєва, пров.Кишинівський, пров.Міцкевича, пров.Новоселів, пров.Овражний, пров.Переможненський, пров.Тінистий, пров.Шаповалова, пров.9-го січня"/>
    <s v="м.Білгород-Дністровський – вул.Артільна, вул.Архітектурна, вул.Б. Хмельницького, вул.Багрицького, вул.Горіхова, вул.Демократична, вул.Дружби, вул.Економічна, вул.Ентузіастів, вул.Заливна: 20–35; вул.К"/>
    <n v="2017"/>
    <e v="#VALUE!"/>
    <e v="#N/A"/>
    <n v="510959"/>
    <n v="510959"/>
  </r>
  <r>
    <n v="22"/>
    <n v="16805"/>
    <x v="3"/>
    <s v="urban"/>
    <x v="14"/>
    <n v="135"/>
    <n v="1"/>
    <s v="м.Одеса – вул.Велика Арнаутська: 71–83, 85; вул.Заславського, вул.Катерининська: 84/86, 90; вул.Мала Арнаутська: 58, 66–68, 70, 72, 74–95, 97, 105/1, 107–109, 111, 113; вул.Преображенська: 58, 60, 62, 66, 68, 72–80, 82; пров.Різницький, пров.Успенський, просп.Олександрівський: 33–41; сквер Старобазарний"/>
    <s v="м.Одеса – вул.Велика Арнаутська: 71–83, 85; вул.Заславського, вул.Катерининська: 84/86, 90; вул.Мала Арнаутська: 58, 66–68, 70, 72, 74–95, 97, 105/1, 107–109, 111, 113; вул.Преображенська: 58, 60, 62,"/>
    <n v="2208"/>
    <e v="#VALUE!"/>
    <n v="180008"/>
    <m/>
    <n v="180008"/>
  </r>
  <r>
    <n v="210"/>
    <n v="16670"/>
    <x v="3"/>
    <s v="urban"/>
    <x v="14"/>
    <n v="133"/>
    <n v="1"/>
    <s v="м.Одеса – вул.Академіка Філатова: 9, 11, 13А; вул.Варненська: 2 к.3; вул.Героїв Крут: 6, 8, 8А, 8Б, 10, 10А, 12, 14, 14А, 16; вул.Космонавтів: 13, 13А, 13Б, 15;"/>
    <m/>
    <n v="1832"/>
    <n v="511149"/>
    <m/>
    <m/>
    <n v="511149"/>
  </r>
  <r>
    <n v="97"/>
    <n v="16625"/>
    <x v="3"/>
    <s v="urban"/>
    <x v="14"/>
    <n v="133"/>
    <n v="1"/>
    <s v="м.Одеса – вул.Академіка Корольова: 63, 65, 69–69 к.2, 71, 75, 104–110;"/>
    <m/>
    <n v="2200"/>
    <n v="511104"/>
    <m/>
    <m/>
    <n v="511104"/>
  </r>
  <r>
    <n v="295"/>
    <n v="16783"/>
    <x v="3"/>
    <s v="urban"/>
    <x v="14"/>
    <n v="135"/>
    <n v="1"/>
    <s v="м.Одеса – вул.Князівська: 2–17; вул.Новосельського: 1–19; вул.Ольгіївська: 37; вул.Старопортофранківська: 5–13, 21–25; пров.Сєченова"/>
    <m/>
    <n v="1607"/>
    <n v="511260"/>
    <m/>
    <m/>
    <n v="511260"/>
  </r>
  <r>
    <n v="162"/>
    <n v="16649"/>
    <x v="3"/>
    <s v="urban"/>
    <x v="14"/>
    <n v="133"/>
    <n v="1"/>
    <s v="м.Одеса – вул.Академіка Вільямса: 70, 72–72 к.1, 74–74 к.1, 76А–76В; вул.Ільфа і Петрова: 35А–39;"/>
    <m/>
    <n v="2212"/>
    <n v="511128"/>
    <m/>
    <m/>
    <n v="511128"/>
  </r>
  <r>
    <n v="488"/>
    <n v="18015"/>
    <x v="3"/>
    <s v="urban"/>
    <x v="14"/>
    <n v="143"/>
    <n v="5"/>
    <s v="м.Рені – вул.Артільна, вул.Виробнича, вул.Вознесенська: 1–49, 52, 54, 56–58; вул.Вокзальна: 1–1А, 3–3А, 5–7, 11, 15–17, 19, 21, 23, 25, 27, 29, 31, 33, 35, 37; вул.Гвардійська, вул.Добружська, вул.Індустріальна, вул.Мірошниченко: 1–86, 88–90, 92, 94; вул.Одеська, вул.Паризької комуни, вул.Південна, вул.Північна, вул.Польова, вул.Портова, вул.Романова Михайла, вул.Соборна: 1–37А, 39–45; вул.Тиха: 14, 28–30, 32А–34, 36–40, 42, 44, 46, 48, 50, 52, 54; вул.Червонофлотська, вул.28 Червня: 1–41, 43, 45; пров.Валерія Кожокару, пров.Лісотарний, пров.Польовий, в/ч 11881, в/ч 2138-С"/>
    <s v="м.Рені – вул.Артільна, вул.Виробнича, вул.Вознесенська: 1–49, 52, 54, 56–58; вул.Вокзальна: 1–1А, 3–3А, 5–7, 11, 15–17, 19, 21, 23, 25, 27, 29, 31, 33, 35, 37; вул.Гвардійська, вул.Добружська, вул.Інд"/>
    <n v="1459"/>
    <e v="#VALUE!"/>
    <n v="180008"/>
    <m/>
    <n v="180008"/>
  </r>
  <r>
    <n v="166"/>
    <n v="16814"/>
    <x v="3"/>
    <s v="urban"/>
    <x v="14"/>
    <n v="135"/>
    <n v="1"/>
    <s v="м.Одеса – вул.Велика Арнаутська: 21, 23–23Б, 25, 27; вул.В’ячеслава Чорновола, вул.Канатна: 60–68; вул.Леонтовича: 8–12; вул.Мала Арнаутська: 1–30; вул.Пантелеймонівська: 10–14, 16–22; пров.Канатний"/>
    <m/>
    <n v="2173"/>
    <n v="511291"/>
    <m/>
    <m/>
    <n v="511291"/>
  </r>
  <r>
    <n v="336"/>
    <n v="17516"/>
    <x v="3"/>
    <s v="urban"/>
    <x v="14"/>
    <n v="139"/>
    <n v="4"/>
    <s v="м.Южне – вул.Будівельників: 3–9; вул.Іванова: 18; вул.Приморська: 19; просп.Миру: 28;"/>
    <m/>
    <n v="2111"/>
    <n v="511064"/>
    <m/>
    <m/>
    <n v="511064"/>
  </r>
  <r>
    <n v="549"/>
    <n v="17008"/>
    <x v="3"/>
    <s v="urban"/>
    <x v="14"/>
    <n v="137"/>
    <n v="6"/>
    <s v="смт Слобідка – вул.Базарна, вул.Бульварна, вул.Вишнева, вул.Горіхова, вул.Дружби, вул.Залізнична, вул.Калинова, вул.Кооперативна, вул.Лесі Українки, вул.Марії Кухарської, вул.Незалежності, вул.Перемоги, вул.Південна, вул.Польова, вул.Пушкіна, вул.Соборна, вул.Сонячна, вул.Степова, вул.Суворова, вул.Чепелевського, вул.Шкільна, вул.8 Березня, пров.Івана Франка, пров.Миру, Залізнична казарма, 1294 км, Залізнична казарма 171 км"/>
    <s v="смт Слобідка – вул.Базарна, вул.Бульварна, вул.Вишнева, вул.Горіхова, вул.Дружби, вул.Залізнична, вул.Калинова, вул.Кооперативна, вул.Лесі Українки, вул.Марії Кухарської, вул.Незалежності, вул.Перемог"/>
    <n v="841"/>
    <e v="#VALUE!"/>
    <n v="650583"/>
    <m/>
    <n v="650583"/>
  </r>
  <r>
    <n v="469"/>
    <n v="16955"/>
    <x v="3"/>
    <s v="urban"/>
    <x v="14"/>
    <n v="137"/>
    <n v="5"/>
    <s v="м.Балта – вул.Залізняка, вул.Івана Франка, вул.Канатна, вул.Кузнечна: 1–199; вул.Лікарняна, вул.Миколи Козлова, вул.Молдавська, вул.Плотницька, вул.Репіна, вул.Рози Люксембург, вул.Слави, вул.Студентська, вул.Уварова: 111–111А, 113, 115, 117–187А; вул.Чапаєва, вул.Чкалова, вул.Ювілейна, пл.Базарна, пров.Залізняка, пров.Молдавський, пров.Репіна, пров.Шкільний"/>
    <s v="м.Балта – вул.Залізняка, вул.Івана Франка, вул.Канатна, вул.Кузнечна: 1–199; вул.Лікарняна, вул.Миколи Козлова, вул.Молдавська, вул.Плотницька, вул.Репіна, вул.Рози Люксембург, вул.Слави, вул.Студентс"/>
    <n v="1344"/>
    <e v="#VALUE!"/>
    <e v="#N/A"/>
    <n v="510070"/>
    <n v="510070"/>
  </r>
  <r>
    <n v="145"/>
    <n v="16628"/>
    <x v="3"/>
    <s v="urban"/>
    <x v="14"/>
    <n v="133"/>
    <n v="1"/>
    <s v="м.Одеса – вул.Академіка Вільямса: 56 к.3, 62 к.1; вул.Академіка Корольова: 43 к.1–43А, 45 к.1–45 к.3, 47 к.1, 49, 51–53 к.1, 55, 59;"/>
    <m/>
    <n v="2137"/>
    <n v="511107"/>
    <m/>
    <m/>
    <n v="511107"/>
  </r>
  <r>
    <n v="312"/>
    <n v="18054"/>
    <x v="3"/>
    <s v="urban"/>
    <x v="14"/>
    <n v="143"/>
    <n v="3"/>
    <s v="м.Ізмаїл – вул.Аеродромна, вул.Аеродромне шосе, вул.Болградське шосе, вул.Гагаріна: 12А, 16–26; вул.Залізнична, вул.Локомотивна, вул.Поперічна, пров.Аеродромний, просп.Миру: 1–1А, 3–7А, 11–13/2, 15;"/>
    <m/>
    <n v="2241"/>
    <n v="510997"/>
    <m/>
    <m/>
    <n v="510997"/>
  </r>
  <r>
    <n v="496"/>
    <n v="16964"/>
    <x v="3"/>
    <s v="urban"/>
    <x v="14"/>
    <n v="137"/>
    <n v="5"/>
    <s v="м.Балта – вул.Гоголя, вул.Козачанська, вул.Ломоносова: 28, 32, 34, 36, 40, 42–46, 48–50, 54–179А; вул.Матросова, вул.Молодіжна, вул.Одеська, вул.Островідова, вул.Поштова: 26, 28–28А, 30, 34–145; вул.Радянська, вул.Серафимовича, вул.Чернишевського, вул.Чехова, пров.Ломоносова"/>
    <s v="м.Балта – вул.Гоголя, вул.Козачанська, вул.Ломоносова: 28, 32, 34, 36, 40, 42–46, 48–50, 54–179А; вул.Матросова, вул.Молодіжна, вул.Одеська, вул.Островідова, вул.Поштова: 26, 28–28А, 30, 34–145; вул.Р"/>
    <n v="1493"/>
    <e v="#VALUE!"/>
    <e v="#N/A"/>
    <n v="510079"/>
    <n v="510079"/>
  </r>
  <r>
    <n v="327"/>
    <n v="18042"/>
    <x v="3"/>
    <s v="urban"/>
    <x v="14"/>
    <n v="143"/>
    <n v="3"/>
    <s v="м.Ізмаїл – вул.Бендерська: 78, 80, 82, 84–84А, 86, 88–90, 92, 94–139; вул.Бесарабська: 67–91; вул.Болградська: 109–109А, 111, 113, 115, 117–151; вул.Винниченка Володимира: 52, 54–90; вул.Гоголя: 116, 127; вул.Грецька: 85, 87, 91, 93–138А; вул.Гурського Олексія: 47–90, 92, 94; вул.Достоєвського, вул.Дунайська: 55, 57–104; вул.Жуковського, вул.Кафедральна: 70, 72, 74–76, 78–78А, 80, 86, 88, 90, 93–129; вул.Кольцова: 2–36; вул.Купріна, вул.Левітана, вул.Лісова, вул.Маламена Олександра: 34–41; вул.Некрасова: 50–52А, 54, 58, 60, 62А, 64–64А, 66–66А, 68, 70, 72–72Б, 74–74В/414, 76, 78А, 80, 82А, 88–88А, 90, 92; вул.Новокілійська: 82, 84, 86–86А, 88, 90–113; вул.Павлова, вул.Першотравнева: 2–112, 114, 116, 118, 122–128; вул.Покровська: 100, 102–149; вул.Пушкіна: 91, 93–148 к.1; вул.Семінарська: 112, 114, 117; вул.Сергія Бурлаченка: 83–83В, 85, 87, 89, 91–91А, 96–114; вул.Соборна: 77, 79, 81–116; вул.Східна: 1–8, 10, 12; вул.Тимирязєва: 49, 51–51А, 53, 55А, 57, 59–74; вул.Тиха: 1, 5, 7, 9, 11, 25, 28–32; вул.Толбухіна: 104, 108–161; вул.Топольна: 40–42А, 44, 61–74; вул.Тульчианівська: 94, 96–98, 100, 102, 104, 108, 110–181; пров.Одеський, пров.Павлова, пров.2-й Першотравневий, пров.3-й Першотравневий"/>
    <s v="м.Ізмаїл – вул.Бендерська: 78, 80, 82, 84–84А, 86, 88–90, 92, 94–139; вул.Бесарабська: 67–91; вул.Болградська: 109–109А, 111, 113, 115, 117–151; вул.Винниченка Володимира: 52, 54–90; вул.Гоголя: 116, "/>
    <n v="2159"/>
    <e v="#VALUE!"/>
    <n v="180008"/>
    <m/>
    <n v="180008"/>
  </r>
  <r>
    <n v="435"/>
    <n v="17769"/>
    <x v="3"/>
    <s v="urban"/>
    <x v="14"/>
    <n v="141"/>
    <n v="4"/>
    <s v="м.Білгород-Дністровський – вул.Білгород, вул.Болгарська: 1–22, 24–24 к.А, 26, 28; вул.Вокзальна, вул.Ізмаїльська: 69–73, 77, 79, 81, 84–86, 88, 90, 92, 94, 96, 98, 100, 102; вул.Лесі Українки: 1 к.А–56, 59–63 к.А; вул.Маяковського: 36, 38; вул.Миколаївська: 67 к.А–67 к.В, 69–71, 73, 75, 76 к.А–88 к.В; вул.Плавньова: 1–32, 34, 36, 40, 42, 44, 46–46 к.А; вул.Портова: 3, 5, 7, 9, 13–13 к.А, 17–17 к.А, 19–19 к.В, 21–34, 45; вул.Соборна: 83–83 к.Б, 85–85 к.А, 87–87 к.А, 89, 91–108; вул.Толбухіна: 1–24, 25; вул.Чорноморська: 1–13, 14, 16, 18–20, 22, 24, 26, 28, 30, 32, 34, 36, 38, 40–40 к.Б, 44, 46, 48–50, 52; вул.28-го червня, пров.Білгород, пров.Глухий: 1–18; пров.Лесі Українки, пров.Плавньовий, пров.Чорноморський"/>
    <s v="м.Білгород-Дністровський – вул.Білгород, вул.Болгарська: 1–22, 24–24 к.А, 26, 28; вул.Вокзальна, вул.Ізмаїльська: 69–73, 77, 79, 81, 84–86, 88, 90, 92, 94, 96, 98, 100, 102; вул.Лесі Українки: 1 к.А–5"/>
    <n v="1590"/>
    <e v="#VALUE!"/>
    <e v="#N/A"/>
    <n v="510954"/>
    <n v="510954"/>
  </r>
  <r>
    <n v="345"/>
    <n v="17137"/>
    <x v="3"/>
    <s v="urban"/>
    <x v="14"/>
    <n v="137"/>
    <n v="4"/>
    <s v="м.Подільськ – вул.Бочковича, вул.Гагаріна, вул.Грабовського, вул.Добровольського, вул.Заводська, вул.Миколаївська, вул.ретранслятора Дім, вул.Соборна: 275; вул.Стуса, вул.Терешкової, вул.Фабрична, пров.Бочковича, пров.Добровольського, пров.Довженка, пров.Соборний, пров.Терешкової, пров.Фабричний"/>
    <s v="м.Подільськ – вул.Бочковича, вул.Гагаріна, вул.Грабовського, вул.Добровольського, вул.Заводська, вул.Миколаївська, вул.ретранслятора Дім, вул.Соборна: 275; вул.Стуса, вул.Терешкової, вул.Фабрична, про"/>
    <n v="1321"/>
    <e v="#VALUE!"/>
    <n v="180008"/>
    <m/>
    <n v="180008"/>
  </r>
  <r>
    <n v="371"/>
    <n v="17777"/>
    <x v="3"/>
    <s v="urban"/>
    <x v="14"/>
    <n v="141"/>
    <n v="4"/>
    <s v="м.Білгород-Дністровський – вул.Белінського, вул.Київська, вул.Кочубинського, вул.Одеська, вул.Приморська: 2–2 к.В, 4, 6–6 к.Б, 8, 10–10 к.А, 12, 14–14 к.А, 16, 18 к.А, 20, 22, 24, 26, 28, 30, 32, 34, 36–38, 40, 42, 44–46, 48, 50, 52, 54, 56, 58, 60, 62, 66–66 к.А, 68–70, 72–74; вул.Татарбунарського повстання, вул.Театральна, пров.Одеський"/>
    <s v="м.Білгород-Дністровський – вул.Белінського, вул.Київська, вул.Кочубинського, вул.Одеська, вул.Приморська: 2–2 к.В, 4, 6–6 к.Б, 8, 10–10 к.А, 12, 14–14 к.А, 16, 18 к.А, 20, 22, 24, 26, 28, 30, 32, 34, "/>
    <n v="1287"/>
    <e v="#VALUE!"/>
    <e v="#N/A"/>
    <n v="510962"/>
    <n v="510962"/>
  </r>
  <r>
    <n v="298"/>
    <n v="16843"/>
    <x v="3"/>
    <s v="urban"/>
    <x v="14"/>
    <n v="135"/>
    <n v="1"/>
    <s v="м.Одеса – вул.Довженка: 1–5, 6–8, 9, 9Б; пров.Шампанський: 1–2/1;"/>
    <s v="м.Одеса – вул.Довженка: 1–5, 6–8, 9, 9Б; пров.Шампанський: 1–2/1;"/>
    <n v="1873"/>
    <e v="#N/A"/>
    <n v="180008"/>
    <m/>
    <n v="180008"/>
  </r>
  <r>
    <n v="120"/>
    <n v="17531"/>
    <x v="3"/>
    <s v="urban"/>
    <x v="14"/>
    <n v="139"/>
    <n v="1"/>
    <s v="м.Одеса – вул.Академіка Заболотного: 1, 3, 7–9, 11, 13–13А, 15; вул.Курська: 161–161 к.1, 163; вул.Тульська, просп.Добровольського: 105–109А, 111;"/>
    <m/>
    <n v="2194"/>
    <n v="511372"/>
    <m/>
    <m/>
    <n v="511372"/>
  </r>
  <r>
    <n v="559"/>
    <n v="17089"/>
    <x v="3"/>
    <s v="urban"/>
    <x v="14"/>
    <n v="137"/>
    <n v="6"/>
    <s v="смт Окни – вул.Виноградна, вул.Друга Хутірська, вул.Європейська, вул.Івана Франка, вул.Князя Володимира, вул.Козацької Слави, вул.Комарова, вул.Космонавтів, вул.Льва Толстого, вул.Манагарова, вул.Миколи Антипова, вул.Миколи Хвильового, вул.Олександра Довженка, вул.Перша Хутірська, вул.Пушкінська, вул.Терехова, вул.Херсонська, вул.Шкільна, вул.Ярослава Мудрого, вул.8 Березня, пров.Новий, пров.Південний"/>
    <s v="смт Окни – вул.Виноградна, вул.Друга Хутірська, вул.Європейська, вул.Івана Франка, вул.Князя Володимира, вул.Козацької Слави, вул.Комарова, вул.Космонавтів, вул.Льва Толстого, вул.Манагарова, вул.Мико"/>
    <n v="2169"/>
    <e v="#VALUE!"/>
    <n v="650583"/>
    <m/>
    <n v="650583"/>
  </r>
  <r>
    <n v="240"/>
    <n v="16672"/>
    <x v="3"/>
    <s v="urban"/>
    <x v="14"/>
    <n v="133"/>
    <n v="1"/>
    <s v="м.Одеса – вул.Варненська: 7, 7 к.2, 7 к.3, 7 к.4, 7А, 7Б, 7В, 7Г, 9; вул.Генерала Петрова: 2, 2А, 4, 4А, 6, 8, 10; вул.Космонавта Комарова: 4А, 6; Люстдорфська дорога: 55/2 к.3, 55/2 к.4, 55/2 к.5, 55/2 к.6, 55/2 к.7;"/>
    <m/>
    <n v="2337"/>
    <n v="511151"/>
    <m/>
    <m/>
    <n v="511151"/>
  </r>
  <r>
    <n v="525"/>
    <n v="17459"/>
    <x v="3"/>
    <s v="urban"/>
    <x v="14"/>
    <n v="139"/>
    <n v="6"/>
    <s v="смт Чорноморське – вул.Верхня Чабанка, вул.Нижня Чабанка, вул.Сонячна, в/ч А1032, в/ч А1045"/>
    <m/>
    <n v="972"/>
    <n v="510519"/>
    <m/>
    <m/>
    <n v="510519"/>
  </r>
  <r>
    <n v="498"/>
    <n v="18018"/>
    <x v="3"/>
    <s v="urban"/>
    <x v="14"/>
    <n v="143"/>
    <n v="5"/>
    <s v="м.Рені – вул.Вознесенська: 99А, 101, 103, 105, 107, 109, 111, 113, 115–130, 135; вул.Дунайська: 17, 44, 46, 48, 50, 54, 56, 58; вул.Ізмаїльська, вул.Мічурина: 20–58; вул.Молдавська: 20, 22; вул.Мустафи, вул.Пролетарська: 19, 25; вул.Садова: 50Д, 52, 54, 60, 62, 64–66, 68, 74, 95–131; вул.Соборна: 68, 73, 75, 77, 79; вул.Спортивна: 14, 16, 18–57; вул.Тиха: 88, 90, 92, 94, 96–98, 100–102, 108, 110, 112–112А, 114, 116, 118, 129, 133, 135, 137, 139, 141, 143, 145, 147, 151–153, 155–175А; вул.25 Чапаєвської дивізії: 2, 6–10, 12, 14, 16, 20, 22–22А, 24, 28–30, 32, 34, 36, 38, 40, 42–44, 46, 48–50, 52, 54–56, 58, 60, 62; вул.28 Червня: 94, 101, 105, 107, 109, 113, 115, 117;"/>
    <s v="м.Рені – вул.Вознесенська: 99А, 101, 103, 105, 107, 109, 111, 113, 115–130, 135; вул.Дунайська: 17, 44, 46, 48, 50, 54, 56, 58; вул.Ізмаїльська, вул.Мічурина: 20–58; вул.Молдавська: 20, 22; вул.Мустаф"/>
    <n v="1474"/>
    <e v="#VALUE!"/>
    <n v="180008"/>
    <m/>
    <n v="180008"/>
  </r>
  <r>
    <n v="207"/>
    <n v="16612"/>
    <x v="3"/>
    <s v="urban"/>
    <x v="14"/>
    <n v="133"/>
    <n v="1"/>
    <s v="м.Одеса – вул.Васнецова, вул.Вертелецького: 21–21А, 23–25А, 27, 29, 31–111; вул.Глазунова, вул.Дмитрія Донського: 36, 38–38 к.40, 42, 44, 46–48, 50–50А, 52–52А, 54, 56, 60, 62–115; вул.Донцова Дмитра, вул.Жаботинського: 37–81; вул.Китобійна: 37, 39, 41, 43, 45–110; вул.Лінійна, вул.Олександра Невського: 3–9А, 28А–34А, 35 к.1–36, 38, 39А–40, 42–42Б, 44–44В, 46, 48–48А, 50–50А, 52–52 к.2, 55–56А, 58–80Б; вул.Планетна: 32–101А; вул.Рожева, вул.Уральська, вул.1-а Лінія 4-ї ст. Люстдорфської дороги, пров.Авіаторів, пров.Васнецова 2-й, пров.Глазунова 1-й, пров.Глазунова 2-й, пров.Південний, пров.Теліги Олени, пров.Тупіковий 1-й, пров.Тупіковий 2-й, пров.Уральський, Люстдорфська дорога: 55, 57, 57А, 63, 65, 65А, 71, 72А, 73, 75, 77, 81, 81А, 83, 84, 85, 87, 89Б, 91, 92, 93, 94, 95, 95А, 97, 97А, 99, 100А, 101, 102, 102Б, 103, 103Б, 105, 107, 109, 111, 113, 115, 115А, 116, 116А, 117, 118, 120, 120А, 122, 124, 126, 128, 130, 130А, 130Б, 132, 132А, 134, 136, 138, 138А, 140;"/>
    <s v="м.Одеса – вул.Васнецова, вул.Вертелецького: 21–21А, 23–25А, 27, 29, 31–111; вул.Глазунова, вул.Дмитрія Донського: 36, 38–38 к.40, 42, 44, 46–48, 50–50А, 52–52А, 54, 56, 60, 62–115; вул.Донцова Дмитра,"/>
    <n v="2480"/>
    <e v="#VALUE!"/>
    <n v="180008"/>
    <m/>
    <n v="180008"/>
  </r>
  <r>
    <n v="193"/>
    <n v="16631"/>
    <x v="3"/>
    <s v="urban"/>
    <x v="14"/>
    <n v="133"/>
    <n v="1"/>
    <s v="м.Одеса – просп.Академіка Глушка: 5–5В, 7, 9, 11, 11А–11Е;"/>
    <m/>
    <n v="2002"/>
    <n v="511110"/>
    <m/>
    <m/>
    <n v="511110"/>
  </r>
  <r>
    <n v="482"/>
    <n v="17730"/>
    <x v="3"/>
    <s v="urban"/>
    <x v="14"/>
    <n v="141"/>
    <n v="5"/>
    <s v="м.Татарбунари – вул.Бесарабська: 1–40, 42, 44, 46, 48–48А; вул.Зоряна, вул.Київська: 1–38, 40, 42, 44, 46, 48, 50; вул.Клюшнікова, вул.Князєва: 1–29, 31; вул.Лесі Українки: 20, 24, 26–125; вул.Маяковського: 1–52; вул.Миру, вул.Мічуріна, вул.Нагорна, вул.Папаніна, вул.Перемоги, вул.Покровська, вул.Польова, вул.Скальська, пров.Івана Яковича Франка"/>
    <s v="м.Татарбунари – вул.Бесарабська: 1–40, 42, 44, 46, 48–48А; вул.Зоряна, вул.Київська: 1–38, 40, 42, 44, 46, 48, 50; вул.Клюшнікова, вул.Князєва: 1–29, 31; вул.Лесі Українки: 20, 24, 26–125; вул.Маяковс"/>
    <n v="2057"/>
    <e v="#VALUE!"/>
    <n v="480866"/>
    <m/>
    <n v="480866"/>
  </r>
  <r>
    <n v="468"/>
    <n v="17465"/>
    <x v="3"/>
    <s v="urban"/>
    <x v="14"/>
    <n v="139"/>
    <n v="5"/>
    <s v="м.Роздільна – вул.Європейська: 1–71; вул.Молодіжна: 36, 38–38А, 54, 58–60, 62, 64, 66, 68–165; вул.Муніципальна, вул.Незалежності, вул.Одеська, вул.Привокзальна, вул.1-го Травня, пров.Космонавтів, пров.Мічуріна, пров.Молодіжний, пров.Незалежний, пров.Одеський, пров.Привокзальний, пров.Свято-Миколаївський"/>
    <s v="м.Роздільна – вул.Європейська: 1–71; вул.Молодіжна: 36, 38–38А, 54, 58–60, 62, 64, 66, 68–165; вул.Муніципальна, вул.Незалежності, вул.Одеська, вул.Привокзальна, вул.1-го Травня, пров.Космонавтів, про"/>
    <n v="2381"/>
    <e v="#VALUE!"/>
    <n v="180008"/>
    <m/>
    <n v="180008"/>
  </r>
  <r>
    <n v="134"/>
    <n v="16812"/>
    <x v="3"/>
    <s v="urban"/>
    <x v="14"/>
    <n v="135"/>
    <n v="1"/>
    <s v="м.Одеса – вул.Буніна: 1, 3, 5–7; вул.Єврейська: 2–4А; вул.Жуковського: 1–8; вул.Карантинна, вул.Маразліївська: 2, 4, 6, 8–38, 44–54; пров.Сабанський: 1–2, 4–4А; узвіз Деволанівський: 17;"/>
    <m/>
    <n v="2086"/>
    <n v="511289"/>
    <m/>
    <m/>
    <n v="511289"/>
  </r>
  <r>
    <n v="479"/>
    <n v="17729"/>
    <x v="3"/>
    <s v="urban"/>
    <x v="14"/>
    <n v="141"/>
    <n v="5"/>
    <s v="м.Татарбунари – вул.Бесарабська: 41, 43, 45–45А, 47, 49–112; вул.Богдана Хмельницького, вул.Бузкова, вул.Героя Радянського союзу М.Колісниченка, вул.Горіхова, вул.Затишна, вул.Івана Кожедуба, вул.Ізмаїльська, вул.Іустина Батіщева, вул.Капітана Салтикова, вул.Київська: 39–39Б, 41–41А, 43, 45, 47, 49, 51–110; вул.Кутузова, вул.Маяковського: 53–97; вул.Отрадна, вул.Сонячна, вул.Степова, вул.Татарбунарського повстання, вул.Федора Бальца, вул.Шевченко, вул.50 років Перемоги, пров.Шевченко"/>
    <s v="м.Татарбунари – вул.Бесарабська: 41, 43, 45–45А, 47, 49–112; вул.Богдана Хмельницького, вул.Бузкова, вул.Героя Радянського союзу М.Колісниченка, вул.Горіхова, вул.Затишна, вул.Івана Кожедуба, вул.Ізма"/>
    <n v="1263"/>
    <e v="#VALUE!"/>
    <n v="480866"/>
    <m/>
    <n v="480866"/>
  </r>
  <r>
    <n v="21"/>
    <n v="16785"/>
    <x v="3"/>
    <s v="urban"/>
    <x v="14"/>
    <n v="135"/>
    <n v="1"/>
    <s v="м.Одеса – вул.Кінна: 11–18; вул.Князівська: 20–30; вул.Ольгіївська: 7, 9, 15; вул.Пастера: 17, 19, 22, 24–40; вул.Торгова: 20; пров.Ляпунова"/>
    <m/>
    <n v="2245"/>
    <n v="511262"/>
    <m/>
    <m/>
    <n v="511262"/>
  </r>
  <r>
    <n v="136"/>
    <n v="17532"/>
    <x v="3"/>
    <s v="urban"/>
    <x v="14"/>
    <n v="139"/>
    <n v="1"/>
    <s v="м.Одеса – вул.Академіка Заболотного: 17, 19, 21, 23, 25; вул.Жоліо-Кюрі: 22, 24, 60–64;"/>
    <m/>
    <n v="2136"/>
    <n v="511373"/>
    <m/>
    <m/>
    <n v="511373"/>
  </r>
  <r>
    <n v="68"/>
    <n v="16788"/>
    <x v="3"/>
    <s v="urban"/>
    <x v="14"/>
    <n v="135"/>
    <n v="1"/>
    <s v="м.Одеса – вул.Дворянська: 8–18; вул.Князівська: 31–40; вул.Коблевська: 25–33; вул.Пастера: 52–64; вул.Преображенська: 15–17, 21–23; вул.Садова: 11–21;"/>
    <s v="м.Одеса – вул.Дворянська: 8–18; вул.Князівська: 31–40; вул.Коблевська: 25–33; вул.Пастера: 52–64; вул.Преображенська: 15–17, 21–23; вул.Садова: 11–21;"/>
    <n v="1546"/>
    <e v="#N/A"/>
    <n v="180008"/>
    <m/>
    <n v="180008"/>
  </r>
  <r>
    <n v="370"/>
    <n v="17522"/>
    <x v="3"/>
    <s v="urban"/>
    <x v="14"/>
    <n v="139"/>
    <n v="4"/>
    <s v="м.Южне – вул.Хіміків: 18–22; просп.Григорівського десанту: 22А, 30/16;"/>
    <m/>
    <n v="1981"/>
    <n v="511070"/>
    <m/>
    <m/>
    <n v="511070"/>
  </r>
  <r>
    <n v="265"/>
    <n v="16596"/>
    <x v="3"/>
    <s v="urban"/>
    <x v="14"/>
    <n v="133"/>
    <n v="1"/>
    <s v="м.Одеса – вул.Левітана: 118; просп.Небесної Сотні: 4–4А, 8, 10 к.1–10 к.6;"/>
    <m/>
    <n v="2249"/>
    <n v="511075"/>
    <m/>
    <m/>
    <n v="511075"/>
  </r>
  <r>
    <n v="359"/>
    <n v="17775"/>
    <x v="3"/>
    <s v="urban"/>
    <x v="14"/>
    <n v="141"/>
    <n v="4"/>
    <s v="м.Білгород-Дністровський – вул.Абрикосова, вул.Активістів, вул.Березова, вул.Вишнева, вул.Грушевського, вул.Долинівська, вул.Івасюка, вул.Ізмаїльська: 127, 129–131 к.А, 133–133 к.А, 135–135 к.А, 139–139 к.Б, 141–141 к.В, 143–143 к.А, 145–145 к.А, 147–147 к.А, 149–149 к.А; вул.Індустріальна, вул.Лісова, вул.Софіївська, вул.Шовковична, пров.Лісовий, пров.Шовковичний"/>
    <s v="м.Білгород-Дністровський – вул.Абрикосова, вул.Активістів, вул.Березова, вул.Вишнева, вул.Грушевського, вул.Долинівська, вул.Івасюка, вул.Ізмаїльська: 127, 129–131 к.А, 133–133 к.А, 135–135 к.А, 139–1"/>
    <n v="1804"/>
    <e v="#VALUE!"/>
    <e v="#N/A"/>
    <n v="510960"/>
    <n v="510960"/>
  </r>
  <r>
    <n v="132"/>
    <n v="16772"/>
    <x v="3"/>
    <s v="urban"/>
    <x v="14"/>
    <n v="135"/>
    <n v="1"/>
    <s v="м.Одеса – вул.Базарна: 77, 85–91, 93, 95, 110–120; вул.Велика Арнаутська: 92/94, 96; вул.Старопортофранківська: 89–105; вул.Тираспольська: 23, 25–35; вул.Успенська: 129; вул.Утьосова, пров.Щіпний"/>
    <m/>
    <n v="2081"/>
    <n v="511249"/>
    <m/>
    <m/>
    <n v="511249"/>
  </r>
  <r>
    <n v="1088"/>
    <n v="18930"/>
    <x v="0"/>
    <s v="rural"/>
    <x v="15"/>
    <n v="149"/>
    <n v="7"/>
    <s v="с.Зачепилівка"/>
    <m/>
    <n v="686"/>
    <n v="530621"/>
    <m/>
    <m/>
    <n v="530621"/>
  </r>
  <r>
    <n v="24"/>
    <n v="18892"/>
    <x v="0"/>
    <s v="rural"/>
    <x v="15"/>
    <n v="149"/>
    <n v="7"/>
    <s v="с.Дмитрівка"/>
    <m/>
    <n v="435"/>
    <n v="530538"/>
    <m/>
    <m/>
    <n v="530538"/>
  </r>
  <r>
    <n v="575"/>
    <n v="18909"/>
    <x v="0"/>
    <s v="rural"/>
    <x v="15"/>
    <n v="149"/>
    <n v="7"/>
    <s v="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 пров.Ясельний, с.Латишівка, с.Сухоносівка, с.Тимченківка"/>
    <s v="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
    <n v="787"/>
    <e v="#VALUE!"/>
    <n v="480278"/>
    <m/>
    <n v="480278"/>
  </r>
  <r>
    <n v="350"/>
    <n v="18865"/>
    <x v="0"/>
    <s v="rural"/>
    <x v="15"/>
    <n v="149"/>
    <n v="7"/>
    <s v="с.Вишняки, с.Гайове, с.Трудовик"/>
    <m/>
    <n v="191"/>
    <n v="530333"/>
    <m/>
    <m/>
    <n v="530333"/>
  </r>
  <r>
    <n v="352"/>
    <n v="18942"/>
    <x v="0"/>
    <s v="rural"/>
    <x v="15"/>
    <n v="149"/>
    <n v="7"/>
    <s v="с.Мала Перещепина, с.Велике Болото, с.Кустолове Перше"/>
    <m/>
    <n v="1325"/>
    <n v="530633"/>
    <m/>
    <m/>
    <n v="530633"/>
  </r>
  <r>
    <n v="257"/>
    <n v="18980"/>
    <x v="0"/>
    <s v="rural"/>
    <x v="15"/>
    <n v="149"/>
    <n v="7"/>
    <s v="с.Зеленківка, с.Тойбік"/>
    <m/>
    <n v="300"/>
    <n v="530950"/>
    <m/>
    <m/>
    <n v="530950"/>
  </r>
  <r>
    <n v="465"/>
    <n v="18963"/>
    <x v="0"/>
    <s v="urban"/>
    <x v="15"/>
    <n v="149"/>
    <n v="6"/>
    <s v="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ова, вул.Лермонтова, вул.Лесі Українки, вул.Ломоносова, вул.Магістральна, вул.Максименка, вул.Миру, вул.Мічуріна, вул.Незалежності, вул.Некрасова, вул.Нова, вул.Панаса Мирного, вул.Паризької Комуни, вул.Першотравнева, вул.Пушкіна, вул.Радіщева, вул.Робоча, вул.Сонячна, вул.Суворова, вул.Сумська, вул.Українська, вул.Ушакова, вул.Чкалова, вул.Шевченка, вул.Шкільна, вул.8 Березня, пров.Державності, пров.З.Космодем’янської, пров.Кооперативний, пров.Короленка, пров.Л.Убийвовк, пров.Матросова, пров.Миру, пров.О.Кошового, пров.Свободи, пров.Ушакова, пров.Чернишевського"/>
    <s v="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
    <n v="1580"/>
    <e v="#VALUE!"/>
    <n v="650583"/>
    <m/>
    <n v="650583"/>
  </r>
  <r>
    <n v="531"/>
    <n v="18862"/>
    <x v="0"/>
    <s v="urban"/>
    <x v="15"/>
    <n v="149"/>
    <n v="6"/>
    <s v="смт Нова Галещина – вул.Малинова, вул.Польова, вул.Промислова, вул.Центральна, вул.Шевченко, пров.Степовий, с.Велика Безуглівка"/>
    <m/>
    <n v="1065"/>
    <n v="530330"/>
    <m/>
    <m/>
    <n v="530330"/>
  </r>
  <r>
    <n v="359"/>
    <n v="18777"/>
    <x v="0"/>
    <s v="urban"/>
    <x v="15"/>
    <n v="149"/>
    <n v="5"/>
    <s v="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ва, вул.Полтавський шлях: 4/16–6, 8–8А, 16, 18, 20, 22–26, 28, 30, 36, 38, 40/2; вул.Пушкіна, вул.Сковороди, вул.Торгова, вул.Успенська: 26–26/5, 28, 30, 32–175; вул.Холодноярська, вул.Шевченка, пров.Базарний, пров.Гагаріна, пров.Градизький, пров.Дружби, пров.Кільцевий, пров.Лісний, пров.Лютневий, пров.Максименка, пров.Піщаний, пров.Правди, пров.Прияружний, пров.Пролетарський, пров.Пушкіна, пров.Ринковий, пров.Садовий, пров.С.Наливайка, пров.Степовий, пров.Торговий, пров.Тупий, пров.Успенський"/>
    <s v="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
    <n v="2027"/>
    <e v="#VALUE!"/>
    <n v="180008"/>
    <m/>
    <n v="180008"/>
  </r>
  <r>
    <n v="474"/>
    <n v="18964"/>
    <x v="0"/>
    <s v="urban"/>
    <x v="15"/>
    <n v="149"/>
    <n v="6"/>
    <s v="смт Скороходове – вул.Гоголя, вул.Грушева, вул.Елеваторна, вул.Заводська, вул.Заозерна, вул.Зигіна, вул.І.Франка, вул.Молодіжна, вул.Полтавська, вул.Садова, вул.Софіївська, вул.Степова, вул.Стрілецька, вул.Цвіточна, вул.Шляхова, с.Павлівка"/>
    <m/>
    <n v="1275"/>
    <n v="530934"/>
    <m/>
    <m/>
    <n v="530934"/>
  </r>
  <r>
    <n v="513"/>
    <n v="18858"/>
    <x v="0"/>
    <s v="urban"/>
    <x v="15"/>
    <n v="149"/>
    <n v="6"/>
    <s v="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 вул.Зоряна, вул.Івана Франка, вул.Калинова, вул.Козацька, вул.Комунальна, вул.Кооперативна, вул.Котляревського, вул.Лесі Українки, вул.Малинова, вул.Мальовнича, вул.Миру, вул.Мічуріна, вул.Молодіжна, вул.Монастирська, вул.Нагорна, вул.Олеся Гончара, вул.Остроградського: 5–107, 111–111/9, 113, 119, 121, 123, 129, 133, 135, 137; вул.Партизанська: 11–15, 17А, 19, 21, 25, 27, 29, 31–33, 39; вул.Садова, вул.Сковороди, вул.Сонячна, вул.Спортивна, вул.Суворова, вул.Тіниста, вул.Чкалова, вул.Шевченка, вул.Ювілейна, пров.Вишневий, пров.Горького, пров.Грушевий, пров.Зоряний, пров.Остроградського, пров.Тихий, пров.Яблуневий, тупик Комунальний"/>
    <s v="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
    <n v="1940"/>
    <e v="#VALUE!"/>
    <n v="650583"/>
    <m/>
    <n v="650583"/>
  </r>
  <r>
    <n v="582"/>
    <n v="20313"/>
    <x v="1"/>
    <s v="rural"/>
    <x v="16"/>
    <n v="156"/>
    <n v="7"/>
    <s v="с.Обірки"/>
    <m/>
    <n v="149"/>
    <n v="560834"/>
    <m/>
    <m/>
    <n v="560834"/>
  </r>
  <r>
    <n v="551"/>
    <n v="20282"/>
    <x v="1"/>
    <s v="rural"/>
    <x v="16"/>
    <n v="156"/>
    <n v="7"/>
    <s v="с.Труди"/>
    <m/>
    <n v="123"/>
    <n v="560803"/>
    <m/>
    <m/>
    <n v="560803"/>
  </r>
  <r>
    <n v="562"/>
    <n v="20293"/>
    <x v="1"/>
    <s v="rural"/>
    <x v="16"/>
    <n v="156"/>
    <n v="7"/>
    <s v="с.Карасин"/>
    <m/>
    <n v="385"/>
    <n v="560814"/>
    <m/>
    <m/>
    <n v="560814"/>
  </r>
  <r>
    <n v="553"/>
    <n v="20284"/>
    <x v="1"/>
    <s v="rural"/>
    <x v="16"/>
    <n v="156"/>
    <n v="7"/>
    <s v="с.Велике Вербче"/>
    <m/>
    <n v="1825"/>
    <n v="560805"/>
    <m/>
    <m/>
    <n v="560805"/>
  </r>
  <r>
    <n v="455"/>
    <n v="20147"/>
    <x v="1"/>
    <s v="rural"/>
    <x v="16"/>
    <n v="156"/>
    <n v="7"/>
    <s v="с.Білка, с.Підгало"/>
    <m/>
    <n v="868"/>
    <n v="560010"/>
    <m/>
    <m/>
    <n v="560010"/>
  </r>
  <r>
    <n v="555"/>
    <n v="20286"/>
    <x v="1"/>
    <s v="rural"/>
    <x v="16"/>
    <n v="156"/>
    <n v="7"/>
    <s v="с.Вирка"/>
    <m/>
    <n v="216"/>
    <n v="560807"/>
    <m/>
    <m/>
    <n v="560807"/>
  </r>
  <r>
    <n v="494"/>
    <n v="20188"/>
    <x v="1"/>
    <s v="rural"/>
    <x v="16"/>
    <n v="156"/>
    <n v="7"/>
    <s v="с.Базальтове"/>
    <m/>
    <n v="367"/>
    <n v="560448"/>
    <m/>
    <m/>
    <n v="560448"/>
  </r>
  <r>
    <n v="566"/>
    <n v="20297"/>
    <x v="1"/>
    <s v="rural"/>
    <x v="16"/>
    <n v="156"/>
    <n v="7"/>
    <s v="с.Мале Вербче"/>
    <m/>
    <n v="717"/>
    <n v="560818"/>
    <m/>
    <m/>
    <n v="560818"/>
  </r>
  <r>
    <n v="462"/>
    <n v="20154"/>
    <x v="1"/>
    <s v="rural"/>
    <x v="16"/>
    <n v="156"/>
    <n v="7"/>
    <s v="с.Городище – вул.Богуна, вул.Б.Хмельницького, вул.Вербова, вул.Вишнева, вул.Гетьманська, вул.Гончара, вул.Гончарна, вул.Західна, вул.Зелена, вул.І.Франка, вул.Квітнева, вул.Ковпака, вул.Козацька, вул.Кузнєцова, вул.Лісова, вул.Л.Українки, вул.Миру, вул.Молодіжна, вул.Набережна, вул.Незалежності: 1–157, 159, 161, 163–163А, 165, 167, 169, 171; вул.Паркова, вул.Польова, вул.Прислучанська, вул.Садова, вул.Тиха, вул.Федорова, вул.хутір ’Біля Франка’, вул.хутір Очеретянка, вул.хутір Поломське, вул.Хутірська, вул.Церковна, вул.Шевченка, вул.Шкільна, пров.Б.Хмельницького, пров.Вишневий, пров.Зелений, пров.Кузнєцова, пров.Молодіжний, пров.Парковий, пров.Польовий, пров.Прислучанський, пров.Хутірський"/>
    <s v="с.Городище – вул.Богуна, вул.Б.Хмельницького, вул.Вербова, вул.Вишнева, вул.Гетьманська, вул.Гончара, вул.Гончарна, вул.Західна, вул.Зелена, вул.І.Франка, вул.Квітнева, вул.Ковпака, вул.Козацька, вул."/>
    <n v="2109"/>
    <e v="#VALUE!"/>
    <n v="480078"/>
    <m/>
    <n v="480078"/>
  </r>
  <r>
    <n v="515"/>
    <n v="20209"/>
    <x v="1"/>
    <s v="rural"/>
    <x v="16"/>
    <n v="156"/>
    <n v="7"/>
    <s v="с.Борщівка"/>
    <m/>
    <n v="617"/>
    <n v="560470"/>
    <m/>
    <m/>
    <n v="560470"/>
  </r>
  <r>
    <n v="545"/>
    <n v="20239"/>
    <x v="1"/>
    <s v="rural"/>
    <x v="16"/>
    <n v="156"/>
    <n v="7"/>
    <s v="с.Жалин"/>
    <m/>
    <n v="461"/>
    <n v="560501"/>
    <m/>
    <m/>
    <n v="560501"/>
  </r>
  <r>
    <n v="561"/>
    <n v="20292"/>
    <x v="1"/>
    <s v="rural"/>
    <x v="16"/>
    <n v="156"/>
    <n v="7"/>
    <s v="с.Кам’яне-Случанське"/>
    <m/>
    <n v="935"/>
    <n v="560813"/>
    <m/>
    <m/>
    <n v="560813"/>
  </r>
  <r>
    <n v="348"/>
    <n v="20138"/>
    <x v="1"/>
    <s v="urban"/>
    <x v="16"/>
    <n v="156"/>
    <n v="5"/>
    <s v="м.Березне – вул.Берегового, вул.Буховича, вул.Вишнева, вул.Горна, вул.Київська, вул.Коперніка, вул.Молодіжна, вул.Набережна, вул.Нова, вул.Поштова, вул.Прислучанська, вул.Селецька, вул.Терешкової, вул.Франка, вул.хутір Верба, пров.Берегового, пров.Буховича, пров.Вишневий, пров.Селецький, пров.Терешкової, пров.Тихий"/>
    <s v="м.Березне – вул.Берегового, вул.Буховича, вул.Вишнева, вул.Горна, вул.Київська, вул.Коперніка, вул.Молодіжна, вул.Набережна, вул.Нова, вул.Поштова, вул.Прислучанська, вул.Селецька, вул.Терешкової, вул"/>
    <n v="1327"/>
    <e v="#VALUE!"/>
    <e v="#N/A"/>
    <n v="560001"/>
    <n v="560001"/>
  </r>
  <r>
    <n v="337"/>
    <n v="20266"/>
    <x v="1"/>
    <s v="urban"/>
    <x v="16"/>
    <n v="156"/>
    <n v="4"/>
    <s v="м.Сарни – вул.Бєлгородська: 6–9; вул.Дмитра Яворницького, вул.Коперніка, вул.Матросова, вул.Миколи Лисенка, вул.Мічуріна, вул.Подільська, вул.Полтавська, вул.Пушкіна: 2–17А; вул.Східна, вул.Червона"/>
    <m/>
    <n v="915"/>
    <n v="560787"/>
    <m/>
    <m/>
    <n v="560787"/>
  </r>
  <r>
    <n v="351"/>
    <n v="20139"/>
    <x v="1"/>
    <s v="urban"/>
    <x v="16"/>
    <n v="156"/>
    <n v="5"/>
    <s v="м.Березне – вул.Богуна, вул.Весняна, вул.Висока, вул.Відінська, вул.В’ячеслава Чорновола, вул.Гагаріна, вул.Городищенська, вул.Григорія Сковороди, вул.Заводська, вул.Затишна, вул.Калинова, вул.Каштанова, вул.Лісна, вул.Островського, вул.Паркова, вул.Покровська, вул.Світанкова, вул.Сонячна, вул.Тополева, вул.24 Серпня, пров.Відінський, пров.Грушевського, пров.Островського"/>
    <s v="м.Березне – вул.Богуна, вул.Весняна, вул.Висока, вул.Відінська, вул.В’ячеслава Чорновола, вул.Гагаріна, вул.Городищенська, вул.Григорія Сковороди, вул.Заводська, вул.Затишна, вул.Калинова, вул.Каштано"/>
    <n v="1340"/>
    <e v="#VALUE!"/>
    <e v="#N/A"/>
    <n v="560002"/>
    <n v="560002"/>
  </r>
  <r>
    <n v="126"/>
    <n v="20857"/>
    <x v="2"/>
    <s v="rural"/>
    <x v="17"/>
    <n v="160"/>
    <n v="7"/>
    <s v="с.Лапшине"/>
    <m/>
    <n v="178"/>
    <n v="590285"/>
    <m/>
    <m/>
    <n v="590285"/>
  </r>
  <r>
    <n v="125"/>
    <n v="20856"/>
    <x v="2"/>
    <s v="rural"/>
    <x v="17"/>
    <n v="160"/>
    <n v="7"/>
    <s v="с.Добротове, с.Терехове"/>
    <m/>
    <n v="404"/>
    <n v="590281"/>
    <m/>
    <m/>
    <n v="590281"/>
  </r>
  <r>
    <n v="360"/>
    <n v="20929"/>
    <x v="2"/>
    <s v="urban"/>
    <x v="17"/>
    <n v="160"/>
    <n v="3"/>
    <s v="м.Шостка – вул.Миру: 2–5, 8–11; вул.Свободи: 32, 43–43А, 45, 47, 49А;"/>
    <m/>
    <n v="2095"/>
    <n v="590869"/>
    <m/>
    <m/>
    <n v="590869"/>
  </r>
  <r>
    <n v="349"/>
    <n v="20918"/>
    <x v="2"/>
    <s v="urban"/>
    <x v="17"/>
    <n v="160"/>
    <n v="3"/>
    <s v="м.Шостка – вул.Свемовська: 1–4; вул.Чернігівська: 12–12А, 14, 19–21А;"/>
    <m/>
    <n v="2047"/>
    <n v="590858"/>
    <m/>
    <m/>
    <n v="590858"/>
  </r>
  <r>
    <n v="310"/>
    <n v="20876"/>
    <x v="2"/>
    <s v="urban"/>
    <x v="17"/>
    <n v="160"/>
    <n v="3"/>
    <s v="м.Конотоп – вул.Виговського, вул.Володимира Вернадського, вул.В’ячеслава Чорновола, вул.Грибоєдова, вул.Декабристів, вул.Дмитра Вишневецького: 66–150; вул.Дмитра Вишневецького, Грибоєдова, вул.Дмитра Карпенка, вул.Єсеніна, вул.Івана Мазепи, вул.Івана Франка: 54–65; вул.Квітки-Основ’яненка, вул.Куколка, вул.Лукіна, вул.ПМС-119 вагон гурт., вул.Професійна: 50, 52, 54, 58–60, 62, 64, 66, 68, 72, 78, 82, 86–88, 90, 92, 94–96, 98, 100, 102, 104, 106, 108–108 к.4, 112–114, 116, 118–281; пров.1 Виговського, пров.1 Івана Франка, пров.1 Квітки-Основ’яненка, пров.2 Івана Франка, пров.2 Квітки-Основ’яненка, пров.3 Квітки-Основ’яненка, пров.4 Дмитра Вишневецького, пров.5 Дмитра Вишневецького"/>
    <s v="м.Конотоп – вул.Виговського, вул.Володимира Вернадського, вул.В’ячеслава Чорновола, вул.Грибоєдова, вул.Декабристів, вул.Дмитра Вишневецького: 66–150; вул.Дмитра Вишневецького, Грибоєдова, вул.Дмитра "/>
    <n v="1491"/>
    <e v="#VALUE!"/>
    <n v="180008"/>
    <m/>
    <n v="180008"/>
  </r>
  <r>
    <n v="316"/>
    <n v="20882"/>
    <x v="2"/>
    <s v="urban"/>
    <x v="17"/>
    <n v="160"/>
    <n v="3"/>
    <s v="м.Конотоп – вул.Авіаторів, вул.Ананьєва, вул.Деповська: 86, 101–130; вул.Івана Богуна: 21, 23, 25, 27, 29, 31, 33, 37–56; вул.Клубна: 26, 28, 30, 32, 34, 36–38, 40, 42, 44, 46, 48, 50, 52, 54, 56–58, 60, 62, 64, 66–71, 77, 79–89; вул.Кооперативна, вул.Кооперативна, Лермонтова, вул.Крилова, Ананьєва, вул.Лермонтова: 15–23; вул.Маяковського, вул.Мірошниченка, вул.Надколійна, вул.Осіння, вул.Петра Дорошенка, вул.Прорізна: 36, 38, 40, 42, 44–87, 89, 93; вул.Прорізна,Кооперативна, вул.Рєпіна, вул.Спортивна, вул.Степана Разіна: 21–40; вул.Юрія Липи, вул.Ярослава Мудрого, пров.1 Мірошниченка, пров.1 Успенсько-Троїцької, пров.2 Авіаторів, пров.2 Успенсько-Троїцької, пров.3 Успенсько-Троїцької"/>
    <s v="м.Конотоп – вул.Авіаторів, вул.Ананьєва, вул.Деповська: 86, 101–130; вул.Івана Богуна: 21, 23, 25, 27, 29, 31, 33, 37–56; вул.Клубна: 26, 28, 30, 32, 34, 36–38, 40, 42, 44, 46, 48, 50, 52, 54, 56–58, "/>
    <n v="2289"/>
    <e v="#VALUE!"/>
    <n v="180008"/>
    <m/>
    <n v="180008"/>
  </r>
  <r>
    <n v="368"/>
    <n v="20937"/>
    <x v="2"/>
    <s v="urban"/>
    <x v="17"/>
    <n v="160"/>
    <n v="3"/>
    <s v="м.Шостка – вул.Вознесенська, вул.Зоряна, вул.Колодка, вул.Механізаторів, вул.Сакко і Ванцетті, вул.Скоропадського, вул.Троїцька, вул.Чехова, вул.Шкільна, пров.Вознесенський, пров.Зарічний, пров.Зоряний, пров.Скоропадського, пров.Чехова, пров.Шкільний"/>
    <m/>
    <n v="1645"/>
    <n v="590877"/>
    <m/>
    <m/>
    <n v="590877"/>
  </r>
  <r>
    <n v="341"/>
    <n v="20907"/>
    <x v="2"/>
    <s v="urban"/>
    <x v="17"/>
    <n v="160"/>
    <n v="3"/>
    <s v="с.Підлипне – вул.Весняна, вул.Вишнева, вул.Дружби, вул.Затишна, вул.Лазаревського, вул.Лесі Українки, вул.Лисого, вул.Лугова, вул.Миру, вул.Молодіжна, вул.Олега Кошового, вул.Осіння, вул.Островського, вул.Республіканська, вул.Соколина, вул.Сонячна, вул.Степова, вул.Червона, вул.Шевченка, вул.1 Травня, пров.1 Дружби, пров.1 Лазаревського, пров.1 Лесі Українки, пров.1 Островського, пров.1 Республіканської, пров.1 Шевченка, пров.2 Островського"/>
    <s v="с.Підлипне – вул.Весняна, вул.Вишнева, вул.Дружби, вул.Затишна, вул.Лазаревського, вул.Лесі Українки, вул.Лисого, вул.Лугова, вул.Миру, вул.Молодіжна, вул.Олега Кошового, вул.Осіння, вул.Островського,"/>
    <n v="1749"/>
    <e v="#VALUE!"/>
    <n v="480278"/>
    <m/>
    <n v="480278"/>
  </r>
  <r>
    <n v="321"/>
    <n v="20887"/>
    <x v="2"/>
    <s v="urban"/>
    <x v="17"/>
    <n v="160"/>
    <n v="3"/>
    <s v="м.Конотоп – вул.Клубна: 74 к.А–76, 78–78 к.ГУРТ., 103–117, 119 к.А–119 к.Б; вул.Прорізна: 88, 90–92;"/>
    <m/>
    <n v="1858"/>
    <n v="590764"/>
    <m/>
    <m/>
    <n v="590764"/>
  </r>
  <r>
    <n v="684"/>
    <n v="22399"/>
    <x v="1"/>
    <s v="rural"/>
    <x v="18"/>
    <n v="167"/>
    <n v="7"/>
    <s v="с.Дорогичівка"/>
    <m/>
    <n v="630"/>
    <n v="610283"/>
    <m/>
    <m/>
    <n v="610283"/>
  </r>
  <r>
    <n v="732"/>
    <n v="22453"/>
    <x v="1"/>
    <s v="rural"/>
    <x v="18"/>
    <n v="167"/>
    <n v="7"/>
    <s v="с.Великі Чорнокінці"/>
    <m/>
    <n v="789"/>
    <n v="610968"/>
    <m/>
    <m/>
    <n v="610968"/>
  </r>
  <r>
    <n v="713"/>
    <n v="22434"/>
    <x v="1"/>
    <s v="rural"/>
    <x v="18"/>
    <n v="167"/>
    <n v="7"/>
    <s v="с.Глушка"/>
    <m/>
    <n v="78"/>
    <n v="610318"/>
    <m/>
    <m/>
    <n v="610318"/>
  </r>
  <r>
    <n v="664"/>
    <n v="22379"/>
    <x v="1"/>
    <s v="rural"/>
    <x v="18"/>
    <n v="167"/>
    <n v="7"/>
    <s v="с.Устя"/>
    <m/>
    <n v="746"/>
    <n v="610124"/>
    <m/>
    <m/>
    <n v="610124"/>
  </r>
  <r>
    <n v="614"/>
    <n v="22324"/>
    <x v="1"/>
    <s v="rural"/>
    <x v="18"/>
    <n v="167"/>
    <n v="7"/>
    <s v="с.Висічка"/>
    <m/>
    <n v="439"/>
    <n v="610069"/>
    <m/>
    <m/>
    <n v="610069"/>
  </r>
  <r>
    <n v="687"/>
    <n v="22402"/>
    <x v="1"/>
    <s v="rural"/>
    <x v="18"/>
    <n v="167"/>
    <n v="7"/>
    <s v="с.Щитівці"/>
    <m/>
    <n v="345"/>
    <n v="610286"/>
    <m/>
    <m/>
    <n v="610286"/>
  </r>
  <r>
    <n v="720"/>
    <n v="22441"/>
    <x v="1"/>
    <s v="rural"/>
    <x v="18"/>
    <n v="167"/>
    <n v="7"/>
    <s v="с.Хмелева"/>
    <m/>
    <n v="290"/>
    <n v="610325"/>
    <m/>
    <m/>
    <n v="610325"/>
  </r>
  <r>
    <n v="737"/>
    <n v="22458"/>
    <x v="1"/>
    <s v="rural"/>
    <x v="18"/>
    <n v="167"/>
    <n v="7"/>
    <s v="с.Долина"/>
    <m/>
    <n v="368"/>
    <n v="610973"/>
    <m/>
    <m/>
    <n v="610973"/>
  </r>
  <r>
    <n v="317"/>
    <n v="22500"/>
    <x v="1"/>
    <s v="urban"/>
    <x v="18"/>
    <n v="167"/>
    <n v="4"/>
    <s v="м.Чортків – вул.Дениса Січинського: 1–5А, 7–31; вул.Князя Володимира Великого: 6–6А, 8–8Б;"/>
    <m/>
    <n v="1990"/>
    <n v="611015"/>
    <m/>
    <m/>
    <n v="611015"/>
  </r>
  <r>
    <n v="372"/>
    <n v="22318"/>
    <x v="1"/>
    <s v="urban"/>
    <x v="18"/>
    <n v="167"/>
    <n v="5"/>
    <s v="м.Борщів – вул.Б.Хмельницького, вул.Галицька, вул.Івасюка, вул.Й.Сліпого, вул.Котляревського, вул.Кошового, вул.Наливайка, вул.Нова, вул.Об’їзна, вул.Паркова, вул.Промислова, вул.С.Бандери: 85–178; вул.Федьковича, вул.Черемшини, вул.Чорновола, вул.Шухевича"/>
    <s v="м.Борщів – вул.Б.Хмельницького, вул.Галицька, вул.Івасюка, вул.Й.Сліпого, вул.Котляревського, вул.Кошового, вул.Наливайка, вул.Нова, вул.Об’їзна, вул.Паркова, вул.Промислова, вул.С.Бандери: 85–178; ву"/>
    <n v="2022"/>
    <e v="#VALUE!"/>
    <e v="#N/A"/>
    <n v="610063"/>
    <n v="610063"/>
  </r>
  <r>
    <n v="439"/>
    <n v="22352"/>
    <x v="1"/>
    <s v="urban"/>
    <x v="18"/>
    <n v="167"/>
    <n v="6"/>
    <s v="смт Мельниця-Подільська – вул.Вільховецька, вул.Грушевського, вул.Дністрова, вул.Драгоманова, вул.Кармелюка, вул.Кільцева, вул.Коцюбинського, вул.Миру, вул.Митяшкіна, вул.Некрасова, вул.Пивоварова, вул.Підгірна, вул.Сагайдачного, вул.Січових Стрільців: 1–7; пров.Вільховецький, пров.Дністрової: 11; пров.Коцюбинського, пров.Митяшкіна"/>
    <s v="смт Мельниця-Подільська – вул.Вільховецька, вул.Грушевського, вул.Дністрова, вул.Драгоманова, вул.Кармелюка, вул.Кільцева, вул.Коцюбинського, вул.Миру, вул.Митяшкіна, вул.Некрасова, вул.Пивоварова, ву"/>
    <n v="855"/>
    <e v="#VALUE!"/>
    <n v="650583"/>
    <m/>
    <n v="650583"/>
  </r>
  <r>
    <n v="36"/>
    <n v="30138"/>
    <x v="0"/>
    <s v="urban"/>
    <x v="19"/>
    <n v="221"/>
    <n v="1"/>
    <s v="м.Київ – вул.Білгородська, вул.Братів Зерових: 1/3; вул.Олексіївська: 2, 4, 6–14; вул.Преображенська: 10/17–14, 19/2, 21;"/>
    <m/>
    <n v="1734"/>
    <n v="800835"/>
    <m/>
    <m/>
    <n v="800835"/>
  </r>
  <r>
    <n v="90"/>
    <n v="29607"/>
    <x v="0"/>
    <s v="urban"/>
    <x v="19"/>
    <n v="215"/>
    <n v="1"/>
    <s v="м.Київ – вул.Закревського Миколи: 5, 7; просп.Маяковського Володимира: 2А–2/1;"/>
    <m/>
    <n v="2171"/>
    <n v="800228"/>
    <m/>
    <m/>
    <n v="800228"/>
  </r>
  <r>
    <n v="75"/>
    <n v="29659"/>
    <x v="0"/>
    <s v="urban"/>
    <x v="19"/>
    <n v="215"/>
    <n v="1"/>
    <s v="м.Київ – Броварський проспект: 43А; в/м161, в/ч А0525, в/ч А0766, в/ч А2299"/>
    <s v="м.Київ – Броварський проспект: 43А; в/м161, в/ч А0525, в/ч А0766, в/ч А2299"/>
    <n v="1533"/>
    <e v="#N/A"/>
    <n v="180008"/>
    <m/>
    <n v="180008"/>
  </r>
  <r>
    <n v="8"/>
    <n v="30134"/>
    <x v="0"/>
    <s v="urban"/>
    <x v="19"/>
    <n v="221"/>
    <n v="1"/>
    <s v="м.Київ – вул.Володимира Брожка: 120, 122, 124, 126, 128, 130, 136, 138; вул.Добросусідська, вул.Заповітна, вул.Згурівська, вул.Каменярів, вул.Колоскова, вул.Кринична, вул.Кругла, вул.Крутогірна, вул.Луганська, вул.Мостова, вул.Охтирська, вул.Похила, вул.Пржевальського, вул.Рибна, вул.Сигнальна, вул.Словечанська, вул.Сумська, вул.Федьковича, вул.Червона, вул.Яблунева, вул.Ясна, пров.Добросусідський, пров.Заповітний, пров.Каменярів, пров.Мостовий, пров.Рибний, пров.Федьковича, пров.Червоний, пров.Яблуневий, пров.Ясний, просп.Лобановського Валерія: 73, 75, 77, 79, 81, 83, 84, 85, 87, 88, 90, 91, 93, 95, 96, 97, 98, 99, 100, 102, 112;"/>
    <s v="м.Київ – вул.Володимира Брожка: 120, 122, 124, 126, 128, 130, 136, 138; вул.Добросусідська, вул.Заповітна, вул.Згурівська, вул.Каменярів, вул.Колоскова, вул.Кринична, вул.Кругла, вул.Крутогірна, вул.Л"/>
    <n v="2270"/>
    <e v="#VALUE!"/>
    <n v="180008"/>
    <m/>
    <n v="180008"/>
  </r>
  <r>
    <n v="83"/>
    <n v="29624"/>
    <x v="0"/>
    <s v="urban"/>
    <x v="19"/>
    <n v="215"/>
    <n v="1"/>
    <s v="м.Київ – вул.Закревського Миколи: 53; вул.Сержа Лифаря: 1, 5;"/>
    <m/>
    <n v="2116"/>
    <n v="800253"/>
    <m/>
    <m/>
    <n v="800253"/>
  </r>
  <r>
    <n v="108"/>
    <n v="29609"/>
    <x v="0"/>
    <s v="urban"/>
    <x v="19"/>
    <n v="215"/>
    <n v="1"/>
    <s v="м.Київ – вул.Драйзера Теодора: 9Д; просп.Маяковського Володимира: 8–8В;"/>
    <m/>
    <n v="2001"/>
    <n v="800230"/>
    <m/>
    <m/>
    <n v="800230"/>
  </r>
  <r>
    <n v="160"/>
    <n v="29686"/>
    <x v="0"/>
    <s v="urban"/>
    <x v="19"/>
    <n v="215"/>
    <n v="1"/>
    <s v="м.Київ – вул.Кубанської України: 22–24, 28;"/>
    <m/>
    <n v="1232"/>
    <n v="801072"/>
    <m/>
    <m/>
    <n v="801072"/>
  </r>
  <r>
    <n v="59"/>
    <n v="30104"/>
    <x v="0"/>
    <s v="urban"/>
    <x v="19"/>
    <n v="221"/>
    <n v="1"/>
    <s v="м.Київ – вул.Бойчука Михайла: 10–14В, 16–18Б, 20, 22; вул.Підвисоцького: 12–12А;"/>
    <m/>
    <n v="2233"/>
    <n v="800605"/>
    <m/>
    <m/>
    <n v="800605"/>
  </r>
  <r>
    <n v="49"/>
    <n v="30085"/>
    <x v="0"/>
    <s v="urban"/>
    <x v="19"/>
    <n v="221"/>
    <n v="1"/>
    <s v="м.Київ – вул.Басейна, вул.Дарвіна, вул.Кропивницького, вул.Круглоуніверситетська: 2/1–6Б; вул.Лютеранська: 4–6Б, 10А, 12, 14, 16; вул.Хрещатик: 29; вул.Шовковична: 38–48; пл.Бессарабська, узвіз Крутий"/>
    <m/>
    <n v="1951"/>
    <n v="800586"/>
    <m/>
    <m/>
    <n v="800586"/>
  </r>
  <r>
    <n v="94"/>
    <n v="30090"/>
    <x v="0"/>
    <s v="urban"/>
    <x v="19"/>
    <n v="221"/>
    <n v="1"/>
    <s v="м.Київ – вул.Григорія Царика, вул.Михайла Омеляновича-Павленка: 3–18/20; вул.Московська: 24–29В; пров.Бутишев провулок, пров.Микильський, пров.Хрестовий"/>
    <m/>
    <n v="1973"/>
    <n v="800591"/>
    <m/>
    <m/>
    <n v="800591"/>
  </r>
  <r>
    <n v="42"/>
    <n v="30102"/>
    <x v="0"/>
    <s v="urban"/>
    <x v="19"/>
    <n v="221"/>
    <n v="1"/>
    <s v="м.Київ – бульв.Дружби Народів: 17А–24/2, 26/1, 28А–30/1; вул.Михайла Драгомирова: 6Б–7, 9, 15–20А; вул.Німанська: 2; вул.Підвисоцького: 3–3А, 6–6В;"/>
    <s v="м.Київ – бульв.Дружби Народів: 17А–24/2, 26/1, 28А–30/1; вул.Михайла Драгомирова: 6Б–7, 9, 15–20А; вул.Німанська: 2; вул.Підвисоцького: 3–3А, 6–6В;"/>
    <n v="2524"/>
    <e v="#N/A"/>
    <n v="180008"/>
    <m/>
    <n v="180008"/>
  </r>
  <r>
    <n v="60"/>
    <n v="30122"/>
    <x v="0"/>
    <s v="urban"/>
    <x v="19"/>
    <n v="221"/>
    <n v="1"/>
    <s v="м.Київ – вул.Глазунова: 2/4–3, 7–13; вул.Івана Кудрі: 22; вул.Іоанна Павла II: 4/6–11; вул.Миколи Раєвського: 3–22; вул.Саперне Поле, вул.Тютюнника Василя: 47–58/1; вул.Чигоріна: 3, 5–15, 17, 19–43; тупик Тверський: 7–10;"/>
    <s v="м.Київ – вул.Глазунова: 2/4–3, 7–13; вул.Івана Кудрі: 22; вул.Іоанна Павла II: 4/6–11; вул.Миколи Раєвського: 3–22; вул.Саперне Поле, вул.Тютюнника Василя: 47–58/1; вул.Чигоріна: 3, 5–15, 17, 19–43; т"/>
    <n v="2537"/>
    <e v="#N/A"/>
    <n v="180008"/>
    <m/>
    <n v="180008"/>
  </r>
  <r>
    <n v="134"/>
    <n v="30166"/>
    <x v="0"/>
    <s v="urban"/>
    <x v="19"/>
    <n v="221"/>
    <n v="1"/>
    <s v="м.Київ – вул.Кавказька, вул.Патріарха Мстислава Скрипника: 44А–48А;"/>
    <m/>
    <n v="1362"/>
    <n v="800890"/>
    <m/>
    <m/>
    <n v="800890"/>
  </r>
  <r>
    <n v="82"/>
    <n v="30161"/>
    <x v="0"/>
    <s v="urban"/>
    <x v="19"/>
    <n v="221"/>
    <n v="1"/>
    <s v="м.Київ – вул.Богданівська: 1–10; вул.Гладківська, вул.Стадіонна: 3А, 8–10, 19–21/1; вул.Шовкуненка: 3, 5; пров.Богданівський, просп.Повітрофлотський: 11/15, 17, 19;"/>
    <s v="м.Київ – вул.Богданівська: 1–10; вул.Гладківська, вул.Стадіонна: 3А, 8–10, 19–21/1; вул.Шовкуненка: 3, 5; пров.Богданівський, просп.Повітрофлотський: 11/15, 17, 19;"/>
    <n v="2328"/>
    <e v="#N/A"/>
    <n v="180008"/>
    <m/>
    <n v="180008"/>
  </r>
  <r>
    <n v="124"/>
    <n v="30147"/>
    <x v="0"/>
    <s v="urban"/>
    <x v="19"/>
    <n v="221"/>
    <n v="1"/>
    <s v="м.Київ – вул.Вінницька, вул.Кінцева, вул.Медова, вул.Народного Ополчення"/>
    <m/>
    <n v="2360"/>
    <n v="800850"/>
    <m/>
    <m/>
    <n v="800850"/>
  </r>
  <r>
    <n v="369"/>
    <n v="472"/>
    <x v="0"/>
    <s v="urban"/>
    <x v="20"/>
    <n v="14"/>
    <n v="5"/>
    <s v="м.Бар – вул.Ватутіна, вул.Виговського, вул.Визволителів, вул.Герасимчука, вул.Данила Нечая, вул.Довженка, вул.Дорошенка, вул.Європейська, вул.Івана Богуна, вул.Івана Франка, вул.Котова, вул.Лялі Ратушної, вул.М.Залізняка, вул.Молодіжна, вул.Набережна, вул.Наливайка, вул.Некрасова, вул.Новоселів, вул.Порика, вул.Садова, вул.Сонячна, вул.Чернишевського, вул.Черняховського, пров.Мазепи"/>
    <s v="м.Бар – вул.Ватутіна, вул.Виговського, вул.Визволителів, вул.Герасимчука, вул.Данила Нечая, вул.Довженка, вул.Дорошенка, вул.Європейська, вул.Івана Богуна, вул.Івана Франка, вул.Котова, вул.Лялі Ратуш"/>
    <n v="2140"/>
    <e v="#VALUE!"/>
    <e v="#N/A"/>
    <n v="50007"/>
    <n v="50007"/>
  </r>
  <r>
    <n v="428"/>
    <n v="666"/>
    <x v="0"/>
    <s v="urban"/>
    <x v="20"/>
    <n v="14"/>
    <n v="5"/>
    <s v="м.Гнівань – вул.Амосова, вул.Промислова, пров.Амосова"/>
    <m/>
    <n v="1218"/>
    <n v="51039"/>
    <m/>
    <m/>
    <n v="51039"/>
  </r>
  <r>
    <n v="540"/>
    <n v="537"/>
    <x v="0"/>
    <s v="urban"/>
    <x v="20"/>
    <n v="14"/>
    <n v="6"/>
    <s v="смт Браїлів – вул.Б.Хмельницького, вул.Івана Богуна, вул.Кар’єрна, вул.Козацька, вул.Космонавтів, вул.Коцюбинського, вул.Кутузова, вул.Нахімова, вул.Паркова, вул.Суворова, вул.Чайковського, вул.Шкільна, пров.II Чайковського, пров.III Чайковського, пров.І Парковий, пров.ІІ Парковий, пров.ІІІ Парковий, пров.Кар’єрний, пров.Космонавтів, пров.Парковий, пров.Чайковського, тупик Верхній, тупик Івана Богуна, тупик Козацький, тупик Шкільний, блок-пост 1111 км, парк Чайковського, територія радгоспу"/>
    <s v="смт Браїлів – вул.Б.Хмельницького, вул.Івана Богуна, вул.Кар’єрна, вул.Козацька, вул.Космонавтів, вул.Коцюбинського, вул.Кутузова, вул.Нахімова, вул.Паркова, вул.Суворова, вул.Чайковського, вул.Шкільн"/>
    <n v="1353"/>
    <e v="#VALUE!"/>
    <n v="650583"/>
    <m/>
    <n v="650583"/>
  </r>
  <r>
    <n v="356"/>
    <n v="470"/>
    <x v="0"/>
    <s v="urban"/>
    <x v="20"/>
    <n v="14"/>
    <n v="5"/>
    <s v="м.Бар – вул.Арсенальна, вул.Богдана Хмельницького, вул.Бони Сфорци: 40, 50, 52–76; вул.В.Маняка, вул.Воїнів-інтернаціоналістів, вул.Героїв Чорнобиля, вул.Довбуша, вул.Є.Новолинника, вул.Заводська, вул.Залізнична, вул.Кармелюка, вул.П.Мельника, вул.Стельмаха, вул.Трудова, вул.Цукрового заводу, вул.Шевченка, вул.Шпаковича, пров.Заводський, пров.Затишний, пров.Кармелюка, пров.Шевченка"/>
    <s v="м.Бар – вул.Арсенальна, вул.Богдана Хмельницького, вул.Бони Сфорци: 40, 50, 52–76; вул.В.Маняка, вул.Воїнів-інтернаціоналістів, вул.Героїв Чорнобиля, вул.Довбуша, вул.Є.Новолинника, вул.Заводська, вул"/>
    <n v="1844"/>
    <e v="#VALUE!"/>
    <e v="#N/A"/>
    <n v="50005"/>
    <n v="50005"/>
  </r>
  <r>
    <n v="296"/>
    <n v="726"/>
    <x v="0"/>
    <s v="urban"/>
    <x v="20"/>
    <n v="14"/>
    <n v="4"/>
    <s v="м.Жмеринка – вул.Гастелло, вул.Герцена, вул.Добролюбова, вул.Івана Поліщука, вул.Кошового, вул.Кривоноса, вул.Медична, вул.Менделєєва, вул.Одеська: 8, 10, 12–16, 18, 20, 22, 26, 28, 30, 32, 34, 36, 46, 52, 87–1125км; вул.Паркова, вул.Суворова, вул.Франко: 66–138; вул.Ціолковського, вул.Чернишевського, пров.Франко, тупик Менделєєва"/>
    <s v="м.Жмеринка – вул.Гастелло, вул.Герцена, вул.Добролюбова, вул.Івана Поліщука, вул.Кошового, вул.Кривоноса, вул.Медична, вул.Менделєєва, вул.Одеська: 8, 10, 12–16, 18, 20, 22, 26, 28, 30, 32, 34, 36, 46"/>
    <n v="2178"/>
    <e v="#VALUE!"/>
    <n v="180008"/>
    <m/>
    <n v="180008"/>
  </r>
  <r>
    <n v="5"/>
    <n v="2500"/>
    <x v="1"/>
    <s v="urban"/>
    <x v="21"/>
    <n v="22"/>
    <n v="1"/>
    <s v="м.Луцьк – вул.Кравчука: 16, 20; просп.Соборності: 20–20А, 22–22А, 24–24А, 26;"/>
    <m/>
    <n v="2355"/>
    <n v="71086"/>
    <m/>
    <m/>
    <n v="71086"/>
  </r>
  <r>
    <n v="76"/>
    <n v="2461"/>
    <x v="1"/>
    <s v="urban"/>
    <x v="21"/>
    <n v="22"/>
    <n v="1"/>
    <s v="м.Луцьк – вул.Євгена Коновальця, вул.Стрілецька: 2 к.ГУРТ; просп.Президента Грушевського: 1–3Б, 5;"/>
    <m/>
    <n v="2006"/>
    <n v="71047"/>
    <m/>
    <m/>
    <n v="71047"/>
  </r>
  <r>
    <n v="24"/>
    <n v="2456"/>
    <x v="1"/>
    <s v="urban"/>
    <x v="21"/>
    <n v="22"/>
    <n v="1"/>
    <s v="м.Луцьк – вул.Богдана Хмельницького: 2–7А, 9; вул.Глушець: 27–35; вул.Гончарова, вул.Градний Узвіз, вул.Крилова, вул.Лесі Українки: 50–67; вул.Паркова, вул.Пушкіна, вул.Степана Бандери, вул.Шопена: 1А–3А; просп.Волі: 2–12, 15–15А, 17–19;"/>
    <m/>
    <n v="2092"/>
    <n v="71042"/>
    <m/>
    <m/>
    <n v="71042"/>
  </r>
  <r>
    <n v="48"/>
    <n v="2489"/>
    <x v="1"/>
    <s v="urban"/>
    <x v="21"/>
    <n v="22"/>
    <n v="1"/>
    <s v="м.Луцьк – просп.Молоді: 10А, 12, 14; просп.Соборності: 1–5, 7 к.ГУРТ, 9;"/>
    <m/>
    <n v="2243"/>
    <n v="71075"/>
    <m/>
    <m/>
    <n v="71075"/>
  </r>
  <r>
    <n v="133"/>
    <n v="2437"/>
    <x v="1"/>
    <s v="urban"/>
    <x v="21"/>
    <n v="22"/>
    <n v="1"/>
    <s v="м.Луцьк – вул.Агрономічна, вул.Дачна, вул.Довженка, вул.Комка, вул.Корольова, вул.Ландау, вул.Олега Ольжича, вул.Олени Теліги, вул.Ольги Бесараб, вул.Полонківська, вул.Рильського, вул.Спортивна, вул.Театральна, вул.Туполєва, вул.Цукрова"/>
    <m/>
    <n v="1337"/>
    <n v="71023"/>
    <m/>
    <m/>
    <n v="71023"/>
  </r>
  <r>
    <n v="147"/>
    <n v="2483"/>
    <x v="1"/>
    <s v="urban"/>
    <x v="21"/>
    <n v="22"/>
    <n v="1"/>
    <s v="м.Луцьк – вул.Борохівська, вул.Запорізька, вул.Козацька, вул.Липинська, вул.Мисливська, вул.Народних Дружинників, вул.Писаревського, вул.Підгаєцька, вул.Ревуцького, вул.Смєлякова, вул.Теремнівська: 1–69, 71–101;"/>
    <s v="м.Луцьк – вул.Борохівська, вул.Запорізька, вул.Козацька, вул.Липинська, вул.Мисливська, вул.Народних Дружинників, вул.Писаревського, вул.Підгаєцька, вул.Ревуцького, вул.Смєлякова, вул.Теремнівська: 1–"/>
    <n v="2303"/>
    <e v="#N/A"/>
    <n v="180008"/>
    <m/>
    <n v="180008"/>
  </r>
  <r>
    <n v="145"/>
    <n v="2453"/>
    <x v="1"/>
    <s v="urban"/>
    <x v="21"/>
    <n v="22"/>
    <n v="1"/>
    <s v="м.Луцьк – вул.Волгоградська, вул.Волноваська, вул.Гоголя, вул.Григорія Гуляницького, вул.Залізна, вул.Ломоносова, вул.Макарова, вул.Механічна, вул.Миру, вул.Міліційна, вул.Олекси Алмазова, вул.Проектувальна, вул.Рилєєва, вул.Товарова, вул.Ушинського, вул.Чернишевського: 86А, 90, 104–104А, 106, 108–108А, 110, 114А–114Г, 116–116В, 126А, 128А; вул.Шевцової, вул.Шевченка: 13А–15, 19, 23–88; вул.Янки Купали"/>
    <s v="м.Луцьк – вул.Волгоградська, вул.Волноваська, вул.Гоголя, вул.Григорія Гуляницького, вул.Залізна, вул.Ломоносова, вул.Макарова, вул.Механічна, вул.Миру, вул.Міліційна, вул.Олекси Алмазова, вул.Проекту"/>
    <n v="2218"/>
    <e v="#VALUE!"/>
    <n v="180008"/>
    <m/>
    <n v="180008"/>
  </r>
  <r>
    <n v="75"/>
    <n v="2446"/>
    <x v="1"/>
    <s v="urban"/>
    <x v="21"/>
    <n v="22"/>
    <n v="1"/>
    <s v="м.Луцьк – вул.Гнідавська: 56–58, 60, 62–63А, 63В–64, 66–96; вул.Даньшина: 1, 2–2А, 8 к.ГУРТ, 10, 12–24; вул.Львівська: 63–63Б, 71, 73–73А; вул.Олекси Ошуркевича, вул.Софії Перовської"/>
    <m/>
    <n v="1980"/>
    <n v="71032"/>
    <m/>
    <m/>
    <n v="71032"/>
  </r>
  <r>
    <n v="85"/>
    <n v="2447"/>
    <x v="1"/>
    <s v="urban"/>
    <x v="21"/>
    <n v="22"/>
    <n v="1"/>
    <s v="м.Луцьк – вул.Баранова: 43, 45, 47, 49, 51–126А; вул.Вересая, вул.Вериківського, вул.Вишенського, вул.Вільямса, вул.Гончарівка, вул.Городецька, вул.Дмитра Донцова, вул.Левітана, вул.Лермонтова, вул.Лисенка: 43–57; вул.Львівська: 86–150; вул.Маковського, вул.Малоомелянівська: 83, 85–110; вул.Мечникова: 16–25; вул.Мурашка, вул.Олени Кульчицької: 1–14, 16; вул.Павлова, вул.Смирнова: 1А, 3–3А, 4А–4Б, 5А, 6–6А, 8А; вул.Станіславського: 2–2Г, 4–10, 12; вул.Степова: 73, 75, 77, 79, 81, 83, 85, 87, 89–91, 93–152; вул.Трутовського, вул.Ярослава Стецька, пров.Грінченка, пров.Дмитра Донцова, пров.1-й Малоомелянівський, пров.1-й Степовий, пров.1-й Трутовського, пров.2-й Малоомелянівський, пров.2-й Степовий, пров.2-й Трутовського, пров.3-й Степовий, пров.3-й Трутовського"/>
    <s v="м.Луцьк – вул.Баранова: 43, 45, 47, 49, 51–126А; вул.Вересая, вул.Вериківського, вул.Вишенського, вул.Вільямса, вул.Гончарівка, вул.Городецька, вул.Дмитра Донцова, вул.Левітана, вул.Лермонтова, вул.Ли"/>
    <n v="2304"/>
    <e v="#VALUE!"/>
    <n v="180008"/>
    <m/>
    <n v="180008"/>
  </r>
  <r>
    <n v="71"/>
    <n v="8000"/>
    <x v="1"/>
    <s v="rural"/>
    <x v="22"/>
    <n v="71"/>
    <n v="7"/>
    <s v="с.Сокирниця – вул.Августина Волошина, вул.Байлівська, вул.Борканюка, вул.Вакарова, вул.Василя Лазоришинця, вул.Гагаріна, вул.Дружби, вул.Залізнична, вул.Західна, вул.Івана Франка, вул.І.Сабадоша, вул.Калинова, вул.Кільцева, вул.Мала, вул.Миру, вул.Молодіжна, вул.Набережна, вул.Першотравнева, вул.Польова, вул.Притисянська, вул.Проектна, вул.Пряма, вул.Свободи, вул.Тиха, вул.Учительська, вул.Центральна: 1–119; вул.Шевченка, вул.Шкільна"/>
    <s v="с.Сокирниця – вул.Августина Волошина, вул.Байлівська, вул.Борканюка, вул.Вакарова, вул.Василя Лазоришинця, вул.Гагаріна, вул.Дружби, вул.Залізнична, вул.Західна, вул.Івана Франка, вул.І.Сабадоша, вул."/>
    <n v="2074"/>
    <e v="#VALUE!"/>
    <n v="480278"/>
    <m/>
    <n v="480278"/>
  </r>
  <r>
    <n v="2"/>
    <n v="7925"/>
    <x v="1"/>
    <s v="rural"/>
    <x v="22"/>
    <n v="71"/>
    <n v="7"/>
    <s v="с.Приборжавське – вул.Борканюка, вул.Гагаріна, вул.Грушевського, вул.Дружна, вул.Зелена, вул.Івана Франка, вул.Лаборця, вул.Мала, вул.Молодіжна, вул.Острянська, вул.Партизанська, вул.Перемоги, вул.Першотравнева, вул.Потічкова, вул.Садова, вул.Сонячна, вул.Тиха, вул.Центральна: 100–258;"/>
    <s v="с.Приборжавське – вул.Борканюка, вул.Гагаріна, вул.Грушевського, вул.Дружна, вул.Зелена, вул.Івана Франка, вул.Лаборця, вул.Мала, вул.Молодіжна, вул.Острянська, вул.Партизанська, вул.Перемоги, вул.Пер"/>
    <n v="1640"/>
    <e v="#VALUE!"/>
    <n v="480278"/>
    <m/>
    <n v="480278"/>
  </r>
  <r>
    <n v="26"/>
    <n v="7952"/>
    <x v="1"/>
    <s v="rural"/>
    <x v="22"/>
    <n v="71"/>
    <n v="7"/>
    <s v="с.Руське Поле – вул.Василя Гаджеги, вул.Гергелаби, вул.І.Франка, вул.Карпатська, вул.Лонка: 1–38, 64; вул.Л.Українки, вул.Польова, вул.Поповича, вул.Садова, вул.Слов’янська, вул.Стефаника, вул.Тиха, вул.Шевченка"/>
    <m/>
    <n v="1407"/>
    <n v="210535"/>
    <m/>
    <m/>
    <n v="210535"/>
  </r>
  <r>
    <n v="74"/>
    <n v="8003"/>
    <x v="1"/>
    <s v="rural"/>
    <x v="22"/>
    <n v="71"/>
    <n v="7"/>
    <s v="с.Зарічне"/>
    <m/>
    <n v="303"/>
    <n v="210784"/>
    <m/>
    <m/>
    <n v="210784"/>
  </r>
  <r>
    <n v="58"/>
    <n v="7987"/>
    <x v="1"/>
    <s v="rural"/>
    <x v="22"/>
    <n v="71"/>
    <n v="7"/>
    <s v="с.Липовець"/>
    <m/>
    <n v="1035"/>
    <n v="210648"/>
    <m/>
    <m/>
    <n v="210648"/>
  </r>
  <r>
    <n v="41"/>
    <n v="7970"/>
    <x v="1"/>
    <s v="rural"/>
    <x v="22"/>
    <n v="71"/>
    <n v="7"/>
    <s v="с.Данилово"/>
    <m/>
    <n v="1376"/>
    <n v="210631"/>
    <m/>
    <m/>
    <n v="210631"/>
  </r>
  <r>
    <n v="253"/>
    <n v="8019"/>
    <x v="1"/>
    <s v="urban"/>
    <x v="22"/>
    <n v="71"/>
    <n v="4"/>
    <s v="м.Хуст – вул.академіка І. Грабара, вул.братів Реваїв, вул.Висока, вул.Дезидерія Задора, вул.Дуброва, вул.Е. Еґана, вул.Злоцького, вул.Івана Рогача, вул.Калинова, вул.Карпатська, вул.Керамічна, вул.Колгоспна, вул.Кукольника, вул.Миколи Долиная, вул.Михайла Андрелли, вул.О. Теліги, вул.Оксамитова, вул.Павлова, вул.Проектна, вул.Пряма, вул.Раковського, вул.Робітнича, вул.Сірка, вул.Скіфська, вул.Скляренка, вул.Сонячна, вул.Теодора Ромжі, вул.Тимка, вул.Ювілейна, вул.Юлія Вірага, набережна Київська, пров.Піщаний, пров.1-ий Валовий, пров.2-ий Валовий"/>
    <s v="м.Хуст – вул.академіка І. Грабара, вул.братів Реваїв, вул.Висока, вул.Дезидерія Задора, вул.Дуброва, вул.Е. Еґана, вул.Злоцького, вул.Івана Рогача, вул.Калинова, вул.Карпатська, вул.Керамічна, вул.Кол"/>
    <n v="2080"/>
    <e v="#VALUE!"/>
    <n v="480866"/>
    <m/>
    <n v="480866"/>
  </r>
  <r>
    <n v="296"/>
    <n v="8009"/>
    <x v="1"/>
    <s v="urban"/>
    <x v="22"/>
    <n v="71"/>
    <n v="4"/>
    <s v="м.Хуст – вул.Адольфа Добрянського, вул.Воєводи Петенька, вул.Духновича, вул.Євгена Коновальця, вул.Карпатської Січі, вул.Корятовича, вул.Л. Кошута, вул.Л. Толстого, вул.Леонова, вул.Мала, вул.Миколи Аркаса, вул.Рєпіна, вул.Романа Шухевича, вул.Учительська, вул.Чехова, пл.Богдана Хмельницького, майдан Незалежності"/>
    <s v="м.Хуст – вул.Адольфа Добрянського, вул.Воєводи Петенька, вул.Духновича, вул.Євгена Коновальця, вул.Карпатської Січі, вул.Корятовича, вул.Л. Кошута, вул.Л. Толстого, вул.Леонова, вул.Мала, вул.Миколи А"/>
    <n v="1322"/>
    <e v="#VALUE!"/>
    <n v="480866"/>
    <m/>
    <n v="480866"/>
  </r>
  <r>
    <n v="378"/>
    <n v="7921"/>
    <x v="1"/>
    <s v="urban"/>
    <x v="22"/>
    <n v="71"/>
    <n v="5"/>
    <s v="м.Іршава – вул.Беляєва, вул.Гаврила Глюка, вул.Космонавтів, вул.Лесі Українки, вул.Ніколаєва, вул.Нова, вул.Онуфрія, вул.Першотравнева, вул.Промислова, вул.Севастьянова, вул.Степана Вайди, вул.Титова, вул.Феннича, вул.Юрія Короля, вул.16 Липня, вул.40-річчя Перемоги, пл.Народна"/>
    <s v="м.Іршава – вул.Беляєва, вул.Гаврила Глюка, вул.Космонавтів, вул.Лесі Українки, вул.Ніколаєва, вул.Нова, вул.Онуфрія, вул.Першотравнева, вул.Промислова, вул.Севастьянова, вул.Степана Вайди, вул.Титова,"/>
    <n v="1831"/>
    <e v="#VALUE!"/>
    <n v="180008"/>
    <m/>
    <n v="180008"/>
  </r>
  <r>
    <n v="312"/>
    <n v="8011"/>
    <x v="1"/>
    <s v="urban"/>
    <x v="22"/>
    <n v="71"/>
    <n v="4"/>
    <s v="м.Хуст – вул.Будівельників, вул.Возз’єднання, вул.Гагаріна, вул.Глінки, вул.Гоголя, вул.єпископа Івана Маргітича, вул.Космонавтів, вул.Кутузова, вул.М. Коцюбинського, вул.Марамороська, вул.Михайла Кречка, вул.О. Невського, вул.Павловича, вул.Тімірязєва, вул.9-го Травня"/>
    <s v="м.Хуст – вул.Будівельників, вул.Возз’єднання, вул.Гагаріна, вул.Глінки, вул.Гоголя, вул.єпископа Івана Маргітича, вул.Космонавтів, вул.Кутузова, вул.М. Коцюбинського, вул.Марамороська, вул.Михайла Кре"/>
    <n v="1340"/>
    <e v="#VALUE!"/>
    <n v="480866"/>
    <m/>
    <n v="480866"/>
  </r>
  <r>
    <n v="340"/>
    <n v="8015"/>
    <x v="1"/>
    <s v="urban"/>
    <x v="22"/>
    <n v="71"/>
    <n v="4"/>
    <s v="м.Хуст – вул.Августина Єнковського, вул.Визволення, вул.Замкова, вул.Ластовча, вул.Лесі Українки, вул.Ломоносова, вул.Миру, вул.Міська, вул.Олега Ольжича, вул.Соборної України, вул.Степана Паппа, вул.Тиха, вул.Червонодеревників, вул.900-річчя Хуста, набережна Ужгородська"/>
    <s v="м.Хуст – вул.Августина Єнковського, вул.Визволення, вул.Замкова, вул.Ластовча, вул.Лесі Українки, вул.Ломоносова, вул.Миру, вул.Міська, вул.Олега Ольжича, вул.Соборної України, вул.Степана Паппа, вул."/>
    <n v="1189"/>
    <e v="#VALUE!"/>
    <n v="480866"/>
    <m/>
    <n v="480866"/>
  </r>
  <r>
    <n v="87"/>
    <n v="8861"/>
    <x v="2"/>
    <s v="rural"/>
    <x v="23"/>
    <n v="80"/>
    <n v="7"/>
    <s v="с.Високе, с-ще Малий Утлюг, с.Новоякимівка"/>
    <m/>
    <n v="610"/>
    <n v="230301"/>
    <m/>
    <m/>
    <n v="230301"/>
  </r>
  <r>
    <n v="81"/>
    <n v="8855"/>
    <x v="2"/>
    <s v="rural"/>
    <x v="23"/>
    <n v="80"/>
    <n v="7"/>
    <s v="с.Костянтинівка – вул.Вишнева, вул.Головна: 1–94, 96, 98, 100, 102, 104, 108, 110; вул.Горького, вул.Дружби, вул.Зелена, вул.Івана Франко, вул.Київська, вул.Мала, вул.Робоча, вул.Шевченко, пров.Тихий"/>
    <m/>
    <n v="1755"/>
    <n v="230295"/>
    <m/>
    <m/>
    <n v="230295"/>
  </r>
  <r>
    <n v="80"/>
    <n v="8854"/>
    <x v="2"/>
    <s v="rural"/>
    <x v="23"/>
    <n v="80"/>
    <n v="7"/>
    <s v="с.Костянтинівка – вул.Дорожня, вул.Зарічна, вул.Молодіжна, вул.Незалежності, вул.Озерна, вул.Пригородня, вул.Садова, вул.Ювілейна, пров.Заводський"/>
    <m/>
    <n v="1728"/>
    <n v="230294"/>
    <m/>
    <m/>
    <n v="230294"/>
  </r>
  <r>
    <n v="83"/>
    <n v="8857"/>
    <x v="2"/>
    <s v="rural"/>
    <x v="23"/>
    <n v="80"/>
    <n v="7"/>
    <s v="с.Костянтинівка – вул.Весняна: 110–124, 131; вул.Головна: 95, 97, 99, 101, 103, 105–107, 109, 111–148; вул.Маяковського: 106, 108, 110–110А, 112, 114, 116–223; вул.Миру: 58, 60, 62, 64–113, 115, 117, 119, 121, 123, 125, 127, 129, 131, 137–137А, 139–139А, 141, 143, 145–145А, 147; вул.Одинця: 98–186, 188, 190, 192, 194, 196, 198, 200, 202, 204, 206; вул.Соборна, вул.Степова: 29–39, 43, 92, 98, 110–110А; вул.Центральна: 106, 108–110, 112 к.1, 114, 116, 119–233, 235–235А; вул.Шкільна: 121–240, 242, 244, 246, 248–250, 252А, 256; пров.Гагаріна, пров.Соборний"/>
    <s v="с.Костянтинівка – вул.Весняна: 110–124, 131; вул.Головна: 95, 97, 99, 101, 103, 105–107, 109, 111–148; вул.Маяковського: 106, 108, 110–110А, 112, 114, 116–223; вул.Миру: 58, 60, 62, 64–113, 115, 117, "/>
    <n v="1700"/>
    <e v="#VALUE!"/>
    <n v="480266"/>
    <m/>
    <n v="480266"/>
  </r>
  <r>
    <n v="106"/>
    <n v="8880"/>
    <x v="2"/>
    <s v="rural"/>
    <x v="23"/>
    <n v="80"/>
    <n v="7"/>
    <s v="с.Рівне, с.Тамбовка"/>
    <m/>
    <n v="510"/>
    <n v="230320"/>
    <m/>
    <m/>
    <n v="230320"/>
  </r>
  <r>
    <n v="108"/>
    <n v="8882"/>
    <x v="2"/>
    <s v="rural"/>
    <x v="23"/>
    <n v="80"/>
    <n v="7"/>
    <s v="с.Терпіння – вул.Восьмого Березня, вул.Гагаріна, вул.Миру, вул.Молодіжна, вул.Мостова, вул.Партизанська, вул.Подгорна, вул.Річкова, вул.Таврійська, вул.Трудова: 52–201, 204; вул.Шкільна, вул.Ювілейна, вул.Яблунева"/>
    <m/>
    <n v="1633"/>
    <n v="230322"/>
    <m/>
    <m/>
    <n v="230322"/>
  </r>
  <r>
    <n v="114"/>
    <n v="8888"/>
    <x v="2"/>
    <s v="rural"/>
    <x v="23"/>
    <n v="80"/>
    <n v="7"/>
    <s v="с-ще Фруктове, с.Кирпичне"/>
    <m/>
    <n v="908"/>
    <n v="230328"/>
    <m/>
    <m/>
    <n v="230328"/>
  </r>
  <r>
    <n v="79"/>
    <n v="8853"/>
    <x v="2"/>
    <s v="rural"/>
    <x v="23"/>
    <n v="80"/>
    <n v="7"/>
    <s v="с.Вознесенка – вул.Городня, вул.Дружби: 40, 42–76; вул.ім.Г.М.Зубенка: 152, 154, 156, 158, 160, 162, 164, 166, 168, 174, 176–234; вул.Кримська: 211, 213, 215–292; вул.Миру: 202А, 204–206, 208, 210, 212–216, 218–218А, 220, 222, 224, 228–228А, 230, 232, 236, 238, 240, 244–246, 248–318; вул.Молодіжна: 96–152; вул.Польова: 120–120А, 122–122А, 124, 126, 128–128А, 130–132, 134, 136, 138, 140–140А, 142, 144, 145Б–253; вул.Садова, вул.Степова: 43–55; вул.Шкільна"/>
    <s v="с.Вознесенка – вул.Городня, вул.Дружби: 40, 42–76; вул.ім.Г.М.Зубенка: 152, 154, 156, 158, 160, 162, 164, 166, 168, 174, 176–234; вул.Кримська: 211, 213, 215–292; вул.Миру: 202А, 204–206, 208, 210, 21"/>
    <n v="1799"/>
    <e v="#VALUE!"/>
    <n v="480078"/>
    <m/>
    <n v="480078"/>
  </r>
  <r>
    <n v="101"/>
    <n v="8875"/>
    <x v="2"/>
    <s v="rural"/>
    <x v="23"/>
    <n v="80"/>
    <n v="7"/>
    <s v="с.Промінь, с.Берегове, с.Привільне(Промінівська с/р), с.Широкий Лан"/>
    <m/>
    <n v="609"/>
    <n v="230315"/>
    <m/>
    <m/>
    <n v="230315"/>
  </r>
  <r>
    <n v="85"/>
    <n v="8859"/>
    <x v="2"/>
    <s v="rural"/>
    <x v="23"/>
    <n v="80"/>
    <n v="7"/>
    <s v="с.Мордвинівка"/>
    <m/>
    <n v="717"/>
    <n v="230299"/>
    <m/>
    <m/>
    <n v="230299"/>
  </r>
  <r>
    <n v="84"/>
    <n v="8858"/>
    <x v="2"/>
    <s v="rural"/>
    <x v="23"/>
    <n v="80"/>
    <n v="7"/>
    <s v="с.Костянтинівка – вул.Весняна: 126–128, 139–265; вул.Лесі Українки, вул.Лугова, вул.Миру: 114, 116, 118, 120, 122, 124, 126–126А, 128–128А, 130, 132–136, 138А, 140, 142, 144, 146, 148–327; вул.Одинця: 187, 189, 191, 193, 195, 197, 199, 201, 203, 205, 207–285; вул.Партизанська, вул.Першотравнева, вул.Сагайдачного, вул.Степова: 40, 49–91, 93–97, 99–105, 111–156; вул.Трудова, вул.Центральна: 234, 236–387; вул.Шкільна: 241, 243, 245, 247, 251, 253–255А, 257–436; пров.Красуцького, пров.Науменко, пров.Парковий, пров.Шкільний"/>
    <s v="с.Костянтинівка – вул.Весняна: 126–128, 139–265; вул.Лесі Українки, вул.Лугова, вул.Миру: 114, 116, 118, 120, 122, 124, 126–126А, 128–128А, 130, 132–136, 138А, 140, 142, 144, 146, 148–327; вул.Одинця:"/>
    <n v="2214"/>
    <e v="#VALUE!"/>
    <n v="480266"/>
    <m/>
    <n v="480266"/>
  </r>
  <r>
    <n v="77"/>
    <n v="8851"/>
    <x v="2"/>
    <s v="rural"/>
    <x v="23"/>
    <n v="80"/>
    <n v="7"/>
    <s v="с.Арабка, с.Свободне"/>
    <m/>
    <n v="219"/>
    <n v="230291"/>
    <m/>
    <m/>
    <n v="230291"/>
  </r>
  <r>
    <n v="85"/>
    <n v="8302"/>
    <x v="2"/>
    <s v="urban"/>
    <x v="23"/>
    <n v="74"/>
    <n v="1"/>
    <s v="м.Запоріжжя – вул.Водограйна: 1–2/1, 8; вул.Водограйна/40-річчя Перемоги, просп.40-річчя Перемоги: 57–57А;"/>
    <m/>
    <n v="2140"/>
    <n v="230903"/>
    <m/>
    <m/>
    <n v="230903"/>
  </r>
  <r>
    <n v="251"/>
    <n v="8916"/>
    <x v="2"/>
    <s v="urban"/>
    <x v="23"/>
    <n v="80"/>
    <n v="2"/>
    <s v="м.Мелітополь – вул.Бєляєва: 1–21; вул.Інтеркультурна: 123, 125, 127, 129–129 к.1, 131, 133, 141–141 к.Б, 143, 145, 161, 171–192, 206–208, 212, 214; вул.Робоча, вул.Університетська: 74 к.А, 76, 78, 80–82, 88, 90, 92, 94, 96, 98, 100, 102, 104–231 к.2; пров.Балтійський, пров.Волинський, пров.Заводський, пров.Університетський"/>
    <s v="м.Мелітополь – вул.Бєляєва: 1–21; вул.Інтеркультурна: 123, 125, 127, 129–129 к.1, 131, 133, 141–141 к.Б, 143, 145, 161, 171–192, 206–208, 212, 214; вул.Робоча, вул.Університетська: 74 к.А, 76, 78, 80–"/>
    <n v="1987"/>
    <e v="#VALUE!"/>
    <n v="180008"/>
    <m/>
    <n v="180008"/>
  </r>
  <r>
    <n v="51"/>
    <n v="8268"/>
    <x v="2"/>
    <s v="urban"/>
    <x v="23"/>
    <n v="74"/>
    <n v="1"/>
    <s v="м.Запоріжжя – вул.Космічна: 124В, 126А, 130А, 131, 140; вул.Космічна/Чумаченка, вул.Оріхівське шосе: 10, 12–14; вул.Складська"/>
    <m/>
    <n v="2184"/>
    <n v="230869"/>
    <m/>
    <m/>
    <n v="230869"/>
  </r>
  <r>
    <n v="91"/>
    <n v="8308"/>
    <x v="2"/>
    <s v="urban"/>
    <x v="23"/>
    <n v="74"/>
    <n v="1"/>
    <s v="м.Запоріжжя – вул.Автозаводська: 48–60; вул.В.Стешенка: 23–25;"/>
    <s v="м.Запоріжжя – вул.Автозаводська: 48–60; вул.В.Стешенка: 23–25;"/>
    <n v="2404"/>
    <e v="#N/A"/>
    <n v="180008"/>
    <m/>
    <n v="180008"/>
  </r>
  <r>
    <n v="60"/>
    <n v="8277"/>
    <x v="2"/>
    <s v="urban"/>
    <x v="23"/>
    <n v="74"/>
    <n v="1"/>
    <s v="м.Запоріжжя – вул.Космічна: 100–100Б, 102–102А, 106–108А; вул.Магара: 1–3, 5, 7–9; вул.Магара/Північнокільцева, вул.Олександра Говорухи: 26А, 32, 34–34А, 36–36А, 38А; вул.Північнокільцева: 3, 5, 7;"/>
    <m/>
    <n v="2259"/>
    <n v="230878"/>
    <m/>
    <m/>
    <n v="230878"/>
  </r>
  <r>
    <n v="259"/>
    <n v="8924"/>
    <x v="2"/>
    <s v="urban"/>
    <x v="23"/>
    <n v="80"/>
    <n v="2"/>
    <s v="м.Мелітополь – вул.Героїв Крут, вул.Гоголя: 1–94, 96, 98–126; вул.Кізіярська, вул.Лермонтова, вул.Миколи Філібера, вул.Олександра Довженка: 1 к.А–80, 82, 84, 86, 88, 446; вул.Челюскінців, пров.Героїв Крут, пров.Челюскінців, пров.1-й Олександра Довженка, пров.2-й Олександра Довженка, проїзд Челюскінців"/>
    <s v="м.Мелітополь – вул.Героїв Крут, вул.Гоголя: 1–94, 96, 98–126; вул.Кізіярська, вул.Лермонтова, вул.Миколи Філібера, вул.Олександра Довженка: 1 к.А–80, 82, 84, 86, 88, 446; вул.Челюскінців, пров.Героїв "/>
    <n v="1740"/>
    <e v="#VALUE!"/>
    <n v="180008"/>
    <m/>
    <n v="180008"/>
  </r>
  <r>
    <n v="228"/>
    <n v="8893"/>
    <x v="2"/>
    <s v="urban"/>
    <x v="23"/>
    <n v="80"/>
    <n v="2"/>
    <s v="м.Мелітополь – вул.Вакуленчука: 71, 73, 76, 78–78 к.А, 80, 82, 84, 86, 88–158; вул.Михайла Сидоренка, вул.Садстанції: 1–11, 13–39; просп.Богдана Хмельницького: 64, 66–66 к.А, 68–68 к.А, 81–87;"/>
    <m/>
    <n v="2071"/>
    <n v="230715"/>
    <m/>
    <m/>
    <n v="230715"/>
  </r>
  <r>
    <n v="61"/>
    <n v="8278"/>
    <x v="2"/>
    <s v="urban"/>
    <x v="23"/>
    <n v="74"/>
    <n v="1"/>
    <s v="м.Запоріжжя – вул.Космічна: 110–114; вул.Північнокільцева: 9–9А, 11, 13–17; вул.Ситова: 2–3, 6–7;"/>
    <m/>
    <n v="2208"/>
    <n v="230879"/>
    <m/>
    <m/>
    <n v="230879"/>
  </r>
  <r>
    <n v="235"/>
    <n v="8900"/>
    <x v="2"/>
    <s v="urban"/>
    <x v="23"/>
    <n v="80"/>
    <n v="2"/>
    <s v="м.Мелітополь – вул.Вакуленчука: 1–70, 72, 74, 77, 79, 81, 83, 85, 87; вул.Івана Алексєєва: 9; вул.Садова: 2–21, 23, 25, 27–27 к.А, 29, 31, 33, 35–35 к.А; просп.Богдана Хмельницького: 48, 50–50 к.3, 52, 54–56, 58, 60, 71–77 к.А;"/>
    <m/>
    <n v="1642"/>
    <n v="230722"/>
    <m/>
    <m/>
    <n v="230722"/>
  </r>
  <r>
    <n v="268"/>
    <n v="8933"/>
    <x v="2"/>
    <s v="urban"/>
    <x v="23"/>
    <n v="80"/>
    <n v="2"/>
    <s v="м.Мелітополь – вул.Глинки, вул.Жуковського, вул.Запорізька: 1–46, 48 к.А–48 к.Б, 50, 52, 54–54 к.А, 56, 58, 60–60 к.2, 62; вул.Козацька, вул.Ломоносова: 295, 297, 299, 301–303, 305–305 к.А, 307, 309–309 к.А, 311, 313, 315–317, 319, 321, 323, 325–396; вул.Михайла Кравця, вул.Молодогвардійців, вул.Суворова, вул.Таврійська, вул.Чкалова: 1–167; пров.Михайла Кравця, пров.Молодогвардійців, пров.Суворова, пров.Чкалова, пров.1-й Дачний, пров.1-й Ломоносова"/>
    <s v="м.Мелітополь – вул.Глинки, вул.Жуковського, вул.Запорізька: 1–46, 48 к.А–48 к.Б, 50, 52, 54–54 к.А, 56, 58, 60–60 к.2, 62; вул.Козацька, вул.Ломоносова: 295, 297, 299, 301–303, 305–305 к.А, 307, 309–3"/>
    <n v="2304"/>
    <e v="#VALUE!"/>
    <n v="180008"/>
    <m/>
    <n v="180008"/>
  </r>
  <r>
    <n v="88"/>
    <n v="8305"/>
    <x v="2"/>
    <s v="urban"/>
    <x v="23"/>
    <n v="74"/>
    <n v="1"/>
    <s v="м.Запоріжжя – вул.Автозаводська: 38, 42–44; вул.Нагнибіди: 15; вул.Новокузнецька: 12, 18–20А;"/>
    <m/>
    <n v="2252"/>
    <n v="230906"/>
    <m/>
    <m/>
    <n v="230906"/>
  </r>
  <r>
    <n v="79"/>
    <n v="8296"/>
    <x v="2"/>
    <s v="urban"/>
    <x v="23"/>
    <n v="74"/>
    <n v="1"/>
    <s v="м.Запоріжжя – вул.Автозаводська: 4–8Б; вул.Привокзальна: 7; вул.Чубанова, просп.40-річчя Перемоги: 9–13;"/>
    <m/>
    <n v="2295"/>
    <n v="230897"/>
    <m/>
    <m/>
    <n v="230897"/>
  </r>
  <r>
    <n v="89"/>
    <n v="8306"/>
    <x v="2"/>
    <s v="urban"/>
    <x v="23"/>
    <n v="74"/>
    <n v="1"/>
    <s v="м.Запоріжжя – вул.Нагнибіди: 8–10; вул.Новокузнецька: 45–59;"/>
    <m/>
    <n v="1902"/>
    <n v="230907"/>
    <m/>
    <m/>
    <n v="230907"/>
  </r>
  <r>
    <n v="246"/>
    <n v="8911"/>
    <x v="2"/>
    <s v="urban"/>
    <x v="23"/>
    <n v="80"/>
    <n v="2"/>
    <s v="м.Мелітополь – вул.Шмідта: 66; вул.Ярослава Мудрого: 9–10, 15–21;"/>
    <m/>
    <n v="2057"/>
    <n v="230733"/>
    <m/>
    <m/>
    <n v="230733"/>
  </r>
  <r>
    <n v="242"/>
    <n v="8907"/>
    <x v="2"/>
    <s v="urban"/>
    <x v="23"/>
    <n v="80"/>
    <n v="2"/>
    <s v="м.Мелітополь – вул.Дмитра Донцова, вул.Інтеркультурна: 1 к.1–34, 36, 38, 40, 42–46, 48, 50, 52, 60, 66–66 к.А, 68; вул.Михайла Грушевського: 1–20; вул.Олександра Невського: 1–37, 39, 41, 43, 45–45 к.5, 49, 51, 53–53 к.А, 55, 57, 59, 61; вул.Покровська: 1–20, 22–24, 26, 28, 32, 36, 38, 40, 42, 44, 46; вул.Староміська, вул.Університетська: 2–33, 36–36 к.9, 38, 41–41 к.А, 44;"/>
    <s v="м.Мелітополь – вул.Дмитра Донцова, вул.Інтеркультурна: 1 к.1–34, 36, 38, 40, 42–46, 48, 50, 52, 60, 66–66 к.А, 68; вул.Михайла Грушевського: 1–20; вул.Олександра Невського: 1–37, 39, 41, 43, 45–45 к.5"/>
    <n v="1540"/>
    <e v="#VALUE!"/>
    <n v="180008"/>
    <m/>
    <n v="180008"/>
  </r>
  <r>
    <n v="44"/>
    <n v="8261"/>
    <x v="2"/>
    <s v="urban"/>
    <x v="23"/>
    <n v="74"/>
    <n v="1"/>
    <s v="м.Запоріжжя – вул.Алапаєвська, вул.Алапаєвська/Саперна, вул.Арбузова, вул.Батарейна: 1–1Б, 5, 7–9, 11, 13, 15–15А, 17, 21, 23, 31–33, 37, 39, 41, 43, 45, 47–47А, 49, 53, 55, 57, 59, 61, 63, 65, 67–67А; вул.Батарейна/Алапаєвська, вул.Батарейна/Технічна, вул.Бєлінського: 1–95, 97, 99–99/2, 101, 103, 105; вул.Бєлінського/Батарейна: 94/25; вул.Бєлінського/Вапняна, вул.Бєлінського/Вахтова, вул.Бєлінського/Гнаровської, вул.Бєлінського/Квіткова, вул.Бєлінського/Рєпіна, вул.Бєлінського/Самарська, вул.Будівельна, вул.Будівельна/Бєлінського, вул.Будівельна/Продольна, вул.Вапняна, вул.Вахтова: 1–33, 35, 37, 39, 41, 43, 45–45/1, 47–47А; вул.Глєбова, вул.Гнаровської, вул.Дежньова, вул.Закарпатська: 1–21; вул.Закарпатська/Батарейна: 21А/33–21/33; вул.Закарпатська/Саперна, вул.Знаменська: 1–14, 16, 18, 20–20/2; вул.Квіткова, вул.Квіткова/Продольна, вул.Київська, вул.Київська/Гнаровської, вул.Київська/Рєпіна, вул.Кобзарська: 15–28; вул.Літня: 1–23; вул.Поліклінична, вул.Продольна: 1–62, 64, 66, 68, 70, 72–72А, 58В2; вул.Продольна/Батарейна, вул.Продольна/Будівельна, вул.Продольна/Вахтова, вул.Рєпіна, вул.Рясна: 13–31; вул.Самарська, вул.Саперна: 1–48, 50, 52, 54, 56, 58–70/2; вул.Саперна/Арбузова, вул.Танкістів, вул.Технічна: 6–10, 12, 14, 16, 18, 20, 22–30; вул.Тушинська: 1–15, 17А–17Б; вул.Федьковича, вул.Чернишевського: 15–42; вул.Ялинкова: 2–20; вул.Ялинкова/Батарейна, вул.Ялинкова/Саперна"/>
    <s v="м.Запоріжжя – вул.Алапаєвська, вул.Алапаєвська/Саперна, вул.Арбузова, вул.Батарейна: 1–1Б, 5, 7–9, 11, 13, 15–15А, 17, 21, 23, 31–33, 37, 39, 41, 43, 45, 47–47А, 49, 53, 55, 57, 59, 61, 63, 65, 67–67А"/>
    <n v="1604"/>
    <e v="#VALUE!"/>
    <n v="180008"/>
    <m/>
    <n v="180008"/>
  </r>
  <r>
    <n v="81"/>
    <n v="8298"/>
    <x v="2"/>
    <s v="urban"/>
    <x v="23"/>
    <n v="74"/>
    <n v="1"/>
    <s v="м.Запоріжжя – вул.Водограйна: 3–5; вул.Новокузнецька: 15Б; просп.40-річчя Перемоги: 37–49;"/>
    <m/>
    <n v="2124"/>
    <n v="230899"/>
    <m/>
    <m/>
    <n v="230899"/>
  </r>
  <r>
    <n v="350"/>
    <n v="6090"/>
    <x v="0"/>
    <s v="urban"/>
    <x v="24"/>
    <n v="63"/>
    <n v="5"/>
    <s v="м.Андрушівка – вул.Будівельників, вул.Залізнична, вул.К.Маркса, вул.Лисенко: 16–46; вул.Незалежності, вул.Хлібна, вул.Цегельна, вул.Шевченка, пров.Залізничний, пров.К.Маркса, пров.Лисенко, пров.Урожайний, пров.2-й Лисенко"/>
    <m/>
    <n v="663"/>
    <n v="180006"/>
    <m/>
    <m/>
    <n v="180006"/>
  </r>
  <r>
    <n v="271"/>
    <n v="6281"/>
    <x v="0"/>
    <s v="urban"/>
    <x v="24"/>
    <n v="63"/>
    <n v="3"/>
    <s v="м.Бердичів – вул.Житомирська: 86, 92/1, 94, 96, 109–127; вул.Котляревського, вул.Паризької Комуни: 1–9/15; пров.Котляревського"/>
    <m/>
    <n v="1276"/>
    <n v="181236"/>
    <m/>
    <m/>
    <n v="181236"/>
  </r>
  <r>
    <n v="555"/>
    <n v="6183"/>
    <x v="0"/>
    <s v="urban"/>
    <x v="24"/>
    <n v="63"/>
    <n v="6"/>
    <s v="смт Корнин – вул.Бузкова, вул.Ватутіна, вул.Гагаріна, вул.Ганни Ткаченко, вул.Грушевського, вул.Дружби народів, вул.Зуєва, вул.Ірпінська, вул.Квіткова, вул.Київська, вул.Королівська, вул.Лисівська, вул.Лугова, вул.Медична, вул.Морозівка, вул.Народицька, вул.Нова, вул.Піщана, вул.Садова, вул.Свободи, вул.Семена Палія, вул.Соборна: 1–39; вул.Сонячна, вул.Соснова, вул.Урожайна, вул.Херсонська, вул.1-го Травня, пров.Ганни Ткаченко, пров.1-го Травня"/>
    <s v="смт Корнин – вул.Бузкова, вул.Ватутіна, вул.Гагаріна, вул.Ганни Ткаченко, вул.Грушевського, вул.Дружби народів, вул.Зуєва, вул.Ірпінська, вул.Квіткова, вул.Київська, вул.Королівська, вул.Лисівська, ву"/>
    <n v="960"/>
    <e v="#VALUE!"/>
    <n v="650583"/>
    <m/>
    <n v="650583"/>
  </r>
  <r>
    <n v="239"/>
    <n v="6293"/>
    <x v="0"/>
    <s v="urban"/>
    <x v="24"/>
    <n v="63"/>
    <n v="3"/>
    <s v="м.Бердичів – вул.Елінг, вул.Одеська: 38/2, 40/1–41, 49–51А, 53–57А, 59, 61, 63, 67–98; вул.Шевиріна, вул.Шкільна, в/ч А0804"/>
    <m/>
    <n v="2111"/>
    <n v="181248"/>
    <m/>
    <m/>
    <n v="181248"/>
  </r>
  <r>
    <n v="206"/>
    <n v="6304"/>
    <x v="0"/>
    <s v="urban"/>
    <x v="24"/>
    <n v="63"/>
    <n v="3"/>
    <s v="м.Бердичів – пров.Перемоги: 4;"/>
    <m/>
    <n v="175"/>
    <n v="181259"/>
    <m/>
    <m/>
    <n v="181259"/>
  </r>
  <r>
    <n v="286"/>
    <n v="6284"/>
    <x v="0"/>
    <s v="urban"/>
    <x v="24"/>
    <n v="63"/>
    <n v="3"/>
    <s v="м.Бердичів – вул.Владислава Буковинського, вул.Генерала Леселідзе, вул.Гулака-Артемовського, вул.Завадського, вул.Заводська, вул.Івана Богуна, вул.Івана Огієнка: 1/50–31, 33, 35, 37, 39, 41/63, 43/56, 45–45А, 47/53; вул.Квітнева: 1/58–52, 54, 56; вул.Мебельників, вул.Мучна, вул.Нова: 1/56–40, 44, 46, 48/63; вул.Олександра Ковальчука, вул.Піонтковського: 2–42; вул.Юрія Панасюка, пров.Заводський, пров.Олександра Ковальчука, пров.Червонотравневий"/>
    <s v="м.Бердичів – вул.Владислава Буковинського, вул.Генерала Леселідзе, вул.Гулака-Артемовського, вул.Завадського, вул.Заводська, вул.Івана Богуна, вул.Івана Огієнка: 1/50–31, 33, 35, 37, 39, 41/63, 43/56,"/>
    <n v="1755"/>
    <e v="#VALUE!"/>
    <e v="#N/A"/>
    <n v="181239"/>
    <n v="1812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5C9805-ED86-B44E-9E95-CDCADE6F46A8}"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29" firstHeaderRow="1" firstDataRow="1" firstDataCol="1"/>
  <pivotFields count="14">
    <pivotField showAll="0"/>
    <pivotField showAll="0"/>
    <pivotField showAll="0">
      <items count="5">
        <item x="2"/>
        <item x="0"/>
        <item x="3"/>
        <item x="1"/>
        <item t="default"/>
      </items>
    </pivotField>
    <pivotField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s>
  <rowFields count="1">
    <field x="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B317C5-2FF4-6440-8F45-7C0F3762DCE9}" name="Table1" displayName="Table1" ref="A1:P397" totalsRowShown="0" headerRowDxfId="15">
  <autoFilter ref="A1:P397" xr:uid="{3E091155-0DFB-0A49-9814-851AAC7A64A0}"/>
  <sortState xmlns:xlrd2="http://schemas.microsoft.com/office/spreadsheetml/2017/richdata2" ref="A42:N390">
    <sortCondition ref="G1:G397"/>
  </sortState>
  <tableColumns count="16">
    <tableColumn id="1" xr3:uid="{804D6A47-92EC-8E48-8218-0BAC27B338EF}" name="_num" dataDxfId="14"/>
    <tableColumn id="2" xr3:uid="{83035422-D51D-FB46-A39F-F473B581C6EB}" name="Unique ID" dataDxfId="13"/>
    <tableColumn id="3" xr3:uid="{47A2FEF0-76B2-234D-95ED-C1EA6C243FAE}" name="reg" dataDxfId="12" dataCellStyle="Good"/>
    <tableColumn id="4" xr3:uid="{60D32054-D618-5C4C-BF7D-415A60223B73}" name="urban/rural" dataDxfId="11" dataCellStyle="Good"/>
    <tableColumn id="5" xr3:uid="{95DE64D1-E7CB-1243-ACDF-2CC205B3A1EC}" name="region" dataDxfId="10"/>
    <tableColumn id="15" xr3:uid="{38CBE89C-E637-6B4A-BC50-8512C7241485}" name="region_id" dataDxfId="9">
      <calculatedColumnFormula>VLOOKUP(Table1[[#This Row],[region]],Sheet1!D:F,3,FALSE)</calculatedColumnFormula>
    </tableColumn>
    <tableColumn id="6" xr3:uid="{42F8048C-CBAC-FA4D-B021-123105F86559}" name="Single-mandate District_x000a_(SMD)_x000a_" dataDxfId="8"/>
    <tableColumn id="7" xr3:uid="{536B4899-E3D1-AF4C-8294-D6090A0CFE3A}" name="Locality type" dataDxfId="7"/>
    <tableColumn id="8" xr3:uid="{D1D6EB53-180D-814F-8E51-52689564E887}" name="Description of boundaries" dataDxfId="6"/>
    <tableColumn id="9" xr3:uid="{DBD0482D-CEE5-3547-9B3F-70AE9EFB7ECF}" name="Description of boundaries = 250 characters" dataDxfId="5">
      <calculatedColumnFormula>LEFT(I2,250)</calculatedColumnFormula>
    </tableColumn>
    <tableColumn id="10" xr3:uid="{FB0D382B-4A34-4C43-AE91-43F16BFA6119}" name="2)Number of listed voters " dataDxfId="4"/>
    <tableColumn id="12" xr3:uid="{09D9E984-3692-3F42-99E1-EF986EA686A8}" name="electoral_id_v2" dataDxfId="3">
      <calculatedColumnFormula>VLOOKUP($J2,website_data!$B$2:$C$5915,2,FALSE)</calculatedColumnFormula>
    </tableColumn>
    <tableColumn id="13" xr3:uid="{08A0B53D-58AA-894D-ADBD-BE537F377F21}" name="electoral_id_v3"/>
    <tableColumn id="14" xr3:uid="{AA1A8C10-DFC2-BC46-8C0C-48B7126C9B22}" name="electoral_id" dataDxfId="2">
      <calculatedColumnFormula>IFERROR(IF(LEN(L2)=6,TEXT(L2,"000000"),TEXT(M2,"000000")),TEXT(M2,"000000"))</calculatedColumnFormula>
    </tableColumn>
    <tableColumn id="11" xr3:uid="{CAE228A2-B755-AC43-8C3F-D06BA64FEF54}" name="Column1" dataDxfId="1">
      <calculatedColumnFormula>VLOOKUP(Table1[[#This Row],[electoral_id]],found_shapes!A:A,1,FALSE)</calculatedColumnFormula>
    </tableColumn>
    <tableColumn id="16" xr3:uid="{71BFC4B7-03AA-C744-A7A8-D070A2E6797F}" name="comments"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3" Type="http://schemas.openxmlformats.org/officeDocument/2006/relationships/hyperlink" Target="https://www.drv.gov.ua/ords/portal/!cm_core.cm_index?option=ext_dvk&amp;pid100=44&amp;prejim=3" TargetMode="External"/><Relationship Id="rId18" Type="http://schemas.openxmlformats.org/officeDocument/2006/relationships/hyperlink" Target="https://www.drv.gov.ua/ords/portal/!cm_core.cm_index?option=ext_dvk&amp;pid100=56&amp;prejim=3" TargetMode="External"/><Relationship Id="rId26" Type="http://schemas.openxmlformats.org/officeDocument/2006/relationships/hyperlink" Target="https://www.drv.gov.ua/ords/portal/!cm_core.cm_index?option=ext_dvk&amp;pid100=74&amp;prejim=3" TargetMode="External"/><Relationship Id="rId39" Type="http://schemas.openxmlformats.org/officeDocument/2006/relationships/hyperlink" Target="https://www.drv.gov.ua/ords/portal/!cm_core.cm_index?option=ext_dvk&amp;pid100=35&amp;prejim=3" TargetMode="External"/><Relationship Id="rId21" Type="http://schemas.openxmlformats.org/officeDocument/2006/relationships/hyperlink" Target="https://www.drv.gov.ua/ords/portal/!cm_core.cm_index?option=ext_dvk&amp;pid100=63&amp;prejim=3" TargetMode="External"/><Relationship Id="rId34" Type="http://schemas.openxmlformats.org/officeDocument/2006/relationships/hyperlink" Target="https://www.drv.gov.ua/ords/portal/!cm_core.cm_index?option=ext_dvk&amp;pid100=18&amp;prejim=3" TargetMode="External"/><Relationship Id="rId42" Type="http://schemas.openxmlformats.org/officeDocument/2006/relationships/hyperlink" Target="https://www.drv.gov.ua/ords/portal/!cm_core.cm_index?option=ext_dvk&amp;pid100=48&amp;prejim=3" TargetMode="External"/><Relationship Id="rId47" Type="http://schemas.openxmlformats.org/officeDocument/2006/relationships/hyperlink" Target="https://www.drv.gov.ua/ords/portal/!cm_core.cm_index?option=ext_dvk&amp;pid100=61&amp;prejim=3" TargetMode="External"/><Relationship Id="rId50" Type="http://schemas.openxmlformats.org/officeDocument/2006/relationships/hyperlink" Target="https://www.drv.gov.ua/ords/portal/!cm_core.cm_index?option=ext_dvk&amp;pid100=68&amp;prejim=3" TargetMode="External"/><Relationship Id="rId55" Type="http://schemas.openxmlformats.org/officeDocument/2006/relationships/hyperlink" Target="https://www.drv.gov.ua/ords/portal/!cm_core.cm_index?option=ext_dvk&amp;pid100=85&amp;prejim=3" TargetMode="External"/><Relationship Id="rId7" Type="http://schemas.openxmlformats.org/officeDocument/2006/relationships/hyperlink" Target="https://www.drv.gov.ua/ords/portal/!cm_core.cm_index?option=ext_dvk&amp;pid100=18&amp;prejim=3" TargetMode="External"/><Relationship Id="rId2" Type="http://schemas.openxmlformats.org/officeDocument/2006/relationships/hyperlink" Target="https://www.drv.gov.ua/ords/portal/!cm_core.cm_index?option=ext_dvk&amp;pid100=1&amp;prejim=3" TargetMode="External"/><Relationship Id="rId16" Type="http://schemas.openxmlformats.org/officeDocument/2006/relationships/hyperlink" Target="https://www.drv.gov.ua/ords/portal/!cm_core.cm_index?option=ext_dvk&amp;pid100=51&amp;prejim=3" TargetMode="External"/><Relationship Id="rId29" Type="http://schemas.openxmlformats.org/officeDocument/2006/relationships/hyperlink" Target="https://www.drv.gov.ua/ords/portal/!cm_core.cm_index?option=ext_dvk&amp;pid100=1&amp;prejim=3" TargetMode="External"/><Relationship Id="rId11" Type="http://schemas.openxmlformats.org/officeDocument/2006/relationships/hyperlink" Target="https://www.drv.gov.ua/ords/portal/!cm_core.cm_index?option=ext_dvk&amp;pid100=32&amp;prejim=3" TargetMode="External"/><Relationship Id="rId24" Type="http://schemas.openxmlformats.org/officeDocument/2006/relationships/hyperlink" Target="https://www.drv.gov.ua/ords/portal/!cm_core.cm_index?option=ext_dvk&amp;pid100=71&amp;prejim=3" TargetMode="External"/><Relationship Id="rId32" Type="http://schemas.openxmlformats.org/officeDocument/2006/relationships/hyperlink" Target="https://www.drv.gov.ua/ords/portal/!cm_core.cm_index?option=ext_dvk&amp;pid100=12&amp;prejim=3" TargetMode="External"/><Relationship Id="rId37" Type="http://schemas.openxmlformats.org/officeDocument/2006/relationships/hyperlink" Target="https://www.drv.gov.ua/ords/portal/!cm_core.cm_index?option=ext_dvk&amp;pid100=26&amp;prejim=3" TargetMode="External"/><Relationship Id="rId40" Type="http://schemas.openxmlformats.org/officeDocument/2006/relationships/hyperlink" Target="https://www.drv.gov.ua/ords/portal/!cm_core.cm_index?option=ext_dvk&amp;pid100=44&amp;prejim=3" TargetMode="External"/><Relationship Id="rId45" Type="http://schemas.openxmlformats.org/officeDocument/2006/relationships/hyperlink" Target="https://www.drv.gov.ua/ords/portal/!cm_core.cm_index?option=ext_dvk&amp;pid100=56&amp;prejim=3" TargetMode="External"/><Relationship Id="rId53" Type="http://schemas.openxmlformats.org/officeDocument/2006/relationships/hyperlink" Target="https://www.drv.gov.ua/ords/portal/!cm_core.cm_index?option=ext_dvk&amp;pid100=74&amp;prejim=3" TargetMode="External"/><Relationship Id="rId5" Type="http://schemas.openxmlformats.org/officeDocument/2006/relationships/hyperlink" Target="https://www.drv.gov.ua/ords/portal/!cm_core.cm_index?option=ext_dvk&amp;pid100=12&amp;prejim=3" TargetMode="External"/><Relationship Id="rId10" Type="http://schemas.openxmlformats.org/officeDocument/2006/relationships/hyperlink" Target="https://www.drv.gov.ua/ords/portal/!cm_core.cm_index?option=ext_dvk&amp;pid100=26&amp;prejim=3" TargetMode="External"/><Relationship Id="rId19" Type="http://schemas.openxmlformats.org/officeDocument/2006/relationships/hyperlink" Target="https://www.drv.gov.ua/ords/portal/!cm_core.cm_index?option=ext_dvk&amp;pid100=59&amp;prejim=3" TargetMode="External"/><Relationship Id="rId31" Type="http://schemas.openxmlformats.org/officeDocument/2006/relationships/hyperlink" Target="https://www.drv.gov.ua/ords/portal/!cm_core.cm_index?option=ext_dvk&amp;pid100=7&amp;prejim=3" TargetMode="External"/><Relationship Id="rId44" Type="http://schemas.openxmlformats.org/officeDocument/2006/relationships/hyperlink" Target="https://www.drv.gov.ua/ords/portal/!cm_core.cm_index?option=ext_dvk&amp;pid100=53&amp;prejim=3" TargetMode="External"/><Relationship Id="rId52" Type="http://schemas.openxmlformats.org/officeDocument/2006/relationships/hyperlink" Target="https://www.drv.gov.ua/ords/portal/!cm_core.cm_index?option=ext_dvk&amp;pid100=73&amp;prejim=3" TargetMode="External"/><Relationship Id="rId4" Type="http://schemas.openxmlformats.org/officeDocument/2006/relationships/hyperlink" Target="https://www.drv.gov.ua/ords/portal/!cm_core.cm_index?option=ext_dvk&amp;pid100=7&amp;prejim=3" TargetMode="External"/><Relationship Id="rId9" Type="http://schemas.openxmlformats.org/officeDocument/2006/relationships/hyperlink" Target="https://www.drv.gov.ua/ords/portal/!cm_core.cm_index?option=ext_dvk&amp;pid100=23&amp;prejim=3" TargetMode="External"/><Relationship Id="rId14" Type="http://schemas.openxmlformats.org/officeDocument/2006/relationships/hyperlink" Target="https://www.drv.gov.ua/ords/portal/!cm_core.cm_index?option=ext_dvk&amp;pid100=46&amp;prejim=3" TargetMode="External"/><Relationship Id="rId22" Type="http://schemas.openxmlformats.org/officeDocument/2006/relationships/hyperlink" Target="https://www.drv.gov.ua/ords/portal/!cm_core.cm_index?option=ext_dvk&amp;pid100=65&amp;prejim=3" TargetMode="External"/><Relationship Id="rId27" Type="http://schemas.openxmlformats.org/officeDocument/2006/relationships/hyperlink" Target="https://www.drv.gov.ua/ords/portal/!cm_core.cm_index?option=ext_dvk&amp;pid100=80&amp;prejim=3" TargetMode="External"/><Relationship Id="rId30" Type="http://schemas.openxmlformats.org/officeDocument/2006/relationships/hyperlink" Target="https://www.drv.gov.ua/ords/portal/!cm_core.cm_index?option=ext_dvk&amp;pid100=5&amp;prejim=3" TargetMode="External"/><Relationship Id="rId35" Type="http://schemas.openxmlformats.org/officeDocument/2006/relationships/hyperlink" Target="https://www.drv.gov.ua/ords/portal/!cm_core.cm_index?option=ext_dvk&amp;pid100=21&amp;prejim=3" TargetMode="External"/><Relationship Id="rId43" Type="http://schemas.openxmlformats.org/officeDocument/2006/relationships/hyperlink" Target="https://www.drv.gov.ua/ords/portal/!cm_core.cm_index?option=ext_dvk&amp;pid100=51&amp;prejim=3" TargetMode="External"/><Relationship Id="rId48" Type="http://schemas.openxmlformats.org/officeDocument/2006/relationships/hyperlink" Target="https://www.drv.gov.ua/ords/portal/!cm_core.cm_index?option=ext_dvk&amp;pid100=63&amp;prejim=3" TargetMode="External"/><Relationship Id="rId8" Type="http://schemas.openxmlformats.org/officeDocument/2006/relationships/hyperlink" Target="https://www.drv.gov.ua/ords/portal/!cm_core.cm_index?option=ext_dvk&amp;pid100=21&amp;prejim=3" TargetMode="External"/><Relationship Id="rId51" Type="http://schemas.openxmlformats.org/officeDocument/2006/relationships/hyperlink" Target="https://www.drv.gov.ua/ords/portal/!cm_core.cm_index?option=ext_dvk&amp;pid100=71&amp;prejim=3" TargetMode="External"/><Relationship Id="rId3" Type="http://schemas.openxmlformats.org/officeDocument/2006/relationships/hyperlink" Target="https://www.drv.gov.ua/ords/portal/!cm_core.cm_index?option=ext_dvk&amp;pid100=5&amp;prejim=3" TargetMode="External"/><Relationship Id="rId12" Type="http://schemas.openxmlformats.org/officeDocument/2006/relationships/hyperlink" Target="https://www.drv.gov.ua/ords/portal/!cm_core.cm_index?option=ext_dvk&amp;pid100=35&amp;prejim=3" TargetMode="External"/><Relationship Id="rId17" Type="http://schemas.openxmlformats.org/officeDocument/2006/relationships/hyperlink" Target="https://www.drv.gov.ua/ords/portal/!cm_core.cm_index?option=ext_dvk&amp;pid100=53&amp;prejim=3" TargetMode="External"/><Relationship Id="rId25" Type="http://schemas.openxmlformats.org/officeDocument/2006/relationships/hyperlink" Target="https://www.drv.gov.ua/ords/portal/!cm_core.cm_index?option=ext_dvk&amp;pid100=73&amp;prejim=3" TargetMode="External"/><Relationship Id="rId33" Type="http://schemas.openxmlformats.org/officeDocument/2006/relationships/hyperlink" Target="https://www.drv.gov.ua/ords/portal/!cm_core.cm_index?option=ext_dvk&amp;pid100=14&amp;prejim=3" TargetMode="External"/><Relationship Id="rId38" Type="http://schemas.openxmlformats.org/officeDocument/2006/relationships/hyperlink" Target="https://www.drv.gov.ua/ords/portal/!cm_core.cm_index?option=ext_dvk&amp;pid100=32&amp;prejim=3" TargetMode="External"/><Relationship Id="rId46" Type="http://schemas.openxmlformats.org/officeDocument/2006/relationships/hyperlink" Target="https://www.drv.gov.ua/ords/portal/!cm_core.cm_index?option=ext_dvk&amp;pid100=59&amp;prejim=3" TargetMode="External"/><Relationship Id="rId20" Type="http://schemas.openxmlformats.org/officeDocument/2006/relationships/hyperlink" Target="https://www.drv.gov.ua/ords/portal/!cm_core.cm_index?option=ext_dvk&amp;pid100=61&amp;prejim=3" TargetMode="External"/><Relationship Id="rId41" Type="http://schemas.openxmlformats.org/officeDocument/2006/relationships/hyperlink" Target="https://www.drv.gov.ua/ords/portal/!cm_core.cm_index?option=ext_dvk&amp;pid100=46&amp;prejim=3" TargetMode="External"/><Relationship Id="rId54" Type="http://schemas.openxmlformats.org/officeDocument/2006/relationships/hyperlink" Target="https://www.drv.gov.ua/ords/portal/!cm_core.cm_index?option=ext_dvk&amp;pid100=80&amp;prejim=3" TargetMode="External"/><Relationship Id="rId1" Type="http://schemas.openxmlformats.org/officeDocument/2006/relationships/pivotTable" Target="../pivotTables/pivotTable1.xml"/><Relationship Id="rId6" Type="http://schemas.openxmlformats.org/officeDocument/2006/relationships/hyperlink" Target="https://www.drv.gov.ua/ords/portal/!cm_core.cm_index?option=ext_dvk&amp;pid100=14&amp;prejim=3" TargetMode="External"/><Relationship Id="rId15" Type="http://schemas.openxmlformats.org/officeDocument/2006/relationships/hyperlink" Target="https://www.drv.gov.ua/ords/portal/!cm_core.cm_index?option=ext_dvk&amp;pid100=48&amp;prejim=3" TargetMode="External"/><Relationship Id="rId23" Type="http://schemas.openxmlformats.org/officeDocument/2006/relationships/hyperlink" Target="https://www.drv.gov.ua/ords/portal/!cm_core.cm_index?option=ext_dvk&amp;pid100=68&amp;prejim=3" TargetMode="External"/><Relationship Id="rId28" Type="http://schemas.openxmlformats.org/officeDocument/2006/relationships/hyperlink" Target="https://www.drv.gov.ua/ords/portal/!cm_core.cm_index?option=ext_dvk&amp;pid100=85&amp;prejim=3" TargetMode="External"/><Relationship Id="rId36" Type="http://schemas.openxmlformats.org/officeDocument/2006/relationships/hyperlink" Target="https://www.drv.gov.ua/ords/portal/!cm_core.cm_index?option=ext_dvk&amp;pid100=23&amp;prejim=3" TargetMode="External"/><Relationship Id="rId49" Type="http://schemas.openxmlformats.org/officeDocument/2006/relationships/hyperlink" Target="https://www.drv.gov.ua/ords/portal/!cm_core.cm_index?option=ext_dvk&amp;pid100=65&amp;prejim=3"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15"/>
  <sheetViews>
    <sheetView workbookViewId="0">
      <selection activeCell="O62" sqref="O62"/>
    </sheetView>
  </sheetViews>
  <sheetFormatPr baseColWidth="10" defaultColWidth="8.83203125" defaultRowHeight="15"/>
  <cols>
    <col min="3" max="3" width="17.1640625" customWidth="1"/>
    <col min="5" max="5" width="20.83203125" customWidth="1"/>
    <col min="8" max="8" width="39.33203125" customWidth="1"/>
    <col min="10" max="10" width="13.6640625" bestFit="1" customWidth="1"/>
  </cols>
  <sheetData>
    <row r="1" spans="1:10" ht="75">
      <c r="B1" s="1" t="s">
        <v>59</v>
      </c>
      <c r="C1" s="1" t="s">
        <v>60</v>
      </c>
      <c r="D1" s="1" t="s">
        <v>61</v>
      </c>
      <c r="E1" s="1" t="s">
        <v>62</v>
      </c>
      <c r="F1" s="2" t="s">
        <v>63</v>
      </c>
      <c r="G1" s="2" t="s">
        <v>64</v>
      </c>
      <c r="H1" s="2" t="s">
        <v>65</v>
      </c>
      <c r="I1" s="3" t="s">
        <v>66</v>
      </c>
      <c r="J1" s="18" t="s">
        <v>477</v>
      </c>
    </row>
    <row r="2" spans="1:10">
      <c r="A2" s="4">
        <v>1088</v>
      </c>
      <c r="B2" s="4">
        <v>18930</v>
      </c>
      <c r="C2" s="5" t="s">
        <v>0</v>
      </c>
      <c r="D2" s="5" t="s">
        <v>1</v>
      </c>
      <c r="E2" s="4" t="s">
        <v>2</v>
      </c>
      <c r="F2" s="4">
        <v>149</v>
      </c>
      <c r="G2" s="4">
        <v>7</v>
      </c>
      <c r="H2" s="4" t="s">
        <v>3</v>
      </c>
      <c r="I2" s="4">
        <v>686</v>
      </c>
      <c r="J2">
        <f>VLOOKUP(H2,[1]Poltava!$B:$F,5,FALSE)</f>
        <v>530621</v>
      </c>
    </row>
    <row r="3" spans="1:10">
      <c r="A3" s="4">
        <v>24</v>
      </c>
      <c r="B3" s="4">
        <v>18892</v>
      </c>
      <c r="C3" s="5" t="s">
        <v>0</v>
      </c>
      <c r="D3" s="5" t="s">
        <v>1</v>
      </c>
      <c r="E3" s="4" t="s">
        <v>2</v>
      </c>
      <c r="F3" s="4">
        <v>149</v>
      </c>
      <c r="G3" s="4">
        <v>7</v>
      </c>
      <c r="H3" s="4" t="s">
        <v>4</v>
      </c>
      <c r="I3" s="4">
        <v>435</v>
      </c>
      <c r="J3">
        <f>VLOOKUP(H3,[1]Poltava!$B:$F,5,FALSE)</f>
        <v>530538</v>
      </c>
    </row>
    <row r="4" spans="1:10" hidden="1">
      <c r="A4" s="4">
        <v>30</v>
      </c>
      <c r="B4" s="4">
        <v>27399</v>
      </c>
      <c r="C4" s="5" t="s">
        <v>0</v>
      </c>
      <c r="D4" s="5" t="s">
        <v>1</v>
      </c>
      <c r="E4" s="4" t="s">
        <v>5</v>
      </c>
      <c r="F4" s="4">
        <v>199</v>
      </c>
      <c r="G4" s="4">
        <v>7</v>
      </c>
      <c r="H4" s="4" t="s">
        <v>6</v>
      </c>
      <c r="I4" s="4">
        <v>277</v>
      </c>
      <c r="J4" t="e">
        <f>VLOOKUP(H4,[1]Poltava!$B:$F,5,FALSE)</f>
        <v>#N/A</v>
      </c>
    </row>
    <row r="5" spans="1:10" hidden="1">
      <c r="A5" s="4">
        <v>168</v>
      </c>
      <c r="B5" s="4">
        <v>560</v>
      </c>
      <c r="C5" s="5" t="s">
        <v>0</v>
      </c>
      <c r="D5" s="5" t="s">
        <v>1</v>
      </c>
      <c r="E5" s="4" t="s">
        <v>7</v>
      </c>
      <c r="F5" s="4">
        <v>14</v>
      </c>
      <c r="G5" s="4">
        <v>7</v>
      </c>
      <c r="H5" s="4" t="s">
        <v>8</v>
      </c>
      <c r="I5" s="4">
        <v>230</v>
      </c>
      <c r="J5" t="e">
        <f>VLOOKUP(H5,[1]Poltava!$B:$F,5,FALSE)</f>
        <v>#N/A</v>
      </c>
    </row>
    <row r="6" spans="1:10" hidden="1">
      <c r="A6" s="4">
        <v>1092</v>
      </c>
      <c r="B6" s="4">
        <v>27357</v>
      </c>
      <c r="C6" s="5" t="s">
        <v>0</v>
      </c>
      <c r="D6" s="5" t="s">
        <v>1</v>
      </c>
      <c r="E6" s="4" t="s">
        <v>5</v>
      </c>
      <c r="F6" s="4">
        <v>199</v>
      </c>
      <c r="G6" s="4">
        <v>7</v>
      </c>
      <c r="H6" s="4" t="s">
        <v>9</v>
      </c>
      <c r="I6" s="4">
        <v>269</v>
      </c>
      <c r="J6" t="e">
        <f>VLOOKUP(H6,[1]Poltava!$B:$F,5,FALSE)</f>
        <v>#N/A</v>
      </c>
    </row>
    <row r="7" spans="1:10" hidden="1">
      <c r="A7" s="4">
        <v>75</v>
      </c>
      <c r="B7" s="4">
        <v>6141</v>
      </c>
      <c r="C7" s="5" t="s">
        <v>0</v>
      </c>
      <c r="D7" s="5" t="s">
        <v>1</v>
      </c>
      <c r="E7" s="4" t="s">
        <v>10</v>
      </c>
      <c r="F7" s="4">
        <v>63</v>
      </c>
      <c r="G7" s="4">
        <v>7</v>
      </c>
      <c r="H7" s="4" t="s">
        <v>11</v>
      </c>
      <c r="I7" s="4">
        <v>235</v>
      </c>
      <c r="J7" t="e">
        <f>VLOOKUP(H7,[1]Poltava!$B:$F,5,FALSE)</f>
        <v>#N/A</v>
      </c>
    </row>
    <row r="8" spans="1:10" hidden="1">
      <c r="A8" s="4">
        <v>131</v>
      </c>
      <c r="B8" s="4">
        <v>28952</v>
      </c>
      <c r="C8" s="5" t="s">
        <v>0</v>
      </c>
      <c r="D8" s="5" t="s">
        <v>1</v>
      </c>
      <c r="E8" s="4" t="s">
        <v>12</v>
      </c>
      <c r="F8" s="4">
        <v>209</v>
      </c>
      <c r="G8" s="4">
        <v>7</v>
      </c>
      <c r="H8" s="4" t="s">
        <v>13</v>
      </c>
      <c r="I8" s="4">
        <v>659</v>
      </c>
      <c r="J8" t="e">
        <f>VLOOKUP(H8,[1]Poltava!$B:$F,5,FALSE)</f>
        <v>#N/A</v>
      </c>
    </row>
    <row r="9" spans="1:10" hidden="1">
      <c r="A9" s="4">
        <v>147</v>
      </c>
      <c r="B9" s="4">
        <v>10603</v>
      </c>
      <c r="C9" s="5" t="s">
        <v>0</v>
      </c>
      <c r="D9" s="5" t="s">
        <v>1</v>
      </c>
      <c r="E9" s="4" t="s">
        <v>14</v>
      </c>
      <c r="F9" s="4">
        <v>91</v>
      </c>
      <c r="G9" s="4">
        <v>7</v>
      </c>
      <c r="H9" s="4" t="s">
        <v>15</v>
      </c>
      <c r="I9" s="4">
        <v>179</v>
      </c>
      <c r="J9" t="e">
        <f>VLOOKUP(H9,[1]Poltava!$B:$F,5,FALSE)</f>
        <v>#N/A</v>
      </c>
    </row>
    <row r="10" spans="1:10" hidden="1">
      <c r="A10" s="4">
        <v>292</v>
      </c>
      <c r="B10" s="4">
        <v>27367</v>
      </c>
      <c r="C10" s="5" t="s">
        <v>0</v>
      </c>
      <c r="D10" s="5" t="s">
        <v>1</v>
      </c>
      <c r="E10" s="4" t="s">
        <v>5</v>
      </c>
      <c r="F10" s="4">
        <v>199</v>
      </c>
      <c r="G10" s="4">
        <v>7</v>
      </c>
      <c r="H10" s="4" t="s">
        <v>16</v>
      </c>
      <c r="I10" s="4">
        <v>73</v>
      </c>
      <c r="J10" t="e">
        <f>VLOOKUP(H10,[1]Poltava!$B:$F,5,FALSE)</f>
        <v>#N/A</v>
      </c>
    </row>
    <row r="11" spans="1:10" hidden="1">
      <c r="A11" s="4">
        <v>502</v>
      </c>
      <c r="B11" s="4">
        <v>10614</v>
      </c>
      <c r="C11" s="5" t="s">
        <v>0</v>
      </c>
      <c r="D11" s="5" t="s">
        <v>1</v>
      </c>
      <c r="E11" s="4" t="s">
        <v>14</v>
      </c>
      <c r="F11" s="4">
        <v>91</v>
      </c>
      <c r="G11" s="4">
        <v>7</v>
      </c>
      <c r="H11" s="4" t="s">
        <v>17</v>
      </c>
      <c r="I11" s="4">
        <v>1119</v>
      </c>
      <c r="J11" t="e">
        <f>VLOOKUP(H11,[1]Poltava!$B:$F,5,FALSE)</f>
        <v>#N/A</v>
      </c>
    </row>
    <row r="12" spans="1:10">
      <c r="A12" s="4">
        <v>575</v>
      </c>
      <c r="B12" s="4">
        <v>18909</v>
      </c>
      <c r="C12" s="5" t="s">
        <v>0</v>
      </c>
      <c r="D12" s="5" t="s">
        <v>1</v>
      </c>
      <c r="E12" s="4" t="s">
        <v>2</v>
      </c>
      <c r="F12" s="4">
        <v>149</v>
      </c>
      <c r="G12" s="4">
        <v>7</v>
      </c>
      <c r="H12" s="4" t="s">
        <v>18</v>
      </c>
      <c r="I12" s="4">
        <v>787</v>
      </c>
      <c r="J12" t="e">
        <f>VLOOKUP(H12,[1]Poltava!$B:$F,5,FALSE)</f>
        <v>#VALUE!</v>
      </c>
    </row>
    <row r="13" spans="1:10">
      <c r="A13" s="4">
        <v>350</v>
      </c>
      <c r="B13" s="4">
        <v>18865</v>
      </c>
      <c r="C13" s="5" t="s">
        <v>0</v>
      </c>
      <c r="D13" s="5" t="s">
        <v>1</v>
      </c>
      <c r="E13" s="4" t="s">
        <v>2</v>
      </c>
      <c r="F13" s="4">
        <v>149</v>
      </c>
      <c r="G13" s="4">
        <v>7</v>
      </c>
      <c r="H13" s="4" t="s">
        <v>19</v>
      </c>
      <c r="I13" s="4">
        <v>191</v>
      </c>
      <c r="J13">
        <f>VLOOKUP(H13,[1]Poltava!$B:$F,5,FALSE)</f>
        <v>530333</v>
      </c>
    </row>
    <row r="14" spans="1:10" hidden="1">
      <c r="A14" s="4">
        <v>1014</v>
      </c>
      <c r="B14" s="4">
        <v>10595</v>
      </c>
      <c r="C14" s="5" t="s">
        <v>0</v>
      </c>
      <c r="D14" s="5" t="s">
        <v>1</v>
      </c>
      <c r="E14" s="4" t="s">
        <v>14</v>
      </c>
      <c r="F14" s="4">
        <v>91</v>
      </c>
      <c r="G14" s="4">
        <v>7</v>
      </c>
      <c r="H14" s="4" t="s">
        <v>20</v>
      </c>
      <c r="I14" s="4">
        <v>313</v>
      </c>
      <c r="J14" t="e">
        <f>VLOOKUP(H14,[1]Poltava!$B:$F,5,FALSE)</f>
        <v>#N/A</v>
      </c>
    </row>
    <row r="15" spans="1:10" hidden="1">
      <c r="A15" s="4">
        <v>664</v>
      </c>
      <c r="B15" s="4">
        <v>11573</v>
      </c>
      <c r="C15" s="5" t="s">
        <v>0</v>
      </c>
      <c r="D15" s="5" t="s">
        <v>1</v>
      </c>
      <c r="E15" s="4" t="s">
        <v>14</v>
      </c>
      <c r="F15" s="4">
        <v>97</v>
      </c>
      <c r="G15" s="4">
        <v>7</v>
      </c>
      <c r="H15" s="4" t="s">
        <v>21</v>
      </c>
      <c r="I15" s="4">
        <v>123</v>
      </c>
      <c r="J15" t="e">
        <f>VLOOKUP(H15,[1]Poltava!$B:$F,5,FALSE)</f>
        <v>#N/A</v>
      </c>
    </row>
    <row r="16" spans="1:10" hidden="1">
      <c r="A16" s="4">
        <v>649</v>
      </c>
      <c r="B16" s="4">
        <v>501</v>
      </c>
      <c r="C16" s="5" t="s">
        <v>0</v>
      </c>
      <c r="D16" s="5" t="s">
        <v>1</v>
      </c>
      <c r="E16" s="4" t="s">
        <v>7</v>
      </c>
      <c r="F16" s="4">
        <v>14</v>
      </c>
      <c r="G16" s="4">
        <v>7</v>
      </c>
      <c r="H16" s="4" t="s">
        <v>22</v>
      </c>
      <c r="I16" s="4">
        <v>262</v>
      </c>
      <c r="J16">
        <f>VLOOKUP(H16,[1]Poltava!$B:$F,5,FALSE)</f>
        <v>530263</v>
      </c>
    </row>
    <row r="17" spans="1:10" hidden="1">
      <c r="A17" s="4">
        <v>436</v>
      </c>
      <c r="B17" s="4">
        <v>10541</v>
      </c>
      <c r="C17" s="5" t="s">
        <v>0</v>
      </c>
      <c r="D17" s="5" t="s">
        <v>1</v>
      </c>
      <c r="E17" s="4" t="s">
        <v>14</v>
      </c>
      <c r="F17" s="4">
        <v>91</v>
      </c>
      <c r="G17" s="4">
        <v>7</v>
      </c>
      <c r="H17" s="4" t="s">
        <v>23</v>
      </c>
      <c r="I17" s="4">
        <v>450</v>
      </c>
      <c r="J17" t="e">
        <f>VLOOKUP(H17,[1]Poltava!$B:$F,5,FALSE)</f>
        <v>#N/A</v>
      </c>
    </row>
    <row r="18" spans="1:10" hidden="1">
      <c r="A18" s="4">
        <v>527</v>
      </c>
      <c r="B18" s="4">
        <v>6108</v>
      </c>
      <c r="C18" s="5" t="s">
        <v>0</v>
      </c>
      <c r="D18" s="5" t="s">
        <v>1</v>
      </c>
      <c r="E18" s="4" t="s">
        <v>10</v>
      </c>
      <c r="F18" s="4">
        <v>63</v>
      </c>
      <c r="G18" s="4">
        <v>7</v>
      </c>
      <c r="H18" s="4" t="s">
        <v>24</v>
      </c>
      <c r="I18" s="4">
        <v>531</v>
      </c>
      <c r="J18" t="e">
        <f>VLOOKUP(H18,[1]Poltava!$B:$F,5,FALSE)</f>
        <v>#N/A</v>
      </c>
    </row>
    <row r="19" spans="1:10" hidden="1">
      <c r="A19" s="4">
        <v>597</v>
      </c>
      <c r="B19" s="4">
        <v>10581</v>
      </c>
      <c r="C19" s="5" t="s">
        <v>0</v>
      </c>
      <c r="D19" s="5" t="s">
        <v>1</v>
      </c>
      <c r="E19" s="4" t="s">
        <v>14</v>
      </c>
      <c r="F19" s="4">
        <v>91</v>
      </c>
      <c r="G19" s="4">
        <v>7</v>
      </c>
      <c r="H19" s="4" t="s">
        <v>25</v>
      </c>
      <c r="I19" s="4">
        <v>493</v>
      </c>
      <c r="J19" t="e">
        <f>VLOOKUP(H19,[1]Poltava!$B:$F,5,FALSE)</f>
        <v>#N/A</v>
      </c>
    </row>
    <row r="20" spans="1:10" hidden="1">
      <c r="A20" s="4">
        <v>10</v>
      </c>
      <c r="B20" s="4">
        <v>6174</v>
      </c>
      <c r="C20" s="5" t="s">
        <v>0</v>
      </c>
      <c r="D20" s="5" t="s">
        <v>1</v>
      </c>
      <c r="E20" s="4" t="s">
        <v>10</v>
      </c>
      <c r="F20" s="4">
        <v>63</v>
      </c>
      <c r="G20" s="4">
        <v>7</v>
      </c>
      <c r="H20" s="4" t="s">
        <v>26</v>
      </c>
      <c r="I20" s="4">
        <v>607</v>
      </c>
      <c r="J20" t="e">
        <f>VLOOKUP(H20,[1]Poltava!$B:$F,5,FALSE)</f>
        <v>#N/A</v>
      </c>
    </row>
    <row r="21" spans="1:10">
      <c r="A21" s="4">
        <v>352</v>
      </c>
      <c r="B21" s="4">
        <v>18942</v>
      </c>
      <c r="C21" s="5" t="s">
        <v>0</v>
      </c>
      <c r="D21" s="5" t="s">
        <v>1</v>
      </c>
      <c r="E21" s="4" t="s">
        <v>2</v>
      </c>
      <c r="F21" s="4">
        <v>149</v>
      </c>
      <c r="G21" s="4">
        <v>7</v>
      </c>
      <c r="H21" s="4" t="s">
        <v>27</v>
      </c>
      <c r="I21" s="4">
        <v>1325</v>
      </c>
      <c r="J21">
        <f>VLOOKUP(H21,[1]Poltava!$B:$F,5,FALSE)</f>
        <v>530633</v>
      </c>
    </row>
    <row r="22" spans="1:10" hidden="1">
      <c r="A22" s="4">
        <v>534</v>
      </c>
      <c r="B22" s="4">
        <v>10615</v>
      </c>
      <c r="C22" s="5" t="s">
        <v>0</v>
      </c>
      <c r="D22" s="5" t="s">
        <v>1</v>
      </c>
      <c r="E22" s="4" t="s">
        <v>14</v>
      </c>
      <c r="F22" s="4">
        <v>91</v>
      </c>
      <c r="G22" s="4">
        <v>7</v>
      </c>
      <c r="H22" s="4" t="s">
        <v>28</v>
      </c>
      <c r="I22" s="4">
        <v>554</v>
      </c>
      <c r="J22" t="e">
        <f>VLOOKUP(H22,[1]Poltava!$B:$F,5,FALSE)</f>
        <v>#N/A</v>
      </c>
    </row>
    <row r="23" spans="1:10" hidden="1">
      <c r="A23" s="4">
        <v>679</v>
      </c>
      <c r="B23" s="4">
        <v>28976</v>
      </c>
      <c r="C23" s="5" t="s">
        <v>0</v>
      </c>
      <c r="D23" s="5" t="s">
        <v>1</v>
      </c>
      <c r="E23" s="4" t="s">
        <v>12</v>
      </c>
      <c r="F23" s="4">
        <v>209</v>
      </c>
      <c r="G23" s="4">
        <v>7</v>
      </c>
      <c r="H23" s="4" t="s">
        <v>29</v>
      </c>
      <c r="I23" s="4">
        <v>212</v>
      </c>
      <c r="J23" t="e">
        <f>VLOOKUP(H23,[1]Poltava!$B:$F,5,FALSE)</f>
        <v>#N/A</v>
      </c>
    </row>
    <row r="24" spans="1:10" hidden="1">
      <c r="A24" s="4">
        <v>348</v>
      </c>
      <c r="B24" s="4">
        <v>12699</v>
      </c>
      <c r="C24" s="5" t="s">
        <v>0</v>
      </c>
      <c r="D24" s="5" t="s">
        <v>1</v>
      </c>
      <c r="E24" s="4" t="s">
        <v>30</v>
      </c>
      <c r="F24" s="4">
        <v>103</v>
      </c>
      <c r="G24" s="4">
        <v>7</v>
      </c>
      <c r="H24" s="4" t="s">
        <v>31</v>
      </c>
      <c r="I24" s="4">
        <v>19</v>
      </c>
      <c r="J24" t="e">
        <f>VLOOKUP(H24,[1]Poltava!$B:$F,5,FALSE)</f>
        <v>#N/A</v>
      </c>
    </row>
    <row r="25" spans="1:10" hidden="1">
      <c r="A25" s="4">
        <v>300</v>
      </c>
      <c r="B25" s="4">
        <v>602</v>
      </c>
      <c r="C25" s="5" t="s">
        <v>0</v>
      </c>
      <c r="D25" s="5" t="s">
        <v>1</v>
      </c>
      <c r="E25" s="4" t="s">
        <v>7</v>
      </c>
      <c r="F25" s="4">
        <v>14</v>
      </c>
      <c r="G25" s="4">
        <v>7</v>
      </c>
      <c r="H25" s="4" t="s">
        <v>32</v>
      </c>
      <c r="I25" s="4">
        <v>145</v>
      </c>
      <c r="J25" t="e">
        <f>VLOOKUP(H25,[1]Poltava!$B:$F,5,FALSE)</f>
        <v>#N/A</v>
      </c>
    </row>
    <row r="26" spans="1:10" hidden="1">
      <c r="A26" s="4">
        <v>81</v>
      </c>
      <c r="B26" s="4">
        <v>10601</v>
      </c>
      <c r="C26" s="5" t="s">
        <v>0</v>
      </c>
      <c r="D26" s="5" t="s">
        <v>1</v>
      </c>
      <c r="E26" s="4" t="s">
        <v>14</v>
      </c>
      <c r="F26" s="4">
        <v>91</v>
      </c>
      <c r="G26" s="4">
        <v>7</v>
      </c>
      <c r="H26" s="4" t="s">
        <v>33</v>
      </c>
      <c r="I26" s="4">
        <v>363</v>
      </c>
      <c r="J26" t="e">
        <f>VLOOKUP(H26,[1]Poltava!$B:$F,5,FALSE)</f>
        <v>#N/A</v>
      </c>
    </row>
    <row r="27" spans="1:10" hidden="1">
      <c r="A27" s="4">
        <v>987</v>
      </c>
      <c r="B27" s="4">
        <v>12639</v>
      </c>
      <c r="C27" s="5" t="s">
        <v>0</v>
      </c>
      <c r="D27" s="5" t="s">
        <v>1</v>
      </c>
      <c r="E27" s="4" t="s">
        <v>30</v>
      </c>
      <c r="F27" s="4">
        <v>103</v>
      </c>
      <c r="G27" s="4">
        <v>7</v>
      </c>
      <c r="H27" s="4" t="s">
        <v>34</v>
      </c>
      <c r="I27" s="4">
        <v>143</v>
      </c>
      <c r="J27" t="e">
        <f>VLOOKUP(H27,[1]Poltava!$B:$F,5,FALSE)</f>
        <v>#N/A</v>
      </c>
    </row>
    <row r="28" spans="1:10" hidden="1">
      <c r="A28" s="6">
        <v>758</v>
      </c>
      <c r="B28" s="6">
        <v>10622</v>
      </c>
      <c r="C28" s="7" t="s">
        <v>0</v>
      </c>
      <c r="D28" s="7" t="s">
        <v>1</v>
      </c>
      <c r="E28" s="6" t="s">
        <v>14</v>
      </c>
      <c r="F28" s="6">
        <v>91</v>
      </c>
      <c r="G28" s="6">
        <v>7</v>
      </c>
      <c r="H28" s="6" t="s">
        <v>35</v>
      </c>
      <c r="I28" s="6">
        <v>529</v>
      </c>
      <c r="J28" t="e">
        <f>VLOOKUP(H28,[1]Poltava!$B:$F,5,FALSE)</f>
        <v>#N/A</v>
      </c>
    </row>
    <row r="29" spans="1:10" hidden="1">
      <c r="A29" s="6">
        <v>825</v>
      </c>
      <c r="B29" s="6">
        <v>12592</v>
      </c>
      <c r="C29" s="7" t="s">
        <v>0</v>
      </c>
      <c r="D29" s="7" t="s">
        <v>1</v>
      </c>
      <c r="E29" s="6" t="s">
        <v>30</v>
      </c>
      <c r="F29" s="6">
        <v>103</v>
      </c>
      <c r="G29" s="6">
        <v>7</v>
      </c>
      <c r="H29" s="6" t="s">
        <v>36</v>
      </c>
      <c r="I29" s="6">
        <v>299</v>
      </c>
      <c r="J29" t="e">
        <f>VLOOKUP(H29,[1]Poltava!$B:$F,5,FALSE)</f>
        <v>#N/A</v>
      </c>
    </row>
    <row r="30" spans="1:10" hidden="1">
      <c r="A30" s="6">
        <v>582</v>
      </c>
      <c r="B30" s="6">
        <v>28931</v>
      </c>
      <c r="C30" s="7" t="s">
        <v>0</v>
      </c>
      <c r="D30" s="7" t="s">
        <v>1</v>
      </c>
      <c r="E30" s="6" t="s">
        <v>12</v>
      </c>
      <c r="F30" s="6">
        <v>209</v>
      </c>
      <c r="G30" s="6">
        <v>7</v>
      </c>
      <c r="H30" s="6" t="s">
        <v>37</v>
      </c>
      <c r="I30" s="6">
        <v>512</v>
      </c>
      <c r="J30" t="e">
        <f>VLOOKUP(H30,[1]Poltava!$B:$F,5,FALSE)</f>
        <v>#N/A</v>
      </c>
    </row>
    <row r="31" spans="1:10" hidden="1">
      <c r="A31" s="6">
        <v>390</v>
      </c>
      <c r="B31" s="6">
        <v>28923</v>
      </c>
      <c r="C31" s="7" t="s">
        <v>0</v>
      </c>
      <c r="D31" s="7" t="s">
        <v>1</v>
      </c>
      <c r="E31" s="6" t="s">
        <v>12</v>
      </c>
      <c r="F31" s="6">
        <v>209</v>
      </c>
      <c r="G31" s="6">
        <v>7</v>
      </c>
      <c r="H31" s="6" t="s">
        <v>38</v>
      </c>
      <c r="I31" s="6">
        <v>314</v>
      </c>
      <c r="J31" t="e">
        <f>VLOOKUP(H31,[1]Poltava!$B:$F,5,FALSE)</f>
        <v>#N/A</v>
      </c>
    </row>
    <row r="32" spans="1:10" hidden="1">
      <c r="A32" s="6">
        <v>772</v>
      </c>
      <c r="B32" s="6">
        <v>27387</v>
      </c>
      <c r="C32" s="7" t="s">
        <v>0</v>
      </c>
      <c r="D32" s="7" t="s">
        <v>1</v>
      </c>
      <c r="E32" s="6" t="s">
        <v>5</v>
      </c>
      <c r="F32" s="6">
        <v>199</v>
      </c>
      <c r="G32" s="6">
        <v>7</v>
      </c>
      <c r="H32" s="6" t="s">
        <v>39</v>
      </c>
      <c r="I32" s="6">
        <v>641</v>
      </c>
      <c r="J32" t="e">
        <f>VLOOKUP(H32,[1]Poltava!$B:$F,5,FALSE)</f>
        <v>#N/A</v>
      </c>
    </row>
    <row r="33" spans="1:10" hidden="1">
      <c r="A33" s="6">
        <v>867</v>
      </c>
      <c r="B33" s="6">
        <v>27350</v>
      </c>
      <c r="C33" s="7" t="s">
        <v>0</v>
      </c>
      <c r="D33" s="7" t="s">
        <v>1</v>
      </c>
      <c r="E33" s="6" t="s">
        <v>5</v>
      </c>
      <c r="F33" s="6">
        <v>199</v>
      </c>
      <c r="G33" s="6">
        <v>7</v>
      </c>
      <c r="H33" s="6" t="s">
        <v>40</v>
      </c>
      <c r="I33" s="6">
        <v>149</v>
      </c>
      <c r="J33" t="e">
        <f>VLOOKUP(H33,[1]Poltava!$B:$F,5,FALSE)</f>
        <v>#N/A</v>
      </c>
    </row>
    <row r="34" spans="1:10" hidden="1">
      <c r="A34" s="6">
        <v>27</v>
      </c>
      <c r="B34" s="6">
        <v>27274</v>
      </c>
      <c r="C34" s="7" t="s">
        <v>0</v>
      </c>
      <c r="D34" s="7" t="s">
        <v>1</v>
      </c>
      <c r="E34" s="6" t="s">
        <v>5</v>
      </c>
      <c r="F34" s="6">
        <v>199</v>
      </c>
      <c r="G34" s="6">
        <v>7</v>
      </c>
      <c r="H34" s="6" t="s">
        <v>41</v>
      </c>
      <c r="I34" s="6">
        <v>459</v>
      </c>
      <c r="J34" t="e">
        <f>VLOOKUP(H34,[1]Poltava!$B:$F,5,FALSE)</f>
        <v>#N/A</v>
      </c>
    </row>
    <row r="35" spans="1:10" hidden="1">
      <c r="A35" s="6">
        <v>21</v>
      </c>
      <c r="B35" s="6">
        <v>12689</v>
      </c>
      <c r="C35" s="7" t="s">
        <v>0</v>
      </c>
      <c r="D35" s="7" t="s">
        <v>1</v>
      </c>
      <c r="E35" s="6" t="s">
        <v>30</v>
      </c>
      <c r="F35" s="6">
        <v>103</v>
      </c>
      <c r="G35" s="6">
        <v>7</v>
      </c>
      <c r="H35" s="6" t="s">
        <v>42</v>
      </c>
      <c r="I35" s="6">
        <v>397</v>
      </c>
      <c r="J35" t="e">
        <f>VLOOKUP(H35,[1]Poltava!$B:$F,5,FALSE)</f>
        <v>#N/A</v>
      </c>
    </row>
    <row r="36" spans="1:10" hidden="1">
      <c r="A36" s="6">
        <v>694</v>
      </c>
      <c r="B36" s="6">
        <v>10620</v>
      </c>
      <c r="C36" s="7" t="s">
        <v>0</v>
      </c>
      <c r="D36" s="7" t="s">
        <v>1</v>
      </c>
      <c r="E36" s="6" t="s">
        <v>14</v>
      </c>
      <c r="F36" s="6">
        <v>91</v>
      </c>
      <c r="G36" s="6">
        <v>7</v>
      </c>
      <c r="H36" s="6" t="s">
        <v>43</v>
      </c>
      <c r="I36" s="6">
        <v>238</v>
      </c>
      <c r="J36" t="e">
        <f>VLOOKUP(H36,[1]Poltava!$B:$F,5,FALSE)</f>
        <v>#N/A</v>
      </c>
    </row>
    <row r="37" spans="1:10" hidden="1">
      <c r="A37" s="6">
        <v>128</v>
      </c>
      <c r="B37" s="6">
        <v>27362</v>
      </c>
      <c r="C37" s="7" t="s">
        <v>0</v>
      </c>
      <c r="D37" s="7" t="s">
        <v>1</v>
      </c>
      <c r="E37" s="6" t="s">
        <v>5</v>
      </c>
      <c r="F37" s="6">
        <v>199</v>
      </c>
      <c r="G37" s="6">
        <v>7</v>
      </c>
      <c r="H37" s="6" t="s">
        <v>44</v>
      </c>
      <c r="I37" s="6">
        <v>416</v>
      </c>
      <c r="J37" t="e">
        <f>VLOOKUP(H37,[1]Poltava!$B:$F,5,FALSE)</f>
        <v>#N/A</v>
      </c>
    </row>
    <row r="38" spans="1:10" hidden="1">
      <c r="A38" s="6">
        <v>119</v>
      </c>
      <c r="B38" s="6">
        <v>12653</v>
      </c>
      <c r="C38" s="7" t="s">
        <v>0</v>
      </c>
      <c r="D38" s="7" t="s">
        <v>1</v>
      </c>
      <c r="E38" s="6" t="s">
        <v>30</v>
      </c>
      <c r="F38" s="6">
        <v>103</v>
      </c>
      <c r="G38" s="6">
        <v>7</v>
      </c>
      <c r="H38" s="6" t="s">
        <v>45</v>
      </c>
      <c r="I38" s="6">
        <v>742</v>
      </c>
      <c r="J38" t="e">
        <f>VLOOKUP(H38,[1]Poltava!$B:$F,5,FALSE)</f>
        <v>#N/A</v>
      </c>
    </row>
    <row r="39" spans="1:10" hidden="1">
      <c r="A39" s="6">
        <v>561</v>
      </c>
      <c r="B39" s="6">
        <v>6196</v>
      </c>
      <c r="C39" s="7" t="s">
        <v>0</v>
      </c>
      <c r="D39" s="7" t="s">
        <v>1</v>
      </c>
      <c r="E39" s="6" t="s">
        <v>10</v>
      </c>
      <c r="F39" s="6">
        <v>63</v>
      </c>
      <c r="G39" s="6">
        <v>7</v>
      </c>
      <c r="H39" s="6" t="s">
        <v>46</v>
      </c>
      <c r="I39" s="6">
        <v>392</v>
      </c>
      <c r="J39" t="e">
        <f>VLOOKUP(H39,[1]Poltava!$B:$F,5,FALSE)</f>
        <v>#N/A</v>
      </c>
    </row>
    <row r="40" spans="1:10" hidden="1">
      <c r="A40" s="6">
        <v>621</v>
      </c>
      <c r="B40" s="6">
        <v>647</v>
      </c>
      <c r="C40" s="7" t="s">
        <v>0</v>
      </c>
      <c r="D40" s="7" t="s">
        <v>1</v>
      </c>
      <c r="E40" s="6" t="s">
        <v>7</v>
      </c>
      <c r="F40" s="6">
        <v>14</v>
      </c>
      <c r="G40" s="6">
        <v>7</v>
      </c>
      <c r="H40" s="6" t="s">
        <v>47</v>
      </c>
      <c r="I40" s="6">
        <v>103</v>
      </c>
      <c r="J40" t="e">
        <f>VLOOKUP(H40,[1]Poltava!$B:$F,5,FALSE)</f>
        <v>#N/A</v>
      </c>
    </row>
    <row r="41" spans="1:10" hidden="1">
      <c r="A41" s="6">
        <v>627</v>
      </c>
      <c r="B41" s="6">
        <v>10503</v>
      </c>
      <c r="C41" s="7" t="s">
        <v>0</v>
      </c>
      <c r="D41" s="7" t="s">
        <v>1</v>
      </c>
      <c r="E41" s="6" t="s">
        <v>14</v>
      </c>
      <c r="F41" s="6">
        <v>91</v>
      </c>
      <c r="G41" s="6">
        <v>7</v>
      </c>
      <c r="H41" s="6" t="s">
        <v>48</v>
      </c>
      <c r="I41" s="6">
        <v>775</v>
      </c>
      <c r="J41" t="e">
        <f>VLOOKUP(H41,[1]Poltava!$B:$F,5,FALSE)</f>
        <v>#N/A</v>
      </c>
    </row>
    <row r="42" spans="1:10" hidden="1">
      <c r="A42" s="6">
        <v>297</v>
      </c>
      <c r="B42" s="6">
        <v>490</v>
      </c>
      <c r="C42" s="7" t="s">
        <v>0</v>
      </c>
      <c r="D42" s="7" t="s">
        <v>1</v>
      </c>
      <c r="E42" s="6" t="s">
        <v>7</v>
      </c>
      <c r="F42" s="6">
        <v>14</v>
      </c>
      <c r="G42" s="6">
        <v>7</v>
      </c>
      <c r="H42" s="6" t="s">
        <v>49</v>
      </c>
      <c r="I42" s="6">
        <v>311</v>
      </c>
      <c r="J42" t="e">
        <f>VLOOKUP(H42,[1]Poltava!$B:$F,5,FALSE)</f>
        <v>#N/A</v>
      </c>
    </row>
    <row r="43" spans="1:10" hidden="1">
      <c r="A43" s="6">
        <v>167</v>
      </c>
      <c r="B43" s="6">
        <v>521</v>
      </c>
      <c r="C43" s="7" t="s">
        <v>0</v>
      </c>
      <c r="D43" s="7" t="s">
        <v>1</v>
      </c>
      <c r="E43" s="6" t="s">
        <v>7</v>
      </c>
      <c r="F43" s="6">
        <v>14</v>
      </c>
      <c r="G43" s="6">
        <v>7</v>
      </c>
      <c r="H43" s="6" t="s">
        <v>50</v>
      </c>
      <c r="I43" s="6">
        <v>209</v>
      </c>
      <c r="J43" t="e">
        <f>VLOOKUP(H43,[1]Poltava!$B:$F,5,FALSE)</f>
        <v>#N/A</v>
      </c>
    </row>
    <row r="44" spans="1:10" hidden="1">
      <c r="A44" s="6">
        <v>780</v>
      </c>
      <c r="B44" s="6">
        <v>617</v>
      </c>
      <c r="C44" s="7" t="s">
        <v>0</v>
      </c>
      <c r="D44" s="7" t="s">
        <v>1</v>
      </c>
      <c r="E44" s="6" t="s">
        <v>7</v>
      </c>
      <c r="F44" s="6">
        <v>14</v>
      </c>
      <c r="G44" s="6">
        <v>7</v>
      </c>
      <c r="H44" s="6" t="s">
        <v>51</v>
      </c>
      <c r="I44" s="6">
        <v>864</v>
      </c>
      <c r="J44" t="e">
        <f>VLOOKUP(H44,[1]Poltava!$B:$F,5,FALSE)</f>
        <v>#N/A</v>
      </c>
    </row>
    <row r="45" spans="1:10" hidden="1">
      <c r="A45" s="6">
        <v>763</v>
      </c>
      <c r="B45" s="6">
        <v>12673</v>
      </c>
      <c r="C45" s="7" t="s">
        <v>0</v>
      </c>
      <c r="D45" s="7" t="s">
        <v>1</v>
      </c>
      <c r="E45" s="6" t="s">
        <v>30</v>
      </c>
      <c r="F45" s="6">
        <v>103</v>
      </c>
      <c r="G45" s="6">
        <v>7</v>
      </c>
      <c r="H45" s="6" t="s">
        <v>52</v>
      </c>
      <c r="I45" s="6">
        <v>342</v>
      </c>
      <c r="J45" t="e">
        <f>VLOOKUP(H45,[1]Poltava!$B:$F,5,FALSE)</f>
        <v>#N/A</v>
      </c>
    </row>
    <row r="46" spans="1:10" hidden="1">
      <c r="A46" s="6">
        <v>206</v>
      </c>
      <c r="B46" s="6">
        <v>6136</v>
      </c>
      <c r="C46" s="7" t="s">
        <v>0</v>
      </c>
      <c r="D46" s="7" t="s">
        <v>1</v>
      </c>
      <c r="E46" s="6" t="s">
        <v>10</v>
      </c>
      <c r="F46" s="6">
        <v>63</v>
      </c>
      <c r="G46" s="6">
        <v>7</v>
      </c>
      <c r="H46" s="6" t="s">
        <v>53</v>
      </c>
      <c r="I46" s="6">
        <v>613</v>
      </c>
      <c r="J46" t="e">
        <f>VLOOKUP(H46,[1]Poltava!$B:$F,5,FALSE)</f>
        <v>#N/A</v>
      </c>
    </row>
    <row r="47" spans="1:10" hidden="1">
      <c r="A47" s="6">
        <v>152</v>
      </c>
      <c r="B47" s="6">
        <v>12654</v>
      </c>
      <c r="C47" s="7" t="s">
        <v>0</v>
      </c>
      <c r="D47" s="7" t="s">
        <v>1</v>
      </c>
      <c r="E47" s="6" t="s">
        <v>30</v>
      </c>
      <c r="F47" s="6">
        <v>103</v>
      </c>
      <c r="G47" s="6">
        <v>7</v>
      </c>
      <c r="H47" s="6" t="s">
        <v>54</v>
      </c>
      <c r="I47" s="6">
        <v>250</v>
      </c>
      <c r="J47" t="e">
        <f>VLOOKUP(H47,[1]Poltava!$B:$F,5,FALSE)</f>
        <v>#N/A</v>
      </c>
    </row>
    <row r="48" spans="1:10" hidden="1">
      <c r="A48" s="6">
        <v>964</v>
      </c>
      <c r="B48" s="6">
        <v>27353</v>
      </c>
      <c r="C48" s="7" t="s">
        <v>0</v>
      </c>
      <c r="D48" s="7" t="s">
        <v>1</v>
      </c>
      <c r="E48" s="6" t="s">
        <v>5</v>
      </c>
      <c r="F48" s="6">
        <v>199</v>
      </c>
      <c r="G48" s="6">
        <v>7</v>
      </c>
      <c r="H48" s="6" t="s">
        <v>55</v>
      </c>
      <c r="I48" s="6">
        <v>299</v>
      </c>
      <c r="J48" t="e">
        <f>VLOOKUP(H48,[1]Poltava!$B:$F,5,FALSE)</f>
        <v>#N/A</v>
      </c>
    </row>
    <row r="49" spans="1:10" hidden="1">
      <c r="A49" s="6">
        <v>1100</v>
      </c>
      <c r="B49" s="6">
        <v>589</v>
      </c>
      <c r="C49" s="7" t="s">
        <v>0</v>
      </c>
      <c r="D49" s="7" t="s">
        <v>1</v>
      </c>
      <c r="E49" s="6" t="s">
        <v>7</v>
      </c>
      <c r="F49" s="6">
        <v>14</v>
      </c>
      <c r="G49" s="6">
        <v>7</v>
      </c>
      <c r="H49" s="6" t="s">
        <v>56</v>
      </c>
      <c r="I49" s="6">
        <v>368</v>
      </c>
      <c r="J49" t="e">
        <f>VLOOKUP(H49,[1]Poltava!$B:$F,5,FALSE)</f>
        <v>#N/A</v>
      </c>
    </row>
    <row r="50" spans="1:10" hidden="1">
      <c r="A50" s="6">
        <v>360</v>
      </c>
      <c r="B50" s="6">
        <v>29004</v>
      </c>
      <c r="C50" s="7" t="s">
        <v>0</v>
      </c>
      <c r="D50" s="7" t="s">
        <v>1</v>
      </c>
      <c r="E50" s="6" t="s">
        <v>12</v>
      </c>
      <c r="F50" s="6">
        <v>209</v>
      </c>
      <c r="G50" s="6">
        <v>7</v>
      </c>
      <c r="H50" s="6" t="s">
        <v>57</v>
      </c>
      <c r="I50" s="6">
        <v>59</v>
      </c>
      <c r="J50" t="e">
        <f>J56=VLOOKUP(H50,[1]Poltava!$B:$F,5,FALSE)</f>
        <v>#N/A</v>
      </c>
    </row>
    <row r="51" spans="1:10">
      <c r="A51" s="6">
        <v>257</v>
      </c>
      <c r="B51" s="6">
        <v>18980</v>
      </c>
      <c r="C51" s="7" t="s">
        <v>0</v>
      </c>
      <c r="D51" s="7" t="s">
        <v>1</v>
      </c>
      <c r="E51" s="6" t="s">
        <v>2</v>
      </c>
      <c r="F51" s="6">
        <v>149</v>
      </c>
      <c r="G51" s="6">
        <v>7</v>
      </c>
      <c r="H51" s="6" t="s">
        <v>58</v>
      </c>
      <c r="I51" s="6">
        <v>300</v>
      </c>
      <c r="J51">
        <f>VLOOKUP(H51,[1]Poltava!$B:$F,5,FALSE)</f>
        <v>530950</v>
      </c>
    </row>
    <row r="55" spans="1:10" ht="75">
      <c r="B55" s="1" t="s">
        <v>59</v>
      </c>
      <c r="C55" s="1" t="s">
        <v>60</v>
      </c>
      <c r="D55" s="1" t="s">
        <v>61</v>
      </c>
      <c r="E55" s="1" t="s">
        <v>62</v>
      </c>
      <c r="F55" s="2" t="s">
        <v>63</v>
      </c>
      <c r="G55" s="2" t="s">
        <v>64</v>
      </c>
      <c r="H55" s="2" t="s">
        <v>65</v>
      </c>
      <c r="I55" s="3" t="s">
        <v>66</v>
      </c>
      <c r="J55" s="18" t="s">
        <v>477</v>
      </c>
    </row>
    <row r="56" spans="1:10">
      <c r="A56" s="4">
        <v>317</v>
      </c>
      <c r="B56" s="4">
        <v>10642</v>
      </c>
      <c r="C56" s="5" t="s">
        <v>0</v>
      </c>
      <c r="D56" s="5" t="s">
        <v>67</v>
      </c>
      <c r="E56" s="4" t="s">
        <v>14</v>
      </c>
      <c r="F56" s="4">
        <v>91</v>
      </c>
      <c r="G56" s="4">
        <v>4</v>
      </c>
      <c r="H56" s="4" t="s">
        <v>68</v>
      </c>
      <c r="I56" s="4">
        <v>1880</v>
      </c>
      <c r="J56" t="e">
        <f>VLOOKUP(H50,[1]Poltava!$B:$F,5,FALSE)</f>
        <v>#N/A</v>
      </c>
    </row>
    <row r="57" spans="1:10">
      <c r="A57" s="4">
        <v>294</v>
      </c>
      <c r="B57" s="4">
        <v>12729</v>
      </c>
      <c r="C57" s="5" t="s">
        <v>0</v>
      </c>
      <c r="D57" s="5" t="s">
        <v>67</v>
      </c>
      <c r="E57" s="4" t="s">
        <v>30</v>
      </c>
      <c r="F57" s="4">
        <v>103</v>
      </c>
      <c r="G57" s="4">
        <v>3</v>
      </c>
      <c r="H57" s="4" t="s">
        <v>69</v>
      </c>
      <c r="I57" s="4">
        <v>1982</v>
      </c>
      <c r="J57">
        <f>VLOOKUP(H51,[1]Poltava!$B:$F,5,FALSE)</f>
        <v>530950</v>
      </c>
    </row>
    <row r="58" spans="1:10">
      <c r="A58" s="4">
        <v>241</v>
      </c>
      <c r="B58" s="4">
        <v>12719</v>
      </c>
      <c r="C58" s="5" t="s">
        <v>0</v>
      </c>
      <c r="D58" s="5" t="s">
        <v>67</v>
      </c>
      <c r="E58" s="4" t="s">
        <v>30</v>
      </c>
      <c r="F58" s="4">
        <v>103</v>
      </c>
      <c r="G58" s="4">
        <v>3</v>
      </c>
      <c r="H58" s="4" t="s">
        <v>70</v>
      </c>
      <c r="I58" s="4">
        <v>2253</v>
      </c>
      <c r="J58" t="e">
        <f>VLOOKUP(H52,[1]Poltava!$B:$F,5,FALSE)</f>
        <v>#N/A</v>
      </c>
    </row>
    <row r="59" spans="1:10">
      <c r="A59" s="4">
        <v>187</v>
      </c>
      <c r="B59" s="4">
        <v>11613</v>
      </c>
      <c r="C59" s="5" t="s">
        <v>0</v>
      </c>
      <c r="D59" s="5" t="s">
        <v>67</v>
      </c>
      <c r="E59" s="4" t="s">
        <v>14</v>
      </c>
      <c r="F59" s="4">
        <v>97</v>
      </c>
      <c r="G59" s="4">
        <v>2</v>
      </c>
      <c r="H59" s="4" t="s">
        <v>71</v>
      </c>
      <c r="I59" s="4">
        <v>1933</v>
      </c>
      <c r="J59" t="e">
        <f>VLOOKUP(H53,[1]Poltava!$B:$F,5,FALSE)</f>
        <v>#N/A</v>
      </c>
    </row>
    <row r="60" spans="1:10">
      <c r="A60" s="4">
        <v>417</v>
      </c>
      <c r="B60" s="4">
        <v>12565</v>
      </c>
      <c r="C60" s="5" t="s">
        <v>0</v>
      </c>
      <c r="D60" s="5" t="s">
        <v>67</v>
      </c>
      <c r="E60" s="4" t="s">
        <v>30</v>
      </c>
      <c r="F60" s="4">
        <v>103</v>
      </c>
      <c r="G60" s="4">
        <v>5</v>
      </c>
      <c r="H60" s="4" t="s">
        <v>72</v>
      </c>
      <c r="I60" s="4">
        <v>1064</v>
      </c>
      <c r="J60" t="e">
        <f>VLOOKUP(H54,[1]Poltava!$B:$F,5,FALSE)</f>
        <v>#N/A</v>
      </c>
    </row>
    <row r="61" spans="1:10">
      <c r="A61" s="4">
        <v>350</v>
      </c>
      <c r="B61" s="4">
        <v>6090</v>
      </c>
      <c r="C61" s="5" t="s">
        <v>0</v>
      </c>
      <c r="D61" s="5" t="s">
        <v>67</v>
      </c>
      <c r="E61" s="4" t="s">
        <v>10</v>
      </c>
      <c r="F61" s="4">
        <v>63</v>
      </c>
      <c r="G61" s="4">
        <v>5</v>
      </c>
      <c r="H61" s="4" t="s">
        <v>73</v>
      </c>
      <c r="I61" s="4">
        <v>663</v>
      </c>
      <c r="J61" t="e">
        <f>VLOOKUP(H55,[1]Poltava!$B:$F,5,FALSE)</f>
        <v>#N/A</v>
      </c>
    </row>
    <row r="62" spans="1:10">
      <c r="A62" s="4">
        <v>293</v>
      </c>
      <c r="B62" s="4">
        <v>12711</v>
      </c>
      <c r="C62" s="5" t="s">
        <v>0</v>
      </c>
      <c r="D62" s="5" t="s">
        <v>67</v>
      </c>
      <c r="E62" s="4" t="s">
        <v>30</v>
      </c>
      <c r="F62" s="4">
        <v>103</v>
      </c>
      <c r="G62" s="4">
        <v>3</v>
      </c>
      <c r="H62" s="4" t="s">
        <v>74</v>
      </c>
      <c r="I62" s="4">
        <v>1748</v>
      </c>
      <c r="J62" t="e">
        <f>VLOOKUP(H56,[1]Poltava!$B:$F,5,FALSE)</f>
        <v>#VALUE!</v>
      </c>
    </row>
    <row r="63" spans="1:10">
      <c r="A63" s="4">
        <v>369</v>
      </c>
      <c r="B63" s="4">
        <v>472</v>
      </c>
      <c r="C63" s="5" t="s">
        <v>0</v>
      </c>
      <c r="D63" s="5" t="s">
        <v>67</v>
      </c>
      <c r="E63" s="4" t="s">
        <v>7</v>
      </c>
      <c r="F63" s="4">
        <v>14</v>
      </c>
      <c r="G63" s="4">
        <v>5</v>
      </c>
      <c r="H63" s="4" t="s">
        <v>75</v>
      </c>
      <c r="I63" s="4">
        <v>2140</v>
      </c>
      <c r="J63" t="e">
        <f>VLOOKUP(H57,[1]Poltava!$B:$F,5,FALSE)</f>
        <v>#VALUE!</v>
      </c>
    </row>
    <row r="64" spans="1:10">
      <c r="A64" s="4">
        <v>489</v>
      </c>
      <c r="B64" s="4">
        <v>29001</v>
      </c>
      <c r="C64" s="5" t="s">
        <v>0</v>
      </c>
      <c r="D64" s="5" t="s">
        <v>67</v>
      </c>
      <c r="E64" s="4" t="s">
        <v>12</v>
      </c>
      <c r="F64" s="4">
        <v>209</v>
      </c>
      <c r="G64" s="4">
        <v>6</v>
      </c>
      <c r="H64" s="4" t="s">
        <v>76</v>
      </c>
      <c r="I64" s="4">
        <v>1494</v>
      </c>
      <c r="J64" t="e">
        <f>VLOOKUP(H58,[1]Poltava!$B:$F,5,FALSE)</f>
        <v>#N/A</v>
      </c>
    </row>
    <row r="65" spans="1:10">
      <c r="A65" s="4">
        <v>36</v>
      </c>
      <c r="B65" s="4">
        <v>30138</v>
      </c>
      <c r="C65" s="5" t="s">
        <v>0</v>
      </c>
      <c r="D65" s="5" t="s">
        <v>67</v>
      </c>
      <c r="E65" s="4" t="s">
        <v>77</v>
      </c>
      <c r="F65" s="4">
        <v>221</v>
      </c>
      <c r="G65" s="4">
        <v>1</v>
      </c>
      <c r="H65" s="4" t="s">
        <v>78</v>
      </c>
      <c r="I65" s="4">
        <v>1734</v>
      </c>
      <c r="J65" t="e">
        <f>VLOOKUP(H59,[1]Poltava!$B:$F,5,FALSE)</f>
        <v>#N/A</v>
      </c>
    </row>
    <row r="66" spans="1:10">
      <c r="A66" s="4">
        <v>90</v>
      </c>
      <c r="B66" s="4">
        <v>29607</v>
      </c>
      <c r="C66" s="5" t="s">
        <v>0</v>
      </c>
      <c r="D66" s="5" t="s">
        <v>67</v>
      </c>
      <c r="E66" s="4" t="s">
        <v>77</v>
      </c>
      <c r="F66" s="4">
        <v>215</v>
      </c>
      <c r="G66" s="4">
        <v>1</v>
      </c>
      <c r="H66" s="4" t="s">
        <v>79</v>
      </c>
      <c r="I66" s="4">
        <v>2171</v>
      </c>
      <c r="J66" t="e">
        <f>VLOOKUP(H60,[1]Poltava!$B:$F,5,FALSE)</f>
        <v>#VALUE!</v>
      </c>
    </row>
    <row r="67" spans="1:10">
      <c r="A67" s="4">
        <v>271</v>
      </c>
      <c r="B67" s="4">
        <v>6281</v>
      </c>
      <c r="C67" s="5" t="s">
        <v>0</v>
      </c>
      <c r="D67" s="5" t="s">
        <v>67</v>
      </c>
      <c r="E67" s="4" t="s">
        <v>10</v>
      </c>
      <c r="F67" s="4">
        <v>63</v>
      </c>
      <c r="G67" s="4">
        <v>3</v>
      </c>
      <c r="H67" s="4" t="s">
        <v>80</v>
      </c>
      <c r="I67" s="4">
        <v>1276</v>
      </c>
      <c r="J67" t="e">
        <f>VLOOKUP(H61,[1]Poltava!$B:$F,5,FALSE)</f>
        <v>#N/A</v>
      </c>
    </row>
    <row r="68" spans="1:10">
      <c r="A68" s="4">
        <v>75</v>
      </c>
      <c r="B68" s="4">
        <v>29659</v>
      </c>
      <c r="C68" s="5" t="s">
        <v>0</v>
      </c>
      <c r="D68" s="5" t="s">
        <v>67</v>
      </c>
      <c r="E68" s="4" t="s">
        <v>77</v>
      </c>
      <c r="F68" s="4">
        <v>215</v>
      </c>
      <c r="G68" s="4">
        <v>1</v>
      </c>
      <c r="H68" s="4" t="s">
        <v>81</v>
      </c>
      <c r="I68" s="4">
        <v>1533</v>
      </c>
      <c r="J68" t="e">
        <f>VLOOKUP(H62,[1]Poltava!$B:$F,5,FALSE)</f>
        <v>#N/A</v>
      </c>
    </row>
    <row r="69" spans="1:10">
      <c r="A69" s="4">
        <v>549</v>
      </c>
      <c r="B69" s="4">
        <v>10538</v>
      </c>
      <c r="C69" s="5" t="s">
        <v>0</v>
      </c>
      <c r="D69" s="5" t="s">
        <v>67</v>
      </c>
      <c r="E69" s="4" t="s">
        <v>14</v>
      </c>
      <c r="F69" s="4">
        <v>91</v>
      </c>
      <c r="G69" s="4">
        <v>6</v>
      </c>
      <c r="H69" s="4" t="s">
        <v>82</v>
      </c>
      <c r="I69" s="4">
        <v>1917</v>
      </c>
      <c r="J69" t="e">
        <f>VLOOKUP(H63,[1]Poltava!$B:$F,5,FALSE)</f>
        <v>#VALUE!</v>
      </c>
    </row>
    <row r="70" spans="1:10">
      <c r="A70" s="4">
        <v>260</v>
      </c>
      <c r="B70" s="4">
        <v>29031</v>
      </c>
      <c r="C70" s="5" t="s">
        <v>0</v>
      </c>
      <c r="D70" s="5" t="s">
        <v>67</v>
      </c>
      <c r="E70" s="4" t="s">
        <v>12</v>
      </c>
      <c r="F70" s="4">
        <v>209</v>
      </c>
      <c r="G70" s="4">
        <v>3</v>
      </c>
      <c r="H70" s="4" t="s">
        <v>83</v>
      </c>
      <c r="I70" s="4">
        <v>2098</v>
      </c>
      <c r="J70" t="e">
        <f>VLOOKUP(H64,[1]Poltava!$B:$F,5,FALSE)</f>
        <v>#VALUE!</v>
      </c>
    </row>
    <row r="71" spans="1:10">
      <c r="A71" s="4">
        <v>465</v>
      </c>
      <c r="B71" s="4">
        <v>18963</v>
      </c>
      <c r="C71" s="5" t="s">
        <v>0</v>
      </c>
      <c r="D71" s="5" t="s">
        <v>67</v>
      </c>
      <c r="E71" s="4" t="s">
        <v>2</v>
      </c>
      <c r="F71" s="4">
        <v>149</v>
      </c>
      <c r="G71" s="4">
        <v>6</v>
      </c>
      <c r="H71" s="4" t="s">
        <v>84</v>
      </c>
      <c r="I71" s="4">
        <v>1580</v>
      </c>
      <c r="J71" t="e">
        <f>VLOOKUP(H65,[1]Poltava!$B:$F,5,FALSE)</f>
        <v>#N/A</v>
      </c>
    </row>
    <row r="72" spans="1:10">
      <c r="A72" s="4">
        <v>428</v>
      </c>
      <c r="B72" s="4">
        <v>666</v>
      </c>
      <c r="C72" s="5" t="s">
        <v>0</v>
      </c>
      <c r="D72" s="5" t="s">
        <v>67</v>
      </c>
      <c r="E72" s="4" t="s">
        <v>7</v>
      </c>
      <c r="F72" s="4">
        <v>14</v>
      </c>
      <c r="G72" s="4">
        <v>5</v>
      </c>
      <c r="H72" s="4" t="s">
        <v>85</v>
      </c>
      <c r="I72" s="4">
        <v>1218</v>
      </c>
      <c r="J72" t="e">
        <f>VLOOKUP(H66,[1]Poltava!$B:$F,5,FALSE)</f>
        <v>#N/A</v>
      </c>
    </row>
    <row r="73" spans="1:10">
      <c r="A73" s="4">
        <v>8</v>
      </c>
      <c r="B73" s="4">
        <v>30134</v>
      </c>
      <c r="C73" s="5" t="s">
        <v>0</v>
      </c>
      <c r="D73" s="5" t="s">
        <v>67</v>
      </c>
      <c r="E73" s="4" t="s">
        <v>77</v>
      </c>
      <c r="F73" s="4">
        <v>221</v>
      </c>
      <c r="G73" s="4">
        <v>1</v>
      </c>
      <c r="H73" s="4" t="s">
        <v>86</v>
      </c>
      <c r="I73" s="4">
        <v>2270</v>
      </c>
      <c r="J73" t="e">
        <f>VLOOKUP(H67,[1]Poltava!$B:$F,5,FALSE)</f>
        <v>#N/A</v>
      </c>
    </row>
    <row r="74" spans="1:10">
      <c r="A74" s="4">
        <v>456</v>
      </c>
      <c r="B74" s="4">
        <v>12678</v>
      </c>
      <c r="C74" s="5" t="s">
        <v>0</v>
      </c>
      <c r="D74" s="5" t="s">
        <v>67</v>
      </c>
      <c r="E74" s="4" t="s">
        <v>30</v>
      </c>
      <c r="F74" s="4">
        <v>103</v>
      </c>
      <c r="G74" s="4">
        <v>6</v>
      </c>
      <c r="H74" s="4" t="s">
        <v>87</v>
      </c>
      <c r="I74" s="4">
        <v>993</v>
      </c>
      <c r="J74" t="e">
        <f>VLOOKUP(H68,[1]Poltava!$B:$F,5,FALSE)</f>
        <v>#N/A</v>
      </c>
    </row>
    <row r="75" spans="1:10">
      <c r="A75" s="4">
        <v>220</v>
      </c>
      <c r="B75" s="4">
        <v>29024</v>
      </c>
      <c r="C75" s="5" t="s">
        <v>0</v>
      </c>
      <c r="D75" s="5" t="s">
        <v>67</v>
      </c>
      <c r="E75" s="4" t="s">
        <v>12</v>
      </c>
      <c r="F75" s="4">
        <v>209</v>
      </c>
      <c r="G75" s="4">
        <v>3</v>
      </c>
      <c r="H75" s="4" t="s">
        <v>88</v>
      </c>
      <c r="I75" s="4">
        <v>2258</v>
      </c>
      <c r="J75" t="e">
        <f>VLOOKUP(H69,[1]Poltava!$B:$F,5,FALSE)</f>
        <v>#VALUE!</v>
      </c>
    </row>
    <row r="76" spans="1:10">
      <c r="A76" s="4">
        <v>203</v>
      </c>
      <c r="B76" s="4">
        <v>11637</v>
      </c>
      <c r="C76" s="5" t="s">
        <v>0</v>
      </c>
      <c r="D76" s="5" t="s">
        <v>67</v>
      </c>
      <c r="E76" s="4" t="s">
        <v>14</v>
      </c>
      <c r="F76" s="4">
        <v>97</v>
      </c>
      <c r="G76" s="4">
        <v>2</v>
      </c>
      <c r="H76" s="4" t="s">
        <v>89</v>
      </c>
      <c r="I76" s="4">
        <v>1911</v>
      </c>
      <c r="J76" t="e">
        <f>VLOOKUP(H70,[1]Poltava!$B:$F,5,FALSE)</f>
        <v>#VALUE!</v>
      </c>
    </row>
    <row r="77" spans="1:10">
      <c r="A77" s="4">
        <v>83</v>
      </c>
      <c r="B77" s="4">
        <v>29624</v>
      </c>
      <c r="C77" s="5" t="s">
        <v>0</v>
      </c>
      <c r="D77" s="5" t="s">
        <v>67</v>
      </c>
      <c r="E77" s="4" t="s">
        <v>77</v>
      </c>
      <c r="F77" s="4">
        <v>215</v>
      </c>
      <c r="G77" s="4">
        <v>1</v>
      </c>
      <c r="H77" s="4" t="s">
        <v>90</v>
      </c>
      <c r="I77" s="4">
        <v>2116</v>
      </c>
      <c r="J77" t="e">
        <f>VLOOKUP(H71,[1]Poltava!$B:$F,5,FALSE)</f>
        <v>#VALUE!</v>
      </c>
    </row>
    <row r="78" spans="1:10">
      <c r="A78" s="4">
        <v>421</v>
      </c>
      <c r="B78" s="4">
        <v>28975</v>
      </c>
      <c r="C78" s="5" t="s">
        <v>0</v>
      </c>
      <c r="D78" s="5" t="s">
        <v>67</v>
      </c>
      <c r="E78" s="4" t="s">
        <v>12</v>
      </c>
      <c r="F78" s="4">
        <v>209</v>
      </c>
      <c r="G78" s="4">
        <v>5</v>
      </c>
      <c r="H78" s="4" t="s">
        <v>91</v>
      </c>
      <c r="I78" s="4">
        <v>1393</v>
      </c>
      <c r="J78" t="e">
        <f>VLOOKUP(H72,[1]Poltava!$B:$F,5,FALSE)</f>
        <v>#N/A</v>
      </c>
    </row>
    <row r="79" spans="1:10">
      <c r="A79" s="4">
        <v>108</v>
      </c>
      <c r="B79" s="4">
        <v>29609</v>
      </c>
      <c r="C79" s="5" t="s">
        <v>0</v>
      </c>
      <c r="D79" s="5" t="s">
        <v>67</v>
      </c>
      <c r="E79" s="4" t="s">
        <v>77</v>
      </c>
      <c r="F79" s="4">
        <v>215</v>
      </c>
      <c r="G79" s="4">
        <v>1</v>
      </c>
      <c r="H79" s="4" t="s">
        <v>92</v>
      </c>
      <c r="I79" s="4">
        <v>2001</v>
      </c>
      <c r="J79" t="e">
        <f>VLOOKUP(H73,[1]Poltava!$B:$F,5,FALSE)</f>
        <v>#VALUE!</v>
      </c>
    </row>
    <row r="80" spans="1:10">
      <c r="A80" s="4">
        <v>540</v>
      </c>
      <c r="B80" s="4">
        <v>537</v>
      </c>
      <c r="C80" s="5" t="s">
        <v>0</v>
      </c>
      <c r="D80" s="5" t="s">
        <v>67</v>
      </c>
      <c r="E80" s="4" t="s">
        <v>7</v>
      </c>
      <c r="F80" s="4">
        <v>14</v>
      </c>
      <c r="G80" s="4">
        <v>6</v>
      </c>
      <c r="H80" s="4" t="s">
        <v>93</v>
      </c>
      <c r="I80" s="4">
        <v>1353</v>
      </c>
      <c r="J80" t="e">
        <f>VLOOKUP(H74,[1]Poltava!$B:$F,5,FALSE)</f>
        <v>#VALUE!</v>
      </c>
    </row>
    <row r="81" spans="1:10">
      <c r="A81" s="4">
        <v>160</v>
      </c>
      <c r="B81" s="4">
        <v>29686</v>
      </c>
      <c r="C81" s="5" t="s">
        <v>0</v>
      </c>
      <c r="D81" s="5" t="s">
        <v>67</v>
      </c>
      <c r="E81" s="4" t="s">
        <v>77</v>
      </c>
      <c r="F81" s="4">
        <v>215</v>
      </c>
      <c r="G81" s="4">
        <v>1</v>
      </c>
      <c r="H81" s="4" t="s">
        <v>94</v>
      </c>
      <c r="I81" s="4">
        <v>1232</v>
      </c>
      <c r="J81" t="e">
        <f>VLOOKUP(H75,[1]Poltava!$B:$F,5,FALSE)</f>
        <v>#N/A</v>
      </c>
    </row>
    <row r="82" spans="1:10">
      <c r="A82" s="4">
        <v>555</v>
      </c>
      <c r="B82" s="4">
        <v>6183</v>
      </c>
      <c r="C82" s="5" t="s">
        <v>0</v>
      </c>
      <c r="D82" s="5" t="s">
        <v>67</v>
      </c>
      <c r="E82" s="4" t="s">
        <v>10</v>
      </c>
      <c r="F82" s="4">
        <v>63</v>
      </c>
      <c r="G82" s="4">
        <v>6</v>
      </c>
      <c r="H82" s="4" t="s">
        <v>95</v>
      </c>
      <c r="I82" s="4">
        <v>960</v>
      </c>
      <c r="J82" t="e">
        <f>VLOOKUP(H76,[1]Poltava!$B:$F,5,FALSE)</f>
        <v>#VALUE!</v>
      </c>
    </row>
    <row r="83" spans="1:10">
      <c r="A83" s="4">
        <v>252</v>
      </c>
      <c r="B83" s="4">
        <v>12703</v>
      </c>
      <c r="C83" s="5" t="s">
        <v>0</v>
      </c>
      <c r="D83" s="5" t="s">
        <v>67</v>
      </c>
      <c r="E83" s="4" t="s">
        <v>30</v>
      </c>
      <c r="F83" s="4">
        <v>103</v>
      </c>
      <c r="G83" s="4">
        <v>3</v>
      </c>
      <c r="H83" s="4" t="s">
        <v>96</v>
      </c>
      <c r="I83" s="4">
        <v>1602</v>
      </c>
      <c r="J83" t="e">
        <f>VLOOKUP(H77,[1]Poltava!$B:$F,5,FALSE)</f>
        <v>#N/A</v>
      </c>
    </row>
    <row r="84" spans="1:10">
      <c r="A84" s="4">
        <v>531</v>
      </c>
      <c r="B84" s="4">
        <v>18862</v>
      </c>
      <c r="C84" s="5" t="s">
        <v>0</v>
      </c>
      <c r="D84" s="5" t="s">
        <v>67</v>
      </c>
      <c r="E84" s="4" t="s">
        <v>2</v>
      </c>
      <c r="F84" s="4">
        <v>149</v>
      </c>
      <c r="G84" s="4">
        <v>6</v>
      </c>
      <c r="H84" s="4" t="s">
        <v>97</v>
      </c>
      <c r="I84" s="4">
        <v>1065</v>
      </c>
      <c r="J84" t="e">
        <f>VLOOKUP(H78,[1]Poltava!$B:$F,5,FALSE)</f>
        <v>#VALUE!</v>
      </c>
    </row>
    <row r="85" spans="1:10">
      <c r="A85" s="4">
        <v>243</v>
      </c>
      <c r="B85" s="4">
        <v>29046</v>
      </c>
      <c r="C85" s="5" t="s">
        <v>0</v>
      </c>
      <c r="D85" s="5" t="s">
        <v>67</v>
      </c>
      <c r="E85" s="4" t="s">
        <v>12</v>
      </c>
      <c r="F85" s="4">
        <v>209</v>
      </c>
      <c r="G85" s="4">
        <v>3</v>
      </c>
      <c r="H85" s="4" t="s">
        <v>98</v>
      </c>
      <c r="I85" s="4">
        <v>2358</v>
      </c>
      <c r="J85" t="e">
        <f>VLOOKUP(H79,[1]Poltava!$B:$F,5,FALSE)</f>
        <v>#N/A</v>
      </c>
    </row>
    <row r="86" spans="1:10">
      <c r="A86" s="4">
        <v>240</v>
      </c>
      <c r="B86" s="4">
        <v>12701</v>
      </c>
      <c r="C86" s="5" t="s">
        <v>0</v>
      </c>
      <c r="D86" s="5" t="s">
        <v>67</v>
      </c>
      <c r="E86" s="4" t="s">
        <v>30</v>
      </c>
      <c r="F86" s="4">
        <v>103</v>
      </c>
      <c r="G86" s="4">
        <v>3</v>
      </c>
      <c r="H86" s="4" t="s">
        <v>99</v>
      </c>
      <c r="I86" s="4">
        <v>2277</v>
      </c>
      <c r="J86" t="e">
        <f>VLOOKUP(H80,[1]Poltava!$B:$F,5,FALSE)</f>
        <v>#VALUE!</v>
      </c>
    </row>
    <row r="87" spans="1:10">
      <c r="A87" s="4">
        <v>59</v>
      </c>
      <c r="B87" s="4">
        <v>30104</v>
      </c>
      <c r="C87" s="5" t="s">
        <v>0</v>
      </c>
      <c r="D87" s="5" t="s">
        <v>67</v>
      </c>
      <c r="E87" s="4" t="s">
        <v>77</v>
      </c>
      <c r="F87" s="4">
        <v>221</v>
      </c>
      <c r="G87" s="4">
        <v>1</v>
      </c>
      <c r="H87" s="4" t="s">
        <v>100</v>
      </c>
      <c r="I87" s="4">
        <v>2233</v>
      </c>
      <c r="J87" t="e">
        <f>VLOOKUP(H81,[1]Poltava!$B:$F,5,FALSE)</f>
        <v>#N/A</v>
      </c>
    </row>
    <row r="88" spans="1:10">
      <c r="A88" s="4">
        <v>49</v>
      </c>
      <c r="B88" s="4">
        <v>30085</v>
      </c>
      <c r="C88" s="5" t="s">
        <v>0</v>
      </c>
      <c r="D88" s="5" t="s">
        <v>67</v>
      </c>
      <c r="E88" s="4" t="s">
        <v>77</v>
      </c>
      <c r="F88" s="4">
        <v>221</v>
      </c>
      <c r="G88" s="4">
        <v>1</v>
      </c>
      <c r="H88" s="4" t="s">
        <v>101</v>
      </c>
      <c r="I88" s="4">
        <v>1951</v>
      </c>
      <c r="J88" t="e">
        <f>VLOOKUP(H82,[1]Poltava!$B:$F,5,FALSE)</f>
        <v>#VALUE!</v>
      </c>
    </row>
    <row r="89" spans="1:10">
      <c r="A89" s="4">
        <v>324</v>
      </c>
      <c r="B89" s="4">
        <v>10644</v>
      </c>
      <c r="C89" s="5" t="s">
        <v>0</v>
      </c>
      <c r="D89" s="5" t="s">
        <v>67</v>
      </c>
      <c r="E89" s="4" t="s">
        <v>14</v>
      </c>
      <c r="F89" s="4">
        <v>91</v>
      </c>
      <c r="G89" s="4">
        <v>4</v>
      </c>
      <c r="H89" s="4" t="s">
        <v>102</v>
      </c>
      <c r="I89" s="4">
        <v>1738</v>
      </c>
      <c r="J89" t="e">
        <f>VLOOKUP(H83,[1]Poltava!$B:$F,5,FALSE)</f>
        <v>#VALUE!</v>
      </c>
    </row>
    <row r="90" spans="1:10">
      <c r="A90" s="4">
        <v>270</v>
      </c>
      <c r="B90" s="4">
        <v>29033</v>
      </c>
      <c r="C90" s="5" t="s">
        <v>0</v>
      </c>
      <c r="D90" s="5" t="s">
        <v>67</v>
      </c>
      <c r="E90" s="4" t="s">
        <v>12</v>
      </c>
      <c r="F90" s="4">
        <v>209</v>
      </c>
      <c r="G90" s="4">
        <v>3</v>
      </c>
      <c r="H90" s="4" t="s">
        <v>103</v>
      </c>
      <c r="I90" s="4">
        <v>2185</v>
      </c>
      <c r="J90">
        <f>VLOOKUP(H84,[1]Poltava!$B:$F,5,FALSE)</f>
        <v>530330</v>
      </c>
    </row>
    <row r="91" spans="1:10">
      <c r="A91" s="4">
        <v>253</v>
      </c>
      <c r="B91" s="4">
        <v>12721</v>
      </c>
      <c r="C91" s="5" t="s">
        <v>0</v>
      </c>
      <c r="D91" s="5" t="s">
        <v>67</v>
      </c>
      <c r="E91" s="4" t="s">
        <v>30</v>
      </c>
      <c r="F91" s="4">
        <v>103</v>
      </c>
      <c r="G91" s="4">
        <v>3</v>
      </c>
      <c r="H91" s="4" t="s">
        <v>104</v>
      </c>
      <c r="I91" s="4">
        <v>1543</v>
      </c>
      <c r="J91" t="e">
        <f>VLOOKUP(H85,[1]Poltava!$B:$F,5,FALSE)</f>
        <v>#VALUE!</v>
      </c>
    </row>
    <row r="92" spans="1:10">
      <c r="A92" s="4">
        <v>279</v>
      </c>
      <c r="B92" s="4">
        <v>12726</v>
      </c>
      <c r="C92" s="5" t="s">
        <v>0</v>
      </c>
      <c r="D92" s="5" t="s">
        <v>67</v>
      </c>
      <c r="E92" s="4" t="s">
        <v>30</v>
      </c>
      <c r="F92" s="4">
        <v>103</v>
      </c>
      <c r="G92" s="4">
        <v>3</v>
      </c>
      <c r="H92" s="4" t="s">
        <v>105</v>
      </c>
      <c r="I92" s="4">
        <v>1456</v>
      </c>
      <c r="J92" t="e">
        <f>VLOOKUP(H86,[1]Poltava!$B:$F,5,FALSE)</f>
        <v>#VALUE!</v>
      </c>
    </row>
    <row r="93" spans="1:10">
      <c r="A93" s="4">
        <v>189</v>
      </c>
      <c r="B93" s="4">
        <v>11632</v>
      </c>
      <c r="C93" s="5" t="s">
        <v>0</v>
      </c>
      <c r="D93" s="5" t="s">
        <v>67</v>
      </c>
      <c r="E93" s="4" t="s">
        <v>14</v>
      </c>
      <c r="F93" s="4">
        <v>97</v>
      </c>
      <c r="G93" s="4">
        <v>2</v>
      </c>
      <c r="H93" s="4" t="s">
        <v>106</v>
      </c>
      <c r="I93" s="4">
        <v>2083</v>
      </c>
      <c r="J93" t="e">
        <f>VLOOKUP(H87,[1]Poltava!$B:$F,5,FALSE)</f>
        <v>#N/A</v>
      </c>
    </row>
    <row r="94" spans="1:10">
      <c r="A94" s="4">
        <v>356</v>
      </c>
      <c r="B94" s="4">
        <v>470</v>
      </c>
      <c r="C94" s="5" t="s">
        <v>0</v>
      </c>
      <c r="D94" s="5" t="s">
        <v>67</v>
      </c>
      <c r="E94" s="4" t="s">
        <v>7</v>
      </c>
      <c r="F94" s="4">
        <v>14</v>
      </c>
      <c r="G94" s="4">
        <v>5</v>
      </c>
      <c r="H94" s="4" t="s">
        <v>107</v>
      </c>
      <c r="I94" s="4">
        <v>1844</v>
      </c>
      <c r="J94" t="e">
        <f>VLOOKUP(H88,[1]Poltava!$B:$F,5,FALSE)</f>
        <v>#N/A</v>
      </c>
    </row>
    <row r="95" spans="1:10">
      <c r="A95" s="6">
        <v>419</v>
      </c>
      <c r="B95" s="6">
        <v>27299</v>
      </c>
      <c r="C95" s="7" t="s">
        <v>0</v>
      </c>
      <c r="D95" s="7" t="s">
        <v>67</v>
      </c>
      <c r="E95" s="6" t="s">
        <v>5</v>
      </c>
      <c r="F95" s="6">
        <v>199</v>
      </c>
      <c r="G95" s="6">
        <v>5</v>
      </c>
      <c r="H95" s="6" t="s">
        <v>108</v>
      </c>
      <c r="I95" s="6">
        <v>1640</v>
      </c>
      <c r="J95" t="e">
        <f>VLOOKUP(H89,[1]Poltava!$B:$F,5,FALSE)</f>
        <v>#VALUE!</v>
      </c>
    </row>
    <row r="96" spans="1:10">
      <c r="A96" s="6">
        <v>376</v>
      </c>
      <c r="B96" s="6">
        <v>11589</v>
      </c>
      <c r="C96" s="7" t="s">
        <v>0</v>
      </c>
      <c r="D96" s="7" t="s">
        <v>67</v>
      </c>
      <c r="E96" s="6" t="s">
        <v>14</v>
      </c>
      <c r="F96" s="6">
        <v>97</v>
      </c>
      <c r="G96" s="6">
        <v>5</v>
      </c>
      <c r="H96" s="6" t="s">
        <v>109</v>
      </c>
      <c r="I96" s="6">
        <v>1786</v>
      </c>
      <c r="J96" t="e">
        <f>VLOOKUP(H90,[1]Poltava!$B:$F,5,FALSE)</f>
        <v>#VALUE!</v>
      </c>
    </row>
    <row r="97" spans="1:10">
      <c r="A97" s="6">
        <v>94</v>
      </c>
      <c r="B97" s="6">
        <v>30090</v>
      </c>
      <c r="C97" s="7" t="s">
        <v>0</v>
      </c>
      <c r="D97" s="7" t="s">
        <v>67</v>
      </c>
      <c r="E97" s="6" t="s">
        <v>77</v>
      </c>
      <c r="F97" s="6">
        <v>221</v>
      </c>
      <c r="G97" s="6">
        <v>1</v>
      </c>
      <c r="H97" s="6" t="s">
        <v>110</v>
      </c>
      <c r="I97" s="6">
        <v>1973</v>
      </c>
      <c r="J97" t="e">
        <f>VLOOKUP(H91,[1]Poltava!$B:$F,5,FALSE)</f>
        <v>#VALUE!</v>
      </c>
    </row>
    <row r="98" spans="1:10">
      <c r="A98" s="6">
        <v>173</v>
      </c>
      <c r="B98" s="6">
        <v>11606</v>
      </c>
      <c r="C98" s="7" t="s">
        <v>0</v>
      </c>
      <c r="D98" s="7" t="s">
        <v>67</v>
      </c>
      <c r="E98" s="6" t="s">
        <v>14</v>
      </c>
      <c r="F98" s="6">
        <v>97</v>
      </c>
      <c r="G98" s="6">
        <v>2</v>
      </c>
      <c r="H98" s="6" t="s">
        <v>111</v>
      </c>
      <c r="I98" s="6">
        <v>2409</v>
      </c>
      <c r="J98" t="e">
        <f>VLOOKUP(H92,[1]Poltava!$B:$F,5,FALSE)</f>
        <v>#VALUE!</v>
      </c>
    </row>
    <row r="99" spans="1:10">
      <c r="A99" s="6">
        <v>42</v>
      </c>
      <c r="B99" s="6">
        <v>30102</v>
      </c>
      <c r="C99" s="7" t="s">
        <v>0</v>
      </c>
      <c r="D99" s="7" t="s">
        <v>67</v>
      </c>
      <c r="E99" s="6" t="s">
        <v>77</v>
      </c>
      <c r="F99" s="6">
        <v>221</v>
      </c>
      <c r="G99" s="6">
        <v>1</v>
      </c>
      <c r="H99" s="6" t="s">
        <v>112</v>
      </c>
      <c r="I99" s="6">
        <v>2524</v>
      </c>
      <c r="J99" t="e">
        <f>VLOOKUP(H93,[1]Poltava!$B:$F,5,FALSE)</f>
        <v>#N/A</v>
      </c>
    </row>
    <row r="100" spans="1:10">
      <c r="A100" s="6">
        <v>395</v>
      </c>
      <c r="B100" s="6">
        <v>11592</v>
      </c>
      <c r="C100" s="7" t="s">
        <v>0</v>
      </c>
      <c r="D100" s="7" t="s">
        <v>67</v>
      </c>
      <c r="E100" s="6" t="s">
        <v>14</v>
      </c>
      <c r="F100" s="6">
        <v>97</v>
      </c>
      <c r="G100" s="6">
        <v>5</v>
      </c>
      <c r="H100" s="6" t="s">
        <v>113</v>
      </c>
      <c r="I100" s="6">
        <v>1349</v>
      </c>
      <c r="J100" t="e">
        <f>VLOOKUP(H94,[1]Poltava!$B:$F,5,FALSE)</f>
        <v>#VALUE!</v>
      </c>
    </row>
    <row r="101" spans="1:10">
      <c r="A101" s="6">
        <v>311</v>
      </c>
      <c r="B101" s="6">
        <v>10656</v>
      </c>
      <c r="C101" s="7" t="s">
        <v>0</v>
      </c>
      <c r="D101" s="7" t="s">
        <v>67</v>
      </c>
      <c r="E101" s="6" t="s">
        <v>14</v>
      </c>
      <c r="F101" s="6">
        <v>91</v>
      </c>
      <c r="G101" s="6">
        <v>4</v>
      </c>
      <c r="H101" s="6" t="s">
        <v>114</v>
      </c>
      <c r="I101" s="6">
        <v>1849</v>
      </c>
      <c r="J101" t="e">
        <f>VLOOKUP(H95,[1]Poltava!$B:$F,5,FALSE)</f>
        <v>#VALUE!</v>
      </c>
    </row>
    <row r="102" spans="1:10">
      <c r="A102" s="6">
        <v>359</v>
      </c>
      <c r="B102" s="6">
        <v>18777</v>
      </c>
      <c r="C102" s="7" t="s">
        <v>0</v>
      </c>
      <c r="D102" s="7" t="s">
        <v>67</v>
      </c>
      <c r="E102" s="6" t="s">
        <v>2</v>
      </c>
      <c r="F102" s="6">
        <v>149</v>
      </c>
      <c r="G102" s="6">
        <v>5</v>
      </c>
      <c r="H102" s="6" t="s">
        <v>115</v>
      </c>
      <c r="I102" s="6">
        <v>2027</v>
      </c>
      <c r="J102" t="e">
        <f>VLOOKUP(H96,[1]Poltava!$B:$F,5,FALSE)</f>
        <v>#VALUE!</v>
      </c>
    </row>
    <row r="103" spans="1:10">
      <c r="A103" s="6">
        <v>474</v>
      </c>
      <c r="B103" s="6">
        <v>18964</v>
      </c>
      <c r="C103" s="7" t="s">
        <v>0</v>
      </c>
      <c r="D103" s="7" t="s">
        <v>67</v>
      </c>
      <c r="E103" s="6" t="s">
        <v>2</v>
      </c>
      <c r="F103" s="6">
        <v>149</v>
      </c>
      <c r="G103" s="6">
        <v>6</v>
      </c>
      <c r="H103" s="6" t="s">
        <v>116</v>
      </c>
      <c r="I103" s="6">
        <v>1275</v>
      </c>
      <c r="J103" t="e">
        <f>VLOOKUP(H97,[1]Poltava!$B:$F,5,FALSE)</f>
        <v>#N/A</v>
      </c>
    </row>
    <row r="104" spans="1:10">
      <c r="A104" s="6">
        <v>239</v>
      </c>
      <c r="B104" s="6">
        <v>6293</v>
      </c>
      <c r="C104" s="7" t="s">
        <v>0</v>
      </c>
      <c r="D104" s="7" t="s">
        <v>67</v>
      </c>
      <c r="E104" s="6" t="s">
        <v>10</v>
      </c>
      <c r="F104" s="6">
        <v>63</v>
      </c>
      <c r="G104" s="6">
        <v>3</v>
      </c>
      <c r="H104" s="6" t="s">
        <v>117</v>
      </c>
      <c r="I104" s="6">
        <v>2111</v>
      </c>
      <c r="J104" t="e">
        <f>VLOOKUP(H98,[1]Poltava!$B:$F,5,FALSE)</f>
        <v>#N/A</v>
      </c>
    </row>
    <row r="105" spans="1:10">
      <c r="A105" s="6">
        <v>296</v>
      </c>
      <c r="B105" s="6">
        <v>726</v>
      </c>
      <c r="C105" s="7" t="s">
        <v>0</v>
      </c>
      <c r="D105" s="7" t="s">
        <v>67</v>
      </c>
      <c r="E105" s="6" t="s">
        <v>7</v>
      </c>
      <c r="F105" s="6">
        <v>14</v>
      </c>
      <c r="G105" s="6">
        <v>4</v>
      </c>
      <c r="H105" s="6" t="s">
        <v>118</v>
      </c>
      <c r="I105" s="6">
        <v>2178</v>
      </c>
      <c r="J105" t="e">
        <f>VLOOKUP(H99,[1]Poltava!$B:$F,5,FALSE)</f>
        <v>#N/A</v>
      </c>
    </row>
    <row r="106" spans="1:10">
      <c r="A106" s="6">
        <v>60</v>
      </c>
      <c r="B106" s="6">
        <v>30122</v>
      </c>
      <c r="C106" s="7" t="s">
        <v>0</v>
      </c>
      <c r="D106" s="7" t="s">
        <v>67</v>
      </c>
      <c r="E106" s="6" t="s">
        <v>77</v>
      </c>
      <c r="F106" s="6">
        <v>221</v>
      </c>
      <c r="G106" s="6">
        <v>1</v>
      </c>
      <c r="H106" s="6" t="s">
        <v>239</v>
      </c>
      <c r="I106" s="6">
        <v>2537</v>
      </c>
      <c r="J106" t="e">
        <f>VLOOKUP(H100,[1]Poltava!$B:$F,5,FALSE)</f>
        <v>#VALUE!</v>
      </c>
    </row>
    <row r="107" spans="1:10">
      <c r="A107" s="6">
        <v>530</v>
      </c>
      <c r="B107" s="6">
        <v>12647</v>
      </c>
      <c r="C107" s="7" t="s">
        <v>0</v>
      </c>
      <c r="D107" s="7" t="s">
        <v>67</v>
      </c>
      <c r="E107" s="6" t="s">
        <v>30</v>
      </c>
      <c r="F107" s="6">
        <v>103</v>
      </c>
      <c r="G107" s="6">
        <v>6</v>
      </c>
      <c r="H107" s="6" t="s">
        <v>240</v>
      </c>
      <c r="I107" s="6">
        <v>1157</v>
      </c>
      <c r="J107" t="e">
        <f>VLOOKUP(H101,[1]Poltava!$B:$F,5,FALSE)</f>
        <v>#N/A</v>
      </c>
    </row>
    <row r="108" spans="1:10">
      <c r="A108" s="6">
        <v>206</v>
      </c>
      <c r="B108" s="6">
        <v>6304</v>
      </c>
      <c r="C108" s="7" t="s">
        <v>0</v>
      </c>
      <c r="D108" s="7" t="s">
        <v>67</v>
      </c>
      <c r="E108" s="6" t="s">
        <v>10</v>
      </c>
      <c r="F108" s="6">
        <v>63</v>
      </c>
      <c r="G108" s="6">
        <v>3</v>
      </c>
      <c r="H108" s="6" t="s">
        <v>241</v>
      </c>
      <c r="I108" s="6">
        <v>175</v>
      </c>
      <c r="J108" t="e">
        <f>VLOOKUP(H102,[1]Poltava!$B:$F,5,FALSE)</f>
        <v>#VALUE!</v>
      </c>
    </row>
    <row r="109" spans="1:10">
      <c r="A109" s="6">
        <v>134</v>
      </c>
      <c r="B109" s="6">
        <v>30166</v>
      </c>
      <c r="C109" s="7" t="s">
        <v>0</v>
      </c>
      <c r="D109" s="7" t="s">
        <v>67</v>
      </c>
      <c r="E109" s="6" t="s">
        <v>77</v>
      </c>
      <c r="F109" s="6">
        <v>221</v>
      </c>
      <c r="G109" s="6">
        <v>1</v>
      </c>
      <c r="H109" s="6" t="s">
        <v>242</v>
      </c>
      <c r="I109" s="6">
        <v>1362</v>
      </c>
      <c r="J109">
        <f>VLOOKUP(H103,[1]Poltava!$B:$F,5,FALSE)</f>
        <v>530934</v>
      </c>
    </row>
    <row r="110" spans="1:10">
      <c r="A110" s="6">
        <v>219</v>
      </c>
      <c r="B110" s="6">
        <v>12715</v>
      </c>
      <c r="C110" s="7" t="s">
        <v>0</v>
      </c>
      <c r="D110" s="7" t="s">
        <v>67</v>
      </c>
      <c r="E110" s="6" t="s">
        <v>30</v>
      </c>
      <c r="F110" s="6">
        <v>103</v>
      </c>
      <c r="G110" s="6">
        <v>3</v>
      </c>
      <c r="H110" s="6" t="s">
        <v>243</v>
      </c>
      <c r="I110" s="6">
        <v>2007</v>
      </c>
      <c r="J110" t="e">
        <f>VLOOKUP(H104,[1]Poltava!$B:$F,5,FALSE)</f>
        <v>#N/A</v>
      </c>
    </row>
    <row r="111" spans="1:10">
      <c r="A111" s="6">
        <v>486</v>
      </c>
      <c r="B111" s="6">
        <v>12601</v>
      </c>
      <c r="C111" s="7" t="s">
        <v>0</v>
      </c>
      <c r="D111" s="7" t="s">
        <v>67</v>
      </c>
      <c r="E111" s="6" t="s">
        <v>30</v>
      </c>
      <c r="F111" s="6">
        <v>103</v>
      </c>
      <c r="G111" s="6">
        <v>6</v>
      </c>
      <c r="H111" s="6" t="s">
        <v>244</v>
      </c>
      <c r="I111" s="6">
        <v>983</v>
      </c>
      <c r="J111" t="e">
        <f>VLOOKUP(H105,[1]Poltava!$B:$F,5,FALSE)</f>
        <v>#VALUE!</v>
      </c>
    </row>
    <row r="112" spans="1:10">
      <c r="A112" s="6">
        <v>513</v>
      </c>
      <c r="B112" s="6">
        <v>18858</v>
      </c>
      <c r="C112" s="7" t="s">
        <v>0</v>
      </c>
      <c r="D112" s="7" t="s">
        <v>67</v>
      </c>
      <c r="E112" s="6" t="s">
        <v>2</v>
      </c>
      <c r="F112" s="6">
        <v>149</v>
      </c>
      <c r="G112" s="6">
        <v>6</v>
      </c>
      <c r="H112" s="6" t="s">
        <v>245</v>
      </c>
      <c r="I112" s="6">
        <v>1940</v>
      </c>
      <c r="J112" t="e">
        <f>VLOOKUP(H106,[1]Poltava!$B:$F,5,FALSE)</f>
        <v>#N/A</v>
      </c>
    </row>
    <row r="113" spans="1:10">
      <c r="A113" s="6">
        <v>82</v>
      </c>
      <c r="B113" s="6">
        <v>30161</v>
      </c>
      <c r="C113" s="7" t="s">
        <v>0</v>
      </c>
      <c r="D113" s="7" t="s">
        <v>67</v>
      </c>
      <c r="E113" s="6" t="s">
        <v>77</v>
      </c>
      <c r="F113" s="6">
        <v>221</v>
      </c>
      <c r="G113" s="6">
        <v>1</v>
      </c>
      <c r="H113" s="6" t="s">
        <v>246</v>
      </c>
      <c r="I113" s="6">
        <v>2328</v>
      </c>
      <c r="J113" t="e">
        <f>VLOOKUP(H107,[1]Poltava!$B:$F,5,FALSE)</f>
        <v>#VALUE!</v>
      </c>
    </row>
    <row r="114" spans="1:10">
      <c r="A114" s="6">
        <v>286</v>
      </c>
      <c r="B114" s="6">
        <v>6284</v>
      </c>
      <c r="C114" s="7" t="s">
        <v>0</v>
      </c>
      <c r="D114" s="7" t="s">
        <v>67</v>
      </c>
      <c r="E114" s="6" t="s">
        <v>10</v>
      </c>
      <c r="F114" s="6">
        <v>63</v>
      </c>
      <c r="G114" s="6">
        <v>3</v>
      </c>
      <c r="H114" s="6" t="s">
        <v>247</v>
      </c>
      <c r="I114" s="6">
        <v>1755</v>
      </c>
      <c r="J114" t="e">
        <f>VLOOKUP(H108,[1]Poltava!$B:$F,5,FALSE)</f>
        <v>#N/A</v>
      </c>
    </row>
    <row r="115" spans="1:10">
      <c r="A115" s="6">
        <v>124</v>
      </c>
      <c r="B115" s="6">
        <v>30147</v>
      </c>
      <c r="C115" s="7" t="s">
        <v>0</v>
      </c>
      <c r="D115" s="7" t="s">
        <v>67</v>
      </c>
      <c r="E115" s="6" t="s">
        <v>77</v>
      </c>
      <c r="F115" s="6">
        <v>221</v>
      </c>
      <c r="G115" s="6">
        <v>1</v>
      </c>
      <c r="H115" s="6" t="s">
        <v>248</v>
      </c>
      <c r="I115" s="6">
        <v>2360</v>
      </c>
      <c r="J115" t="e">
        <f>VLOOKUP(H109,[1]Poltava!$B:$F,5,FALSE)</f>
        <v>#N/A</v>
      </c>
    </row>
  </sheetData>
  <autoFilter ref="A1:J51" xr:uid="{F0415787-5C1B-4245-AA16-810B03BA102D}">
    <filterColumn colId="4">
      <filters>
        <filter val="Poltava Oblast"/>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52177-17AA-43DE-AC18-ADE4F988DB80}">
  <dimension ref="A1:I115"/>
  <sheetViews>
    <sheetView workbookViewId="0">
      <selection activeCell="K60" sqref="K60"/>
    </sheetView>
  </sheetViews>
  <sheetFormatPr baseColWidth="10" defaultColWidth="8.83203125" defaultRowHeight="15"/>
  <cols>
    <col min="5" max="5" width="18.83203125" customWidth="1"/>
    <col min="8" max="8" width="25.1640625" customWidth="1"/>
  </cols>
  <sheetData>
    <row r="1" spans="1:9" ht="75">
      <c r="B1" s="1" t="s">
        <v>59</v>
      </c>
      <c r="C1" s="1" t="s">
        <v>60</v>
      </c>
      <c r="D1" s="1" t="s">
        <v>61</v>
      </c>
      <c r="E1" s="1" t="s">
        <v>62</v>
      </c>
      <c r="F1" s="2" t="s">
        <v>63</v>
      </c>
      <c r="G1" s="2" t="s">
        <v>64</v>
      </c>
      <c r="H1" s="2" t="s">
        <v>65</v>
      </c>
      <c r="I1" s="3" t="s">
        <v>66</v>
      </c>
    </row>
    <row r="2" spans="1:9">
      <c r="A2" s="4">
        <v>158</v>
      </c>
      <c r="B2" s="4">
        <v>9749</v>
      </c>
      <c r="C2" s="8" t="s">
        <v>119</v>
      </c>
      <c r="D2" s="5" t="s">
        <v>1</v>
      </c>
      <c r="E2" s="4" t="s">
        <v>121</v>
      </c>
      <c r="F2" s="4">
        <v>85</v>
      </c>
      <c r="G2" s="4">
        <v>7</v>
      </c>
      <c r="H2" s="4" t="s">
        <v>122</v>
      </c>
      <c r="I2" s="4">
        <v>297</v>
      </c>
    </row>
    <row r="3" spans="1:9">
      <c r="A3" s="4">
        <v>991</v>
      </c>
      <c r="B3" s="4">
        <v>25987</v>
      </c>
      <c r="C3" s="8" t="s">
        <v>119</v>
      </c>
      <c r="D3" s="5" t="s">
        <v>1</v>
      </c>
      <c r="E3" s="4" t="s">
        <v>126</v>
      </c>
      <c r="F3" s="4">
        <v>191</v>
      </c>
      <c r="G3" s="4">
        <v>7</v>
      </c>
      <c r="H3" s="4" t="s">
        <v>167</v>
      </c>
      <c r="I3" s="4">
        <v>741</v>
      </c>
    </row>
    <row r="4" spans="1:9">
      <c r="A4" s="4">
        <v>881</v>
      </c>
      <c r="B4" s="4">
        <v>25877</v>
      </c>
      <c r="C4" s="8" t="s">
        <v>119</v>
      </c>
      <c r="D4" s="5" t="s">
        <v>1</v>
      </c>
      <c r="E4" s="4" t="s">
        <v>126</v>
      </c>
      <c r="F4" s="4">
        <v>191</v>
      </c>
      <c r="G4" s="4">
        <v>7</v>
      </c>
      <c r="H4" s="4" t="s">
        <v>153</v>
      </c>
      <c r="I4" s="4">
        <v>316</v>
      </c>
    </row>
    <row r="5" spans="1:9">
      <c r="A5" s="4">
        <v>296</v>
      </c>
      <c r="B5" s="4">
        <v>15464</v>
      </c>
      <c r="C5" s="8" t="s">
        <v>119</v>
      </c>
      <c r="D5" s="5" t="s">
        <v>1</v>
      </c>
      <c r="E5" s="4" t="s">
        <v>123</v>
      </c>
      <c r="F5" s="4">
        <v>126</v>
      </c>
      <c r="G5" s="4">
        <v>7</v>
      </c>
      <c r="H5" s="4" t="s">
        <v>177</v>
      </c>
      <c r="I5" s="4">
        <v>116</v>
      </c>
    </row>
    <row r="6" spans="1:9">
      <c r="A6" s="4">
        <v>684</v>
      </c>
      <c r="B6" s="4">
        <v>22399</v>
      </c>
      <c r="C6" s="8" t="s">
        <v>119</v>
      </c>
      <c r="D6" s="5" t="s">
        <v>1</v>
      </c>
      <c r="E6" s="4" t="s">
        <v>125</v>
      </c>
      <c r="F6" s="4">
        <v>167</v>
      </c>
      <c r="G6" s="4">
        <v>7</v>
      </c>
      <c r="H6" s="4" t="s">
        <v>130</v>
      </c>
      <c r="I6" s="4">
        <v>630</v>
      </c>
    </row>
    <row r="7" spans="1:9">
      <c r="A7" s="4">
        <v>732</v>
      </c>
      <c r="B7" s="4">
        <v>22453</v>
      </c>
      <c r="C7" s="8" t="s">
        <v>119</v>
      </c>
      <c r="D7" s="5" t="s">
        <v>1</v>
      </c>
      <c r="E7" s="4" t="s">
        <v>125</v>
      </c>
      <c r="F7" s="4">
        <v>167</v>
      </c>
      <c r="G7" s="4">
        <v>7</v>
      </c>
      <c r="H7" s="4" t="s">
        <v>151</v>
      </c>
      <c r="I7" s="4">
        <v>789</v>
      </c>
    </row>
    <row r="8" spans="1:9">
      <c r="A8" s="4">
        <v>582</v>
      </c>
      <c r="B8" s="4">
        <v>20313</v>
      </c>
      <c r="C8" s="8" t="s">
        <v>119</v>
      </c>
      <c r="D8" s="5" t="s">
        <v>1</v>
      </c>
      <c r="E8" s="4" t="s">
        <v>124</v>
      </c>
      <c r="F8" s="4">
        <v>156</v>
      </c>
      <c r="G8" s="4">
        <v>7</v>
      </c>
      <c r="H8" s="4" t="s">
        <v>135</v>
      </c>
      <c r="I8" s="4">
        <v>149</v>
      </c>
    </row>
    <row r="9" spans="1:9">
      <c r="A9" s="4">
        <v>71</v>
      </c>
      <c r="B9" s="4">
        <v>8000</v>
      </c>
      <c r="C9" s="8" t="s">
        <v>119</v>
      </c>
      <c r="D9" s="5" t="s">
        <v>1</v>
      </c>
      <c r="E9" s="4" t="s">
        <v>120</v>
      </c>
      <c r="F9" s="4">
        <v>71</v>
      </c>
      <c r="G9" s="4">
        <v>7</v>
      </c>
      <c r="H9" s="4" t="s">
        <v>161</v>
      </c>
      <c r="I9" s="4">
        <v>2074</v>
      </c>
    </row>
    <row r="10" spans="1:9">
      <c r="A10" s="4">
        <v>336</v>
      </c>
      <c r="B10" s="4">
        <v>15517</v>
      </c>
      <c r="C10" s="8" t="s">
        <v>119</v>
      </c>
      <c r="D10" s="5" t="s">
        <v>1</v>
      </c>
      <c r="E10" s="4" t="s">
        <v>123</v>
      </c>
      <c r="F10" s="4">
        <v>126</v>
      </c>
      <c r="G10" s="4">
        <v>7</v>
      </c>
      <c r="H10" s="4" t="s">
        <v>133</v>
      </c>
      <c r="I10" s="4">
        <v>472</v>
      </c>
    </row>
    <row r="11" spans="1:9">
      <c r="A11" s="4">
        <v>1032</v>
      </c>
      <c r="B11" s="4">
        <v>27909</v>
      </c>
      <c r="C11" s="8" t="s">
        <v>119</v>
      </c>
      <c r="D11" s="5" t="s">
        <v>1</v>
      </c>
      <c r="E11" s="4" t="s">
        <v>128</v>
      </c>
      <c r="F11" s="4">
        <v>203</v>
      </c>
      <c r="G11" s="4">
        <v>7</v>
      </c>
      <c r="H11" s="4" t="s">
        <v>173</v>
      </c>
      <c r="I11" s="4">
        <v>395</v>
      </c>
    </row>
    <row r="12" spans="1:9">
      <c r="A12" s="4">
        <v>2</v>
      </c>
      <c r="B12" s="4">
        <v>7925</v>
      </c>
      <c r="C12" s="8" t="s">
        <v>119</v>
      </c>
      <c r="D12" s="5" t="s">
        <v>1</v>
      </c>
      <c r="E12" s="4" t="s">
        <v>120</v>
      </c>
      <c r="F12" s="4">
        <v>71</v>
      </c>
      <c r="G12" s="4">
        <v>7</v>
      </c>
      <c r="H12" s="4" t="s">
        <v>163</v>
      </c>
      <c r="I12" s="4">
        <v>1640</v>
      </c>
    </row>
    <row r="13" spans="1:9">
      <c r="A13" s="4">
        <v>713</v>
      </c>
      <c r="B13" s="4">
        <v>22434</v>
      </c>
      <c r="C13" s="8" t="s">
        <v>119</v>
      </c>
      <c r="D13" s="5" t="s">
        <v>1</v>
      </c>
      <c r="E13" s="4" t="s">
        <v>125</v>
      </c>
      <c r="F13" s="4">
        <v>167</v>
      </c>
      <c r="G13" s="4">
        <v>7</v>
      </c>
      <c r="H13" s="4" t="s">
        <v>174</v>
      </c>
      <c r="I13" s="4">
        <v>78</v>
      </c>
    </row>
    <row r="14" spans="1:9">
      <c r="A14" s="4">
        <v>119</v>
      </c>
      <c r="B14" s="4">
        <v>9704</v>
      </c>
      <c r="C14" s="8" t="s">
        <v>119</v>
      </c>
      <c r="D14" s="5" t="s">
        <v>1</v>
      </c>
      <c r="E14" s="4" t="s">
        <v>121</v>
      </c>
      <c r="F14" s="4">
        <v>85</v>
      </c>
      <c r="G14" s="4">
        <v>7</v>
      </c>
      <c r="H14" s="4" t="s">
        <v>176</v>
      </c>
      <c r="I14" s="4">
        <v>2150</v>
      </c>
    </row>
    <row r="15" spans="1:9">
      <c r="A15" s="4">
        <v>551</v>
      </c>
      <c r="B15" s="4">
        <v>20282</v>
      </c>
      <c r="C15" s="8" t="s">
        <v>119</v>
      </c>
      <c r="D15" s="5" t="s">
        <v>1</v>
      </c>
      <c r="E15" s="4" t="s">
        <v>124</v>
      </c>
      <c r="F15" s="4">
        <v>156</v>
      </c>
      <c r="G15" s="4">
        <v>7</v>
      </c>
      <c r="H15" s="4" t="s">
        <v>142</v>
      </c>
      <c r="I15" s="4">
        <v>123</v>
      </c>
    </row>
    <row r="16" spans="1:9">
      <c r="A16" s="4">
        <v>562</v>
      </c>
      <c r="B16" s="4">
        <v>20293</v>
      </c>
      <c r="C16" s="8" t="s">
        <v>119</v>
      </c>
      <c r="D16" s="5" t="s">
        <v>1</v>
      </c>
      <c r="E16" s="4" t="s">
        <v>124</v>
      </c>
      <c r="F16" s="4">
        <v>156</v>
      </c>
      <c r="G16" s="4">
        <v>7</v>
      </c>
      <c r="H16" s="4" t="s">
        <v>165</v>
      </c>
      <c r="I16" s="4">
        <v>385</v>
      </c>
    </row>
    <row r="17" spans="1:9">
      <c r="A17" s="4">
        <v>664</v>
      </c>
      <c r="B17" s="4">
        <v>22379</v>
      </c>
      <c r="C17" s="8" t="s">
        <v>119</v>
      </c>
      <c r="D17" s="5" t="s">
        <v>1</v>
      </c>
      <c r="E17" s="4" t="s">
        <v>125</v>
      </c>
      <c r="F17" s="4">
        <v>167</v>
      </c>
      <c r="G17" s="4">
        <v>7</v>
      </c>
      <c r="H17" s="4" t="s">
        <v>157</v>
      </c>
      <c r="I17" s="4">
        <v>746</v>
      </c>
    </row>
    <row r="18" spans="1:9">
      <c r="A18" s="4">
        <v>273</v>
      </c>
      <c r="B18" s="4">
        <v>14500</v>
      </c>
      <c r="C18" s="8" t="s">
        <v>119</v>
      </c>
      <c r="D18" s="5" t="s">
        <v>1</v>
      </c>
      <c r="E18" s="4" t="s">
        <v>123</v>
      </c>
      <c r="F18" s="4">
        <v>121</v>
      </c>
      <c r="G18" s="4">
        <v>7</v>
      </c>
      <c r="H18" s="4" t="s">
        <v>144</v>
      </c>
      <c r="I18" s="4">
        <v>469</v>
      </c>
    </row>
    <row r="19" spans="1:9">
      <c r="A19" s="4">
        <v>553</v>
      </c>
      <c r="B19" s="4">
        <v>20284</v>
      </c>
      <c r="C19" s="8" t="s">
        <v>119</v>
      </c>
      <c r="D19" s="5" t="s">
        <v>1</v>
      </c>
      <c r="E19" s="4" t="s">
        <v>124</v>
      </c>
      <c r="F19" s="4">
        <v>156</v>
      </c>
      <c r="G19" s="4">
        <v>7</v>
      </c>
      <c r="H19" s="4" t="s">
        <v>146</v>
      </c>
      <c r="I19" s="4">
        <v>1825</v>
      </c>
    </row>
    <row r="20" spans="1:9">
      <c r="A20" s="4">
        <v>614</v>
      </c>
      <c r="B20" s="4">
        <v>22324</v>
      </c>
      <c r="C20" s="8" t="s">
        <v>119</v>
      </c>
      <c r="D20" s="5" t="s">
        <v>1</v>
      </c>
      <c r="E20" s="4" t="s">
        <v>125</v>
      </c>
      <c r="F20" s="4">
        <v>167</v>
      </c>
      <c r="G20" s="4">
        <v>7</v>
      </c>
      <c r="H20" s="4" t="s">
        <v>129</v>
      </c>
      <c r="I20" s="4">
        <v>439</v>
      </c>
    </row>
    <row r="21" spans="1:9">
      <c r="A21" s="4">
        <v>184</v>
      </c>
      <c r="B21" s="4">
        <v>9775</v>
      </c>
      <c r="C21" s="8" t="s">
        <v>119</v>
      </c>
      <c r="D21" s="5" t="s">
        <v>1</v>
      </c>
      <c r="E21" s="4" t="s">
        <v>121</v>
      </c>
      <c r="F21" s="4">
        <v>85</v>
      </c>
      <c r="G21" s="4">
        <v>7</v>
      </c>
      <c r="H21" s="4" t="s">
        <v>159</v>
      </c>
      <c r="I21" s="4">
        <v>327</v>
      </c>
    </row>
    <row r="22" spans="1:9">
      <c r="A22" s="4">
        <v>455</v>
      </c>
      <c r="B22" s="4">
        <v>20147</v>
      </c>
      <c r="C22" s="8" t="s">
        <v>119</v>
      </c>
      <c r="D22" s="5" t="s">
        <v>1</v>
      </c>
      <c r="E22" s="4" t="s">
        <v>124</v>
      </c>
      <c r="F22" s="4">
        <v>156</v>
      </c>
      <c r="G22" s="4">
        <v>7</v>
      </c>
      <c r="H22" s="4" t="s">
        <v>160</v>
      </c>
      <c r="I22" s="4">
        <v>868</v>
      </c>
    </row>
    <row r="23" spans="1:9">
      <c r="A23" s="4">
        <v>555</v>
      </c>
      <c r="B23" s="4">
        <v>20286</v>
      </c>
      <c r="C23" s="8" t="s">
        <v>119</v>
      </c>
      <c r="D23" s="5" t="s">
        <v>1</v>
      </c>
      <c r="E23" s="4" t="s">
        <v>124</v>
      </c>
      <c r="F23" s="4">
        <v>156</v>
      </c>
      <c r="G23" s="4">
        <v>7</v>
      </c>
      <c r="H23" s="4" t="s">
        <v>148</v>
      </c>
      <c r="I23" s="4">
        <v>216</v>
      </c>
    </row>
    <row r="24" spans="1:9">
      <c r="A24" s="4">
        <v>323</v>
      </c>
      <c r="B24" s="4">
        <v>15492</v>
      </c>
      <c r="C24" s="8" t="s">
        <v>119</v>
      </c>
      <c r="D24" s="5" t="s">
        <v>1</v>
      </c>
      <c r="E24" s="4" t="s">
        <v>123</v>
      </c>
      <c r="F24" s="4">
        <v>126</v>
      </c>
      <c r="G24" s="4">
        <v>7</v>
      </c>
      <c r="H24" s="4" t="s">
        <v>172</v>
      </c>
      <c r="I24" s="4">
        <v>137</v>
      </c>
    </row>
    <row r="25" spans="1:9">
      <c r="A25" s="4">
        <v>417</v>
      </c>
      <c r="B25" s="4">
        <v>15603</v>
      </c>
      <c r="C25" s="8" t="s">
        <v>119</v>
      </c>
      <c r="D25" s="5" t="s">
        <v>1</v>
      </c>
      <c r="E25" s="4" t="s">
        <v>123</v>
      </c>
      <c r="F25" s="4">
        <v>126</v>
      </c>
      <c r="G25" s="4">
        <v>7</v>
      </c>
      <c r="H25" s="4" t="s">
        <v>150</v>
      </c>
      <c r="I25" s="4">
        <v>878</v>
      </c>
    </row>
    <row r="26" spans="1:9">
      <c r="A26" s="4">
        <v>210</v>
      </c>
      <c r="B26" s="4">
        <v>14436</v>
      </c>
      <c r="C26" s="8" t="s">
        <v>119</v>
      </c>
      <c r="D26" s="5" t="s">
        <v>1</v>
      </c>
      <c r="E26" s="4" t="s">
        <v>123</v>
      </c>
      <c r="F26" s="4">
        <v>121</v>
      </c>
      <c r="G26" s="4">
        <v>7</v>
      </c>
      <c r="H26" s="4" t="s">
        <v>158</v>
      </c>
      <c r="I26" s="4">
        <v>200</v>
      </c>
    </row>
    <row r="27" spans="1:9">
      <c r="A27" s="4">
        <v>302</v>
      </c>
      <c r="B27" s="4">
        <v>15471</v>
      </c>
      <c r="C27" s="8" t="s">
        <v>119</v>
      </c>
      <c r="D27" s="5" t="s">
        <v>1</v>
      </c>
      <c r="E27" s="4" t="s">
        <v>123</v>
      </c>
      <c r="F27" s="4">
        <v>126</v>
      </c>
      <c r="G27" s="4">
        <v>7</v>
      </c>
      <c r="H27" s="4" t="s">
        <v>134</v>
      </c>
      <c r="I27" s="4">
        <v>180</v>
      </c>
    </row>
    <row r="28" spans="1:9">
      <c r="A28" s="6">
        <v>687</v>
      </c>
      <c r="B28" s="6">
        <v>22402</v>
      </c>
      <c r="C28" s="9" t="s">
        <v>119</v>
      </c>
      <c r="D28" s="7" t="s">
        <v>1</v>
      </c>
      <c r="E28" s="6" t="s">
        <v>125</v>
      </c>
      <c r="F28" s="6">
        <v>167</v>
      </c>
      <c r="G28" s="6">
        <v>7</v>
      </c>
      <c r="H28" s="6" t="s">
        <v>136</v>
      </c>
      <c r="I28" s="6">
        <v>345</v>
      </c>
    </row>
    <row r="29" spans="1:9">
      <c r="A29" s="6">
        <v>494</v>
      </c>
      <c r="B29" s="6">
        <v>20188</v>
      </c>
      <c r="C29" s="9" t="s">
        <v>119</v>
      </c>
      <c r="D29" s="7" t="s">
        <v>1</v>
      </c>
      <c r="E29" s="6" t="s">
        <v>124</v>
      </c>
      <c r="F29" s="6">
        <v>156</v>
      </c>
      <c r="G29" s="6">
        <v>7</v>
      </c>
      <c r="H29" s="6" t="s">
        <v>168</v>
      </c>
      <c r="I29" s="6">
        <v>367</v>
      </c>
    </row>
    <row r="30" spans="1:9">
      <c r="A30" s="6">
        <v>788</v>
      </c>
      <c r="B30" s="6">
        <v>25767</v>
      </c>
      <c r="C30" s="9" t="s">
        <v>119</v>
      </c>
      <c r="D30" s="7" t="s">
        <v>1</v>
      </c>
      <c r="E30" s="6" t="s">
        <v>126</v>
      </c>
      <c r="F30" s="6">
        <v>191</v>
      </c>
      <c r="G30" s="6">
        <v>7</v>
      </c>
      <c r="H30" s="6" t="s">
        <v>127</v>
      </c>
      <c r="I30" s="6">
        <v>862</v>
      </c>
    </row>
    <row r="31" spans="1:9">
      <c r="A31" s="6">
        <v>340</v>
      </c>
      <c r="B31" s="6">
        <v>15521</v>
      </c>
      <c r="C31" s="9" t="s">
        <v>119</v>
      </c>
      <c r="D31" s="7" t="s">
        <v>1</v>
      </c>
      <c r="E31" s="6" t="s">
        <v>123</v>
      </c>
      <c r="F31" s="6">
        <v>126</v>
      </c>
      <c r="G31" s="6">
        <v>7</v>
      </c>
      <c r="H31" s="6" t="s">
        <v>139</v>
      </c>
      <c r="I31" s="6">
        <v>264</v>
      </c>
    </row>
    <row r="32" spans="1:9">
      <c r="A32" s="6">
        <v>238</v>
      </c>
      <c r="B32" s="6">
        <v>14464</v>
      </c>
      <c r="C32" s="9" t="s">
        <v>119</v>
      </c>
      <c r="D32" s="7" t="s">
        <v>1</v>
      </c>
      <c r="E32" s="6" t="s">
        <v>123</v>
      </c>
      <c r="F32" s="6">
        <v>121</v>
      </c>
      <c r="G32" s="6">
        <v>7</v>
      </c>
      <c r="H32" s="6" t="s">
        <v>143</v>
      </c>
      <c r="I32" s="6">
        <v>563</v>
      </c>
    </row>
    <row r="33" spans="1:9">
      <c r="A33" s="6">
        <v>1055</v>
      </c>
      <c r="B33" s="6">
        <v>27936</v>
      </c>
      <c r="C33" s="9" t="s">
        <v>119</v>
      </c>
      <c r="D33" s="7" t="s">
        <v>1</v>
      </c>
      <c r="E33" s="6" t="s">
        <v>128</v>
      </c>
      <c r="F33" s="6">
        <v>203</v>
      </c>
      <c r="G33" s="6">
        <v>7</v>
      </c>
      <c r="H33" s="6" t="s">
        <v>152</v>
      </c>
      <c r="I33" s="6">
        <v>319</v>
      </c>
    </row>
    <row r="34" spans="1:9">
      <c r="A34" s="6">
        <v>566</v>
      </c>
      <c r="B34" s="6">
        <v>20297</v>
      </c>
      <c r="C34" s="9" t="s">
        <v>119</v>
      </c>
      <c r="D34" s="7" t="s">
        <v>1</v>
      </c>
      <c r="E34" s="6" t="s">
        <v>124</v>
      </c>
      <c r="F34" s="6">
        <v>156</v>
      </c>
      <c r="G34" s="6">
        <v>7</v>
      </c>
      <c r="H34" s="6" t="s">
        <v>170</v>
      </c>
      <c r="I34" s="6">
        <v>717</v>
      </c>
    </row>
    <row r="35" spans="1:9">
      <c r="A35" s="6">
        <v>783</v>
      </c>
      <c r="B35" s="6">
        <v>25762</v>
      </c>
      <c r="C35" s="9" t="s">
        <v>119</v>
      </c>
      <c r="D35" s="7" t="s">
        <v>1</v>
      </c>
      <c r="E35" s="6" t="s">
        <v>126</v>
      </c>
      <c r="F35" s="6">
        <v>191</v>
      </c>
      <c r="G35" s="6">
        <v>7</v>
      </c>
      <c r="H35" s="6" t="s">
        <v>175</v>
      </c>
      <c r="I35" s="6">
        <v>415</v>
      </c>
    </row>
    <row r="36" spans="1:9">
      <c r="A36" s="6">
        <v>720</v>
      </c>
      <c r="B36" s="6">
        <v>22441</v>
      </c>
      <c r="C36" s="9" t="s">
        <v>119</v>
      </c>
      <c r="D36" s="7" t="s">
        <v>1</v>
      </c>
      <c r="E36" s="6" t="s">
        <v>125</v>
      </c>
      <c r="F36" s="6">
        <v>167</v>
      </c>
      <c r="G36" s="6">
        <v>7</v>
      </c>
      <c r="H36" s="6" t="s">
        <v>132</v>
      </c>
      <c r="I36" s="6">
        <v>290</v>
      </c>
    </row>
    <row r="37" spans="1:9">
      <c r="A37" s="6">
        <v>317</v>
      </c>
      <c r="B37" s="6">
        <v>15486</v>
      </c>
      <c r="C37" s="9" t="s">
        <v>119</v>
      </c>
      <c r="D37" s="7" t="s">
        <v>1</v>
      </c>
      <c r="E37" s="6" t="s">
        <v>123</v>
      </c>
      <c r="F37" s="6">
        <v>126</v>
      </c>
      <c r="G37" s="6">
        <v>7</v>
      </c>
      <c r="H37" s="6" t="s">
        <v>164</v>
      </c>
      <c r="I37" s="6">
        <v>162</v>
      </c>
    </row>
    <row r="38" spans="1:9">
      <c r="A38" s="6">
        <v>26</v>
      </c>
      <c r="B38" s="6">
        <v>7952</v>
      </c>
      <c r="C38" s="9" t="s">
        <v>119</v>
      </c>
      <c r="D38" s="7" t="s">
        <v>1</v>
      </c>
      <c r="E38" s="6" t="s">
        <v>120</v>
      </c>
      <c r="F38" s="6">
        <v>71</v>
      </c>
      <c r="G38" s="6">
        <v>7</v>
      </c>
      <c r="H38" s="6" t="s">
        <v>141</v>
      </c>
      <c r="I38" s="6">
        <v>1407</v>
      </c>
    </row>
    <row r="39" spans="1:9">
      <c r="A39" s="6">
        <v>737</v>
      </c>
      <c r="B39" s="6">
        <v>22458</v>
      </c>
      <c r="C39" s="9" t="s">
        <v>119</v>
      </c>
      <c r="D39" s="7" t="s">
        <v>1</v>
      </c>
      <c r="E39" s="6" t="s">
        <v>125</v>
      </c>
      <c r="F39" s="6">
        <v>167</v>
      </c>
      <c r="G39" s="6">
        <v>7</v>
      </c>
      <c r="H39" s="6" t="s">
        <v>166</v>
      </c>
      <c r="I39" s="6">
        <v>368</v>
      </c>
    </row>
    <row r="40" spans="1:9">
      <c r="A40" s="6">
        <v>378</v>
      </c>
      <c r="B40" s="6">
        <v>15561</v>
      </c>
      <c r="C40" s="9" t="s">
        <v>119</v>
      </c>
      <c r="D40" s="7" t="s">
        <v>1</v>
      </c>
      <c r="E40" s="6" t="s">
        <v>123</v>
      </c>
      <c r="F40" s="6">
        <v>126</v>
      </c>
      <c r="G40" s="6">
        <v>7</v>
      </c>
      <c r="H40" s="6" t="s">
        <v>145</v>
      </c>
      <c r="I40" s="6">
        <v>415</v>
      </c>
    </row>
    <row r="41" spans="1:9">
      <c r="A41" s="6">
        <v>1021</v>
      </c>
      <c r="B41" s="6">
        <v>27898</v>
      </c>
      <c r="C41" s="9" t="s">
        <v>119</v>
      </c>
      <c r="D41" s="7" t="s">
        <v>1</v>
      </c>
      <c r="E41" s="6" t="s">
        <v>128</v>
      </c>
      <c r="F41" s="6">
        <v>203</v>
      </c>
      <c r="G41" s="6">
        <v>7</v>
      </c>
      <c r="H41" s="6" t="s">
        <v>154</v>
      </c>
      <c r="I41" s="6">
        <v>606</v>
      </c>
    </row>
    <row r="42" spans="1:9">
      <c r="A42" s="6">
        <v>1052</v>
      </c>
      <c r="B42" s="6">
        <v>27933</v>
      </c>
      <c r="C42" s="9" t="s">
        <v>119</v>
      </c>
      <c r="D42" s="7" t="s">
        <v>1</v>
      </c>
      <c r="E42" s="6" t="s">
        <v>128</v>
      </c>
      <c r="F42" s="6">
        <v>203</v>
      </c>
      <c r="G42" s="6">
        <v>7</v>
      </c>
      <c r="H42" s="6" t="s">
        <v>147</v>
      </c>
      <c r="I42" s="6">
        <v>1815</v>
      </c>
    </row>
    <row r="43" spans="1:9">
      <c r="A43" s="6">
        <v>462</v>
      </c>
      <c r="B43" s="6">
        <v>20154</v>
      </c>
      <c r="C43" s="9" t="s">
        <v>119</v>
      </c>
      <c r="D43" s="7" t="s">
        <v>1</v>
      </c>
      <c r="E43" s="6" t="s">
        <v>124</v>
      </c>
      <c r="F43" s="6">
        <v>156</v>
      </c>
      <c r="G43" s="6">
        <v>7</v>
      </c>
      <c r="H43" s="6" t="s">
        <v>171</v>
      </c>
      <c r="I43" s="6">
        <v>2109</v>
      </c>
    </row>
    <row r="44" spans="1:9">
      <c r="A44" s="6">
        <v>515</v>
      </c>
      <c r="B44" s="6">
        <v>20209</v>
      </c>
      <c r="C44" s="9" t="s">
        <v>119</v>
      </c>
      <c r="D44" s="7" t="s">
        <v>1</v>
      </c>
      <c r="E44" s="6" t="s">
        <v>124</v>
      </c>
      <c r="F44" s="6">
        <v>156</v>
      </c>
      <c r="G44" s="6">
        <v>7</v>
      </c>
      <c r="H44" s="6" t="s">
        <v>140</v>
      </c>
      <c r="I44" s="6">
        <v>617</v>
      </c>
    </row>
    <row r="45" spans="1:9">
      <c r="A45" s="6">
        <v>1080</v>
      </c>
      <c r="B45" s="6">
        <v>27964</v>
      </c>
      <c r="C45" s="9" t="s">
        <v>119</v>
      </c>
      <c r="D45" s="7" t="s">
        <v>1</v>
      </c>
      <c r="E45" s="6" t="s">
        <v>128</v>
      </c>
      <c r="F45" s="6">
        <v>203</v>
      </c>
      <c r="G45" s="6">
        <v>7</v>
      </c>
      <c r="H45" s="6" t="s">
        <v>137</v>
      </c>
      <c r="I45" s="6">
        <v>2344</v>
      </c>
    </row>
    <row r="46" spans="1:9">
      <c r="A46" s="6">
        <v>74</v>
      </c>
      <c r="B46" s="6">
        <v>8003</v>
      </c>
      <c r="C46" s="9" t="s">
        <v>119</v>
      </c>
      <c r="D46" s="7" t="s">
        <v>1</v>
      </c>
      <c r="E46" s="6" t="s">
        <v>120</v>
      </c>
      <c r="F46" s="6">
        <v>71</v>
      </c>
      <c r="G46" s="6">
        <v>7</v>
      </c>
      <c r="H46" s="6" t="s">
        <v>145</v>
      </c>
      <c r="I46" s="6">
        <v>303</v>
      </c>
    </row>
    <row r="47" spans="1:9">
      <c r="A47" s="6">
        <v>545</v>
      </c>
      <c r="B47" s="6">
        <v>20239</v>
      </c>
      <c r="C47" s="9" t="s">
        <v>119</v>
      </c>
      <c r="D47" s="7" t="s">
        <v>1</v>
      </c>
      <c r="E47" s="6" t="s">
        <v>124</v>
      </c>
      <c r="F47" s="6">
        <v>156</v>
      </c>
      <c r="G47" s="6">
        <v>7</v>
      </c>
      <c r="H47" s="6" t="s">
        <v>131</v>
      </c>
      <c r="I47" s="6">
        <v>461</v>
      </c>
    </row>
    <row r="48" spans="1:9">
      <c r="A48" s="6">
        <v>561</v>
      </c>
      <c r="B48" s="6">
        <v>20292</v>
      </c>
      <c r="C48" s="9" t="s">
        <v>119</v>
      </c>
      <c r="D48" s="7" t="s">
        <v>1</v>
      </c>
      <c r="E48" s="6" t="s">
        <v>124</v>
      </c>
      <c r="F48" s="6">
        <v>156</v>
      </c>
      <c r="G48" s="6">
        <v>7</v>
      </c>
      <c r="H48" s="6" t="s">
        <v>162</v>
      </c>
      <c r="I48" s="6">
        <v>935</v>
      </c>
    </row>
    <row r="49" spans="1:9">
      <c r="A49" s="6">
        <v>1019</v>
      </c>
      <c r="B49" s="6">
        <v>27896</v>
      </c>
      <c r="C49" s="9" t="s">
        <v>119</v>
      </c>
      <c r="D49" s="7" t="s">
        <v>1</v>
      </c>
      <c r="E49" s="6" t="s">
        <v>128</v>
      </c>
      <c r="F49" s="6">
        <v>203</v>
      </c>
      <c r="G49" s="6">
        <v>7</v>
      </c>
      <c r="H49" s="6" t="s">
        <v>149</v>
      </c>
      <c r="I49" s="6">
        <v>597</v>
      </c>
    </row>
    <row r="50" spans="1:9">
      <c r="A50" s="6">
        <v>58</v>
      </c>
      <c r="B50" s="6">
        <v>7987</v>
      </c>
      <c r="C50" s="9" t="s">
        <v>119</v>
      </c>
      <c r="D50" s="7" t="s">
        <v>1</v>
      </c>
      <c r="E50" s="6" t="s">
        <v>120</v>
      </c>
      <c r="F50" s="6">
        <v>71</v>
      </c>
      <c r="G50" s="6">
        <v>7</v>
      </c>
      <c r="H50" s="6" t="s">
        <v>138</v>
      </c>
      <c r="I50" s="6">
        <v>1035</v>
      </c>
    </row>
    <row r="51" spans="1:9">
      <c r="A51" s="6">
        <v>41</v>
      </c>
      <c r="B51" s="6">
        <v>7970</v>
      </c>
      <c r="C51" s="9" t="s">
        <v>119</v>
      </c>
      <c r="D51" s="7" t="s">
        <v>1</v>
      </c>
      <c r="E51" s="6" t="s">
        <v>120</v>
      </c>
      <c r="F51" s="6">
        <v>71</v>
      </c>
      <c r="G51" s="6">
        <v>7</v>
      </c>
      <c r="H51" s="6" t="s">
        <v>169</v>
      </c>
      <c r="I51" s="6">
        <v>1376</v>
      </c>
    </row>
    <row r="55" spans="1:9" ht="75">
      <c r="B55" s="1" t="s">
        <v>59</v>
      </c>
      <c r="C55" s="1" t="s">
        <v>60</v>
      </c>
      <c r="D55" s="1" t="s">
        <v>61</v>
      </c>
      <c r="E55" s="1" t="s">
        <v>62</v>
      </c>
      <c r="F55" s="2" t="s">
        <v>63</v>
      </c>
      <c r="G55" s="2" t="s">
        <v>64</v>
      </c>
      <c r="H55" s="2" t="s">
        <v>65</v>
      </c>
      <c r="I55" s="3" t="s">
        <v>66</v>
      </c>
    </row>
    <row r="56" spans="1:9">
      <c r="A56" s="4">
        <v>5</v>
      </c>
      <c r="B56" s="4">
        <v>2500</v>
      </c>
      <c r="C56" s="8" t="s">
        <v>119</v>
      </c>
      <c r="D56" s="5" t="s">
        <v>67</v>
      </c>
      <c r="E56" s="4" t="s">
        <v>178</v>
      </c>
      <c r="F56" s="4">
        <v>22</v>
      </c>
      <c r="G56" s="4">
        <v>1</v>
      </c>
      <c r="H56" s="4" t="s">
        <v>179</v>
      </c>
      <c r="I56" s="4">
        <v>2355</v>
      </c>
    </row>
    <row r="57" spans="1:9">
      <c r="A57" s="4">
        <v>171</v>
      </c>
      <c r="B57" s="4">
        <v>14538</v>
      </c>
      <c r="C57" s="8" t="s">
        <v>119</v>
      </c>
      <c r="D57" s="5" t="s">
        <v>67</v>
      </c>
      <c r="E57" s="4" t="s">
        <v>123</v>
      </c>
      <c r="F57" s="4">
        <v>121</v>
      </c>
      <c r="G57" s="4">
        <v>3</v>
      </c>
      <c r="H57" s="4" t="s">
        <v>230</v>
      </c>
      <c r="I57" s="4">
        <v>1311</v>
      </c>
    </row>
    <row r="58" spans="1:9">
      <c r="A58" s="4">
        <v>212</v>
      </c>
      <c r="B58" s="4">
        <v>15641</v>
      </c>
      <c r="C58" s="8" t="s">
        <v>119</v>
      </c>
      <c r="D58" s="5" t="s">
        <v>67</v>
      </c>
      <c r="E58" s="4" t="s">
        <v>123</v>
      </c>
      <c r="F58" s="4">
        <v>126</v>
      </c>
      <c r="G58" s="4">
        <v>3</v>
      </c>
      <c r="H58" s="4" t="s">
        <v>237</v>
      </c>
      <c r="I58" s="4">
        <v>1711</v>
      </c>
    </row>
    <row r="59" spans="1:9">
      <c r="A59" s="4">
        <v>253</v>
      </c>
      <c r="B59" s="4">
        <v>8019</v>
      </c>
      <c r="C59" s="8" t="s">
        <v>119</v>
      </c>
      <c r="D59" s="5" t="s">
        <v>67</v>
      </c>
      <c r="E59" s="4" t="s">
        <v>120</v>
      </c>
      <c r="F59" s="4">
        <v>71</v>
      </c>
      <c r="G59" s="4">
        <v>4</v>
      </c>
      <c r="H59" s="4" t="s">
        <v>181</v>
      </c>
      <c r="I59" s="4">
        <v>2080</v>
      </c>
    </row>
    <row r="60" spans="1:9">
      <c r="A60" s="4">
        <v>317</v>
      </c>
      <c r="B60" s="4">
        <v>22500</v>
      </c>
      <c r="C60" s="8" t="s">
        <v>119</v>
      </c>
      <c r="D60" s="5" t="s">
        <v>67</v>
      </c>
      <c r="E60" s="4" t="s">
        <v>125</v>
      </c>
      <c r="F60" s="4">
        <v>167</v>
      </c>
      <c r="G60" s="4">
        <v>4</v>
      </c>
      <c r="H60" s="4" t="s">
        <v>180</v>
      </c>
      <c r="I60" s="4">
        <v>1990</v>
      </c>
    </row>
    <row r="61" spans="1:9">
      <c r="A61" s="4">
        <v>428</v>
      </c>
      <c r="B61" s="4">
        <v>14505</v>
      </c>
      <c r="C61" s="8" t="s">
        <v>119</v>
      </c>
      <c r="D61" s="5" t="s">
        <v>67</v>
      </c>
      <c r="E61" s="4" t="s">
        <v>123</v>
      </c>
      <c r="F61" s="4">
        <v>121</v>
      </c>
      <c r="G61" s="4">
        <v>6</v>
      </c>
      <c r="H61" s="4" t="s">
        <v>220</v>
      </c>
      <c r="I61" s="4">
        <v>1239</v>
      </c>
    </row>
    <row r="62" spans="1:9">
      <c r="A62" s="4">
        <v>409</v>
      </c>
      <c r="B62" s="4">
        <v>25872</v>
      </c>
      <c r="C62" s="8" t="s">
        <v>119</v>
      </c>
      <c r="D62" s="5" t="s">
        <v>67</v>
      </c>
      <c r="E62" s="4" t="s">
        <v>126</v>
      </c>
      <c r="F62" s="4">
        <v>191</v>
      </c>
      <c r="G62" s="4">
        <v>6</v>
      </c>
      <c r="H62" s="4" t="s">
        <v>183</v>
      </c>
      <c r="I62" s="4">
        <v>768</v>
      </c>
    </row>
    <row r="63" spans="1:9">
      <c r="A63" s="4">
        <v>296</v>
      </c>
      <c r="B63" s="4">
        <v>8009</v>
      </c>
      <c r="C63" s="8" t="s">
        <v>119</v>
      </c>
      <c r="D63" s="5" t="s">
        <v>67</v>
      </c>
      <c r="E63" s="4" t="s">
        <v>120</v>
      </c>
      <c r="F63" s="4">
        <v>71</v>
      </c>
      <c r="G63" s="4">
        <v>4</v>
      </c>
      <c r="H63" s="4" t="s">
        <v>204</v>
      </c>
      <c r="I63" s="4">
        <v>1322</v>
      </c>
    </row>
    <row r="64" spans="1:9">
      <c r="A64" s="4">
        <v>378</v>
      </c>
      <c r="B64" s="4">
        <v>7921</v>
      </c>
      <c r="C64" s="8" t="s">
        <v>119</v>
      </c>
      <c r="D64" s="5" t="s">
        <v>67</v>
      </c>
      <c r="E64" s="4" t="s">
        <v>120</v>
      </c>
      <c r="F64" s="4">
        <v>71</v>
      </c>
      <c r="G64" s="4">
        <v>5</v>
      </c>
      <c r="H64" s="4" t="s">
        <v>226</v>
      </c>
      <c r="I64" s="4">
        <v>1831</v>
      </c>
    </row>
    <row r="65" spans="1:9">
      <c r="A65" s="4">
        <v>208</v>
      </c>
      <c r="B65" s="4">
        <v>15655</v>
      </c>
      <c r="C65" s="8" t="s">
        <v>119</v>
      </c>
      <c r="D65" s="5" t="s">
        <v>67</v>
      </c>
      <c r="E65" s="4" t="s">
        <v>123</v>
      </c>
      <c r="F65" s="4">
        <v>126</v>
      </c>
      <c r="G65" s="4">
        <v>3</v>
      </c>
      <c r="H65" s="4" t="s">
        <v>221</v>
      </c>
      <c r="I65" s="4">
        <v>2022</v>
      </c>
    </row>
    <row r="66" spans="1:9">
      <c r="A66" s="4">
        <v>348</v>
      </c>
      <c r="B66" s="4">
        <v>20138</v>
      </c>
      <c r="C66" s="8" t="s">
        <v>119</v>
      </c>
      <c r="D66" s="5" t="s">
        <v>67</v>
      </c>
      <c r="E66" s="4" t="s">
        <v>124</v>
      </c>
      <c r="F66" s="4">
        <v>156</v>
      </c>
      <c r="G66" s="4">
        <v>5</v>
      </c>
      <c r="H66" s="4" t="s">
        <v>205</v>
      </c>
      <c r="I66" s="4">
        <v>1327</v>
      </c>
    </row>
    <row r="67" spans="1:9">
      <c r="A67" s="4">
        <v>60</v>
      </c>
      <c r="B67" s="4">
        <v>13634</v>
      </c>
      <c r="C67" s="8" t="s">
        <v>119</v>
      </c>
      <c r="D67" s="5" t="s">
        <v>67</v>
      </c>
      <c r="E67" s="4" t="s">
        <v>123</v>
      </c>
      <c r="F67" s="4">
        <v>116</v>
      </c>
      <c r="G67" s="4">
        <v>1</v>
      </c>
      <c r="H67" s="4" t="s">
        <v>187</v>
      </c>
      <c r="I67" s="4">
        <v>2137</v>
      </c>
    </row>
    <row r="68" spans="1:9">
      <c r="A68" s="4">
        <v>312</v>
      </c>
      <c r="B68" s="4">
        <v>8011</v>
      </c>
      <c r="C68" s="8" t="s">
        <v>119</v>
      </c>
      <c r="D68" s="5" t="s">
        <v>67</v>
      </c>
      <c r="E68" s="4" t="s">
        <v>120</v>
      </c>
      <c r="F68" s="4">
        <v>71</v>
      </c>
      <c r="G68" s="4">
        <v>4</v>
      </c>
      <c r="H68" s="4" t="s">
        <v>223</v>
      </c>
      <c r="I68" s="4">
        <v>1340</v>
      </c>
    </row>
    <row r="69" spans="1:9">
      <c r="A69" s="4">
        <v>398</v>
      </c>
      <c r="B69" s="4">
        <v>13674</v>
      </c>
      <c r="C69" s="8" t="s">
        <v>119</v>
      </c>
      <c r="D69" s="5" t="s">
        <v>67</v>
      </c>
      <c r="E69" s="4" t="s">
        <v>123</v>
      </c>
      <c r="F69" s="4">
        <v>116</v>
      </c>
      <c r="G69" s="4">
        <v>6</v>
      </c>
      <c r="H69" s="4" t="s">
        <v>190</v>
      </c>
      <c r="I69" s="4">
        <v>1780</v>
      </c>
    </row>
    <row r="70" spans="1:9">
      <c r="A70" s="4">
        <v>246</v>
      </c>
      <c r="B70" s="4">
        <v>14523</v>
      </c>
      <c r="C70" s="8" t="s">
        <v>119</v>
      </c>
      <c r="D70" s="5" t="s">
        <v>67</v>
      </c>
      <c r="E70" s="4" t="s">
        <v>123</v>
      </c>
      <c r="F70" s="4">
        <v>121</v>
      </c>
      <c r="G70" s="4">
        <v>4</v>
      </c>
      <c r="H70" s="4" t="s">
        <v>217</v>
      </c>
      <c r="I70" s="4">
        <v>915</v>
      </c>
    </row>
    <row r="71" spans="1:9">
      <c r="A71" s="4">
        <v>355</v>
      </c>
      <c r="B71" s="4">
        <v>25809</v>
      </c>
      <c r="C71" s="8" t="s">
        <v>119</v>
      </c>
      <c r="D71" s="5" t="s">
        <v>67</v>
      </c>
      <c r="E71" s="4" t="s">
        <v>126</v>
      </c>
      <c r="F71" s="4">
        <v>191</v>
      </c>
      <c r="G71" s="4">
        <v>5</v>
      </c>
      <c r="H71" s="4" t="s">
        <v>238</v>
      </c>
      <c r="I71" s="4">
        <v>2119</v>
      </c>
    </row>
    <row r="72" spans="1:9">
      <c r="A72" s="4">
        <v>220</v>
      </c>
      <c r="B72" s="4">
        <v>9826</v>
      </c>
      <c r="C72" s="8" t="s">
        <v>119</v>
      </c>
      <c r="D72" s="5" t="s">
        <v>67</v>
      </c>
      <c r="E72" s="4" t="s">
        <v>121</v>
      </c>
      <c r="F72" s="4">
        <v>85</v>
      </c>
      <c r="G72" s="4">
        <v>3</v>
      </c>
      <c r="H72" s="4" t="s">
        <v>216</v>
      </c>
      <c r="I72" s="4">
        <v>2030</v>
      </c>
    </row>
    <row r="73" spans="1:9">
      <c r="A73" s="4">
        <v>370</v>
      </c>
      <c r="B73" s="4">
        <v>27958</v>
      </c>
      <c r="C73" s="8" t="s">
        <v>119</v>
      </c>
      <c r="D73" s="5" t="s">
        <v>67</v>
      </c>
      <c r="E73" s="4" t="s">
        <v>128</v>
      </c>
      <c r="F73" s="4">
        <v>203</v>
      </c>
      <c r="G73" s="4">
        <v>5</v>
      </c>
      <c r="H73" s="4" t="s">
        <v>182</v>
      </c>
      <c r="I73" s="4">
        <v>1944</v>
      </c>
    </row>
    <row r="74" spans="1:9">
      <c r="A74" s="4">
        <v>282</v>
      </c>
      <c r="B74" s="4">
        <v>14570</v>
      </c>
      <c r="C74" s="8" t="s">
        <v>119</v>
      </c>
      <c r="D74" s="5" t="s">
        <v>67</v>
      </c>
      <c r="E74" s="4" t="s">
        <v>123</v>
      </c>
      <c r="F74" s="4">
        <v>121</v>
      </c>
      <c r="G74" s="4">
        <v>4</v>
      </c>
      <c r="H74" s="4" t="s">
        <v>198</v>
      </c>
      <c r="I74" s="4">
        <v>2063</v>
      </c>
    </row>
    <row r="75" spans="1:9">
      <c r="A75" s="4">
        <v>168</v>
      </c>
      <c r="B75" s="4">
        <v>15647</v>
      </c>
      <c r="C75" s="8" t="s">
        <v>119</v>
      </c>
      <c r="D75" s="5" t="s">
        <v>67</v>
      </c>
      <c r="E75" s="4" t="s">
        <v>123</v>
      </c>
      <c r="F75" s="4">
        <v>126</v>
      </c>
      <c r="G75" s="4">
        <v>3</v>
      </c>
      <c r="H75" s="4" t="s">
        <v>215</v>
      </c>
      <c r="I75" s="4">
        <v>1222</v>
      </c>
    </row>
    <row r="76" spans="1:9">
      <c r="A76" s="4">
        <v>10</v>
      </c>
      <c r="B76" s="4">
        <v>13692</v>
      </c>
      <c r="C76" s="8" t="s">
        <v>119</v>
      </c>
      <c r="D76" s="5" t="s">
        <v>67</v>
      </c>
      <c r="E76" s="4" t="s">
        <v>123</v>
      </c>
      <c r="F76" s="4">
        <v>116</v>
      </c>
      <c r="G76" s="4">
        <v>1</v>
      </c>
      <c r="H76" s="4" t="s">
        <v>199</v>
      </c>
      <c r="I76" s="4">
        <v>2346</v>
      </c>
    </row>
    <row r="77" spans="1:9">
      <c r="A77" s="4">
        <v>163</v>
      </c>
      <c r="B77" s="4">
        <v>15646</v>
      </c>
      <c r="C77" s="8" t="s">
        <v>119</v>
      </c>
      <c r="D77" s="5" t="s">
        <v>67</v>
      </c>
      <c r="E77" s="4" t="s">
        <v>123</v>
      </c>
      <c r="F77" s="4">
        <v>126</v>
      </c>
      <c r="G77" s="4">
        <v>3</v>
      </c>
      <c r="H77" s="4" t="s">
        <v>185</v>
      </c>
      <c r="I77" s="4">
        <v>1569</v>
      </c>
    </row>
    <row r="78" spans="1:9">
      <c r="A78" s="4">
        <v>191</v>
      </c>
      <c r="B78" s="4">
        <v>9820</v>
      </c>
      <c r="C78" s="8" t="s">
        <v>119</v>
      </c>
      <c r="D78" s="5" t="s">
        <v>67</v>
      </c>
      <c r="E78" s="4" t="s">
        <v>121</v>
      </c>
      <c r="F78" s="4">
        <v>85</v>
      </c>
      <c r="G78" s="4">
        <v>3</v>
      </c>
      <c r="H78" s="4" t="s">
        <v>194</v>
      </c>
      <c r="I78" s="4">
        <v>2377</v>
      </c>
    </row>
    <row r="79" spans="1:9">
      <c r="A79" s="4">
        <v>76</v>
      </c>
      <c r="B79" s="4">
        <v>2461</v>
      </c>
      <c r="C79" s="8" t="s">
        <v>119</v>
      </c>
      <c r="D79" s="5" t="s">
        <v>67</v>
      </c>
      <c r="E79" s="4" t="s">
        <v>178</v>
      </c>
      <c r="F79" s="4">
        <v>22</v>
      </c>
      <c r="G79" s="4">
        <v>1</v>
      </c>
      <c r="H79" s="4" t="s">
        <v>209</v>
      </c>
      <c r="I79" s="4">
        <v>2006</v>
      </c>
    </row>
    <row r="80" spans="1:9">
      <c r="A80" s="4">
        <v>103</v>
      </c>
      <c r="B80" s="4">
        <v>13686</v>
      </c>
      <c r="C80" s="8" t="s">
        <v>119</v>
      </c>
      <c r="D80" s="5" t="s">
        <v>67</v>
      </c>
      <c r="E80" s="4" t="s">
        <v>123</v>
      </c>
      <c r="F80" s="4">
        <v>116</v>
      </c>
      <c r="G80" s="4">
        <v>1</v>
      </c>
      <c r="H80" s="4" t="s">
        <v>213</v>
      </c>
      <c r="I80" s="4">
        <v>2159</v>
      </c>
    </row>
    <row r="81" spans="1:9">
      <c r="A81" s="4">
        <v>337</v>
      </c>
      <c r="B81" s="4">
        <v>20266</v>
      </c>
      <c r="C81" s="8" t="s">
        <v>119</v>
      </c>
      <c r="D81" s="5" t="s">
        <v>67</v>
      </c>
      <c r="E81" s="4" t="s">
        <v>124</v>
      </c>
      <c r="F81" s="4">
        <v>156</v>
      </c>
      <c r="G81" s="4">
        <v>4</v>
      </c>
      <c r="H81" s="4" t="s">
        <v>219</v>
      </c>
      <c r="I81" s="4">
        <v>915</v>
      </c>
    </row>
    <row r="82" spans="1:9">
      <c r="A82" s="4">
        <v>223</v>
      </c>
      <c r="B82" s="4">
        <v>15658</v>
      </c>
      <c r="C82" s="8" t="s">
        <v>119</v>
      </c>
      <c r="D82" s="5" t="s">
        <v>67</v>
      </c>
      <c r="E82" s="4" t="s">
        <v>123</v>
      </c>
      <c r="F82" s="4">
        <v>126</v>
      </c>
      <c r="G82" s="4">
        <v>3</v>
      </c>
      <c r="H82" s="4" t="s">
        <v>231</v>
      </c>
      <c r="I82" s="4">
        <v>1370</v>
      </c>
    </row>
    <row r="83" spans="1:9">
      <c r="A83" s="4">
        <v>230</v>
      </c>
      <c r="B83" s="4">
        <v>14521</v>
      </c>
      <c r="C83" s="8" t="s">
        <v>119</v>
      </c>
      <c r="D83" s="5" t="s">
        <v>67</v>
      </c>
      <c r="E83" s="4" t="s">
        <v>123</v>
      </c>
      <c r="F83" s="4">
        <v>121</v>
      </c>
      <c r="G83" s="4">
        <v>4</v>
      </c>
      <c r="H83" s="4" t="s">
        <v>196</v>
      </c>
      <c r="I83" s="4">
        <v>2086</v>
      </c>
    </row>
    <row r="84" spans="1:9">
      <c r="A84" s="4">
        <v>310</v>
      </c>
      <c r="B84" s="4">
        <v>26010</v>
      </c>
      <c r="C84" s="8" t="s">
        <v>119</v>
      </c>
      <c r="D84" s="5" t="s">
        <v>67</v>
      </c>
      <c r="E84" s="4" t="s">
        <v>126</v>
      </c>
      <c r="F84" s="4">
        <v>191</v>
      </c>
      <c r="G84" s="4">
        <v>4</v>
      </c>
      <c r="H84" s="4" t="s">
        <v>211</v>
      </c>
      <c r="I84" s="4">
        <v>2028</v>
      </c>
    </row>
    <row r="85" spans="1:9">
      <c r="A85" s="4">
        <v>269</v>
      </c>
      <c r="B85" s="4">
        <v>26020</v>
      </c>
      <c r="C85" s="8" t="s">
        <v>119</v>
      </c>
      <c r="D85" s="5" t="s">
        <v>67</v>
      </c>
      <c r="E85" s="4" t="s">
        <v>126</v>
      </c>
      <c r="F85" s="4">
        <v>191</v>
      </c>
      <c r="G85" s="4">
        <v>4</v>
      </c>
      <c r="H85" s="4" t="s">
        <v>197</v>
      </c>
      <c r="I85" s="4">
        <v>1808</v>
      </c>
    </row>
    <row r="86" spans="1:9">
      <c r="A86" s="4">
        <v>204</v>
      </c>
      <c r="B86" s="4">
        <v>9808</v>
      </c>
      <c r="C86" s="8" t="s">
        <v>119</v>
      </c>
      <c r="D86" s="5" t="s">
        <v>67</v>
      </c>
      <c r="E86" s="4" t="s">
        <v>121</v>
      </c>
      <c r="F86" s="4">
        <v>85</v>
      </c>
      <c r="G86" s="4">
        <v>3</v>
      </c>
      <c r="H86" s="4" t="s">
        <v>195</v>
      </c>
      <c r="I86" s="4">
        <v>1465</v>
      </c>
    </row>
    <row r="87" spans="1:9">
      <c r="A87" s="4">
        <v>351</v>
      </c>
      <c r="B87" s="4">
        <v>20139</v>
      </c>
      <c r="C87" s="8" t="s">
        <v>119</v>
      </c>
      <c r="D87" s="5" t="s">
        <v>67</v>
      </c>
      <c r="E87" s="4" t="s">
        <v>124</v>
      </c>
      <c r="F87" s="4">
        <v>156</v>
      </c>
      <c r="G87" s="4">
        <v>5</v>
      </c>
      <c r="H87" s="4" t="s">
        <v>224</v>
      </c>
      <c r="I87" s="4">
        <v>1340</v>
      </c>
    </row>
    <row r="88" spans="1:9">
      <c r="A88" s="4">
        <v>24</v>
      </c>
      <c r="B88" s="4">
        <v>2456</v>
      </c>
      <c r="C88" s="8" t="s">
        <v>119</v>
      </c>
      <c r="D88" s="5" t="s">
        <v>67</v>
      </c>
      <c r="E88" s="4" t="s">
        <v>178</v>
      </c>
      <c r="F88" s="4">
        <v>22</v>
      </c>
      <c r="G88" s="4">
        <v>1</v>
      </c>
      <c r="H88" s="4" t="s">
        <v>208</v>
      </c>
      <c r="I88" s="4">
        <v>2092</v>
      </c>
    </row>
    <row r="89" spans="1:9">
      <c r="A89" s="4">
        <v>113</v>
      </c>
      <c r="B89" s="4">
        <v>13702</v>
      </c>
      <c r="C89" s="8" t="s">
        <v>119</v>
      </c>
      <c r="D89" s="5" t="s">
        <v>67</v>
      </c>
      <c r="E89" s="4" t="s">
        <v>123</v>
      </c>
      <c r="F89" s="4">
        <v>116</v>
      </c>
      <c r="G89" s="4">
        <v>1</v>
      </c>
      <c r="H89" s="4" t="s">
        <v>192</v>
      </c>
      <c r="I89" s="4">
        <v>1809</v>
      </c>
    </row>
    <row r="90" spans="1:9">
      <c r="A90" s="4">
        <v>393</v>
      </c>
      <c r="B90" s="4">
        <v>25868</v>
      </c>
      <c r="C90" s="8" t="s">
        <v>119</v>
      </c>
      <c r="D90" s="5" t="s">
        <v>67</v>
      </c>
      <c r="E90" s="4" t="s">
        <v>126</v>
      </c>
      <c r="F90" s="4">
        <v>191</v>
      </c>
      <c r="G90" s="4">
        <v>6</v>
      </c>
      <c r="H90" s="4" t="s">
        <v>235</v>
      </c>
      <c r="I90" s="4">
        <v>1780</v>
      </c>
    </row>
    <row r="91" spans="1:9">
      <c r="A91" s="4">
        <v>48</v>
      </c>
      <c r="B91" s="4">
        <v>2489</v>
      </c>
      <c r="C91" s="8" t="s">
        <v>119</v>
      </c>
      <c r="D91" s="5" t="s">
        <v>67</v>
      </c>
      <c r="E91" s="4" t="s">
        <v>178</v>
      </c>
      <c r="F91" s="4">
        <v>22</v>
      </c>
      <c r="G91" s="4">
        <v>1</v>
      </c>
      <c r="H91" s="4" t="s">
        <v>191</v>
      </c>
      <c r="I91" s="4">
        <v>2243</v>
      </c>
    </row>
    <row r="92" spans="1:9">
      <c r="A92" s="4">
        <v>133</v>
      </c>
      <c r="B92" s="4">
        <v>2437</v>
      </c>
      <c r="C92" s="8" t="s">
        <v>119</v>
      </c>
      <c r="D92" s="5" t="s">
        <v>67</v>
      </c>
      <c r="E92" s="4" t="s">
        <v>178</v>
      </c>
      <c r="F92" s="4">
        <v>22</v>
      </c>
      <c r="G92" s="4">
        <v>1</v>
      </c>
      <c r="H92" s="4" t="s">
        <v>234</v>
      </c>
      <c r="I92" s="4">
        <v>1337</v>
      </c>
    </row>
    <row r="93" spans="1:9">
      <c r="A93" s="4">
        <v>147</v>
      </c>
      <c r="B93" s="4">
        <v>2483</v>
      </c>
      <c r="C93" s="8" t="s">
        <v>119</v>
      </c>
      <c r="D93" s="5" t="s">
        <v>67</v>
      </c>
      <c r="E93" s="4" t="s">
        <v>178</v>
      </c>
      <c r="F93" s="4">
        <v>22</v>
      </c>
      <c r="G93" s="4">
        <v>1</v>
      </c>
      <c r="H93" s="4" t="s">
        <v>236</v>
      </c>
      <c r="I93" s="4">
        <v>2303</v>
      </c>
    </row>
    <row r="94" spans="1:9">
      <c r="A94" s="4">
        <v>132</v>
      </c>
      <c r="B94" s="4">
        <v>13707</v>
      </c>
      <c r="C94" s="8" t="s">
        <v>119</v>
      </c>
      <c r="D94" s="5" t="s">
        <v>67</v>
      </c>
      <c r="E94" s="4" t="s">
        <v>123</v>
      </c>
      <c r="F94" s="4">
        <v>116</v>
      </c>
      <c r="G94" s="4">
        <v>1</v>
      </c>
      <c r="H94" s="4" t="s">
        <v>228</v>
      </c>
      <c r="I94" s="4">
        <v>534</v>
      </c>
    </row>
    <row r="95" spans="1:9">
      <c r="A95" s="6">
        <v>346</v>
      </c>
      <c r="B95" s="6">
        <v>26015</v>
      </c>
      <c r="C95" s="9" t="s">
        <v>119</v>
      </c>
      <c r="D95" s="7" t="s">
        <v>67</v>
      </c>
      <c r="E95" s="6" t="s">
        <v>126</v>
      </c>
      <c r="F95" s="6">
        <v>191</v>
      </c>
      <c r="G95" s="6">
        <v>4</v>
      </c>
      <c r="H95" s="6" t="s">
        <v>188</v>
      </c>
      <c r="I95" s="6">
        <v>1057</v>
      </c>
    </row>
    <row r="96" spans="1:9">
      <c r="A96" s="6">
        <v>131</v>
      </c>
      <c r="B96" s="6">
        <v>13689</v>
      </c>
      <c r="C96" s="9" t="s">
        <v>119</v>
      </c>
      <c r="D96" s="7" t="s">
        <v>67</v>
      </c>
      <c r="E96" s="6" t="s">
        <v>123</v>
      </c>
      <c r="F96" s="6">
        <v>116</v>
      </c>
      <c r="G96" s="6">
        <v>1</v>
      </c>
      <c r="H96" s="6" t="s">
        <v>225</v>
      </c>
      <c r="I96" s="6">
        <v>2177</v>
      </c>
    </row>
    <row r="97" spans="1:9">
      <c r="A97" s="6">
        <v>62</v>
      </c>
      <c r="B97" s="6">
        <v>13664</v>
      </c>
      <c r="C97" s="9" t="s">
        <v>119</v>
      </c>
      <c r="D97" s="7" t="s">
        <v>67</v>
      </c>
      <c r="E97" s="6" t="s">
        <v>123</v>
      </c>
      <c r="F97" s="6">
        <v>116</v>
      </c>
      <c r="G97" s="6">
        <v>1</v>
      </c>
      <c r="H97" s="6" t="s">
        <v>200</v>
      </c>
      <c r="I97" s="6">
        <v>2125</v>
      </c>
    </row>
    <row r="98" spans="1:9">
      <c r="A98" s="6">
        <v>145</v>
      </c>
      <c r="B98" s="6">
        <v>2453</v>
      </c>
      <c r="C98" s="9" t="s">
        <v>119</v>
      </c>
      <c r="D98" s="7" t="s">
        <v>67</v>
      </c>
      <c r="E98" s="6" t="s">
        <v>178</v>
      </c>
      <c r="F98" s="6">
        <v>22</v>
      </c>
      <c r="G98" s="6">
        <v>1</v>
      </c>
      <c r="H98" s="6" t="s">
        <v>229</v>
      </c>
      <c r="I98" s="6">
        <v>2218</v>
      </c>
    </row>
    <row r="99" spans="1:9">
      <c r="A99" s="6">
        <v>417</v>
      </c>
      <c r="B99" s="6">
        <v>25999</v>
      </c>
      <c r="C99" s="9" t="s">
        <v>119</v>
      </c>
      <c r="D99" s="7" t="s">
        <v>67</v>
      </c>
      <c r="E99" s="6" t="s">
        <v>126</v>
      </c>
      <c r="F99" s="6">
        <v>191</v>
      </c>
      <c r="G99" s="6">
        <v>6</v>
      </c>
      <c r="H99" s="6" t="s">
        <v>227</v>
      </c>
      <c r="I99" s="6">
        <v>1130</v>
      </c>
    </row>
    <row r="100" spans="1:9">
      <c r="A100" s="6">
        <v>423</v>
      </c>
      <c r="B100" s="6">
        <v>14504</v>
      </c>
      <c r="C100" s="9" t="s">
        <v>119</v>
      </c>
      <c r="D100" s="7" t="s">
        <v>67</v>
      </c>
      <c r="E100" s="6" t="s">
        <v>123</v>
      </c>
      <c r="F100" s="6">
        <v>121</v>
      </c>
      <c r="G100" s="6">
        <v>6</v>
      </c>
      <c r="H100" s="6" t="s">
        <v>186</v>
      </c>
      <c r="I100" s="6">
        <v>1234</v>
      </c>
    </row>
    <row r="101" spans="1:9">
      <c r="A101" s="6">
        <v>180</v>
      </c>
      <c r="B101" s="6">
        <v>9803</v>
      </c>
      <c r="C101" s="9" t="s">
        <v>119</v>
      </c>
      <c r="D101" s="7" t="s">
        <v>67</v>
      </c>
      <c r="E101" s="6" t="s">
        <v>121</v>
      </c>
      <c r="F101" s="6">
        <v>85</v>
      </c>
      <c r="G101" s="6">
        <v>3</v>
      </c>
      <c r="H101" s="6" t="s">
        <v>210</v>
      </c>
      <c r="I101" s="6">
        <v>1829</v>
      </c>
    </row>
    <row r="102" spans="1:9">
      <c r="A102" s="6">
        <v>221</v>
      </c>
      <c r="B102" s="6">
        <v>14548</v>
      </c>
      <c r="C102" s="9" t="s">
        <v>119</v>
      </c>
      <c r="D102" s="7" t="s">
        <v>67</v>
      </c>
      <c r="E102" s="6" t="s">
        <v>123</v>
      </c>
      <c r="F102" s="6">
        <v>121</v>
      </c>
      <c r="G102" s="6">
        <v>3</v>
      </c>
      <c r="H102" s="6" t="s">
        <v>222</v>
      </c>
      <c r="I102" s="6">
        <v>2145</v>
      </c>
    </row>
    <row r="103" spans="1:9">
      <c r="A103" s="6">
        <v>165</v>
      </c>
      <c r="B103" s="6">
        <v>9815</v>
      </c>
      <c r="C103" s="9" t="s">
        <v>119</v>
      </c>
      <c r="D103" s="7" t="s">
        <v>67</v>
      </c>
      <c r="E103" s="6" t="s">
        <v>121</v>
      </c>
      <c r="F103" s="6">
        <v>85</v>
      </c>
      <c r="G103" s="6">
        <v>3</v>
      </c>
      <c r="H103" s="6" t="s">
        <v>193</v>
      </c>
      <c r="I103" s="6">
        <v>2212</v>
      </c>
    </row>
    <row r="104" spans="1:9">
      <c r="A104" s="6">
        <v>75</v>
      </c>
      <c r="B104" s="6">
        <v>2446</v>
      </c>
      <c r="C104" s="9" t="s">
        <v>119</v>
      </c>
      <c r="D104" s="7" t="s">
        <v>67</v>
      </c>
      <c r="E104" s="6" t="s">
        <v>178</v>
      </c>
      <c r="F104" s="6">
        <v>22</v>
      </c>
      <c r="G104" s="6">
        <v>1</v>
      </c>
      <c r="H104" s="6" t="s">
        <v>201</v>
      </c>
      <c r="I104" s="6">
        <v>1980</v>
      </c>
    </row>
    <row r="105" spans="1:9">
      <c r="A105" s="6">
        <v>272</v>
      </c>
      <c r="B105" s="6">
        <v>14526</v>
      </c>
      <c r="C105" s="9" t="s">
        <v>119</v>
      </c>
      <c r="D105" s="7" t="s">
        <v>67</v>
      </c>
      <c r="E105" s="6" t="s">
        <v>123</v>
      </c>
      <c r="F105" s="6">
        <v>121</v>
      </c>
      <c r="G105" s="6">
        <v>4</v>
      </c>
      <c r="H105" s="6" t="s">
        <v>218</v>
      </c>
      <c r="I105" s="6">
        <v>1238</v>
      </c>
    </row>
    <row r="106" spans="1:9">
      <c r="A106" s="6">
        <v>155</v>
      </c>
      <c r="B106" s="6">
        <v>9813</v>
      </c>
      <c r="C106" s="9" t="s">
        <v>119</v>
      </c>
      <c r="D106" s="7" t="s">
        <v>67</v>
      </c>
      <c r="E106" s="6" t="s">
        <v>121</v>
      </c>
      <c r="F106" s="6">
        <v>85</v>
      </c>
      <c r="G106" s="6">
        <v>3</v>
      </c>
      <c r="H106" s="6" t="s">
        <v>214</v>
      </c>
      <c r="I106" s="6">
        <v>2173</v>
      </c>
    </row>
    <row r="107" spans="1:9">
      <c r="A107" s="6">
        <v>85</v>
      </c>
      <c r="B107" s="6">
        <v>2447</v>
      </c>
      <c r="C107" s="9" t="s">
        <v>119</v>
      </c>
      <c r="D107" s="7" t="s">
        <v>67</v>
      </c>
      <c r="E107" s="6" t="s">
        <v>178</v>
      </c>
      <c r="F107" s="6">
        <v>22</v>
      </c>
      <c r="G107" s="6">
        <v>1</v>
      </c>
      <c r="H107" s="6" t="s">
        <v>184</v>
      </c>
      <c r="I107" s="6">
        <v>2304</v>
      </c>
    </row>
    <row r="108" spans="1:9">
      <c r="A108" s="6">
        <v>179</v>
      </c>
      <c r="B108" s="6">
        <v>15649</v>
      </c>
      <c r="C108" s="9" t="s">
        <v>119</v>
      </c>
      <c r="D108" s="7" t="s">
        <v>67</v>
      </c>
      <c r="E108" s="6" t="s">
        <v>123</v>
      </c>
      <c r="F108" s="6">
        <v>126</v>
      </c>
      <c r="G108" s="6">
        <v>3</v>
      </c>
      <c r="H108" s="6" t="s">
        <v>203</v>
      </c>
      <c r="I108" s="6">
        <v>1308</v>
      </c>
    </row>
    <row r="109" spans="1:9">
      <c r="A109" s="6">
        <v>372</v>
      </c>
      <c r="B109" s="6">
        <v>22318</v>
      </c>
      <c r="C109" s="9" t="s">
        <v>119</v>
      </c>
      <c r="D109" s="7" t="s">
        <v>67</v>
      </c>
      <c r="E109" s="6" t="s">
        <v>125</v>
      </c>
      <c r="F109" s="6">
        <v>167</v>
      </c>
      <c r="G109" s="6">
        <v>5</v>
      </c>
      <c r="H109" s="6" t="s">
        <v>189</v>
      </c>
      <c r="I109" s="6">
        <v>2022</v>
      </c>
    </row>
    <row r="110" spans="1:9">
      <c r="A110" s="6">
        <v>340</v>
      </c>
      <c r="B110" s="6">
        <v>8015</v>
      </c>
      <c r="C110" s="9" t="s">
        <v>119</v>
      </c>
      <c r="D110" s="7" t="s">
        <v>67</v>
      </c>
      <c r="E110" s="6" t="s">
        <v>120</v>
      </c>
      <c r="F110" s="6">
        <v>71</v>
      </c>
      <c r="G110" s="6">
        <v>4</v>
      </c>
      <c r="H110" s="6" t="s">
        <v>232</v>
      </c>
      <c r="I110" s="6">
        <v>1189</v>
      </c>
    </row>
    <row r="111" spans="1:9">
      <c r="A111" s="6">
        <v>361</v>
      </c>
      <c r="B111" s="6">
        <v>27886</v>
      </c>
      <c r="C111" s="9" t="s">
        <v>119</v>
      </c>
      <c r="D111" s="7" t="s">
        <v>67</v>
      </c>
      <c r="E111" s="6" t="s">
        <v>128</v>
      </c>
      <c r="F111" s="6">
        <v>203</v>
      </c>
      <c r="G111" s="6">
        <v>5</v>
      </c>
      <c r="H111" s="6" t="s">
        <v>206</v>
      </c>
      <c r="I111" s="6">
        <v>1718</v>
      </c>
    </row>
    <row r="112" spans="1:9">
      <c r="A112" s="6">
        <v>153</v>
      </c>
      <c r="B112" s="6">
        <v>13691</v>
      </c>
      <c r="C112" s="9" t="s">
        <v>119</v>
      </c>
      <c r="D112" s="7" t="s">
        <v>67</v>
      </c>
      <c r="E112" s="6" t="s">
        <v>123</v>
      </c>
      <c r="F112" s="6">
        <v>116</v>
      </c>
      <c r="G112" s="6">
        <v>1</v>
      </c>
      <c r="H112" s="6" t="s">
        <v>202</v>
      </c>
      <c r="I112" s="6">
        <v>2064</v>
      </c>
    </row>
    <row r="113" spans="1:9">
      <c r="A113" s="6">
        <v>439</v>
      </c>
      <c r="B113" s="6">
        <v>22352</v>
      </c>
      <c r="C113" s="9" t="s">
        <v>119</v>
      </c>
      <c r="D113" s="7" t="s">
        <v>67</v>
      </c>
      <c r="E113" s="6" t="s">
        <v>125</v>
      </c>
      <c r="F113" s="6">
        <v>167</v>
      </c>
      <c r="G113" s="6">
        <v>6</v>
      </c>
      <c r="H113" s="6" t="s">
        <v>207</v>
      </c>
      <c r="I113" s="6">
        <v>855</v>
      </c>
    </row>
    <row r="114" spans="1:9">
      <c r="A114" s="6">
        <v>120</v>
      </c>
      <c r="B114" s="6">
        <v>13670</v>
      </c>
      <c r="C114" s="9" t="s">
        <v>119</v>
      </c>
      <c r="D114" s="7" t="s">
        <v>67</v>
      </c>
      <c r="E114" s="6" t="s">
        <v>123</v>
      </c>
      <c r="F114" s="6">
        <v>116</v>
      </c>
      <c r="G114" s="6">
        <v>1</v>
      </c>
      <c r="H114" s="6" t="s">
        <v>233</v>
      </c>
      <c r="I114" s="6">
        <v>1951</v>
      </c>
    </row>
    <row r="115" spans="1:9">
      <c r="A115" s="6">
        <v>64</v>
      </c>
      <c r="B115" s="6">
        <v>13697</v>
      </c>
      <c r="C115" s="9" t="s">
        <v>119</v>
      </c>
      <c r="D115" s="7" t="s">
        <v>67</v>
      </c>
      <c r="E115" s="6" t="s">
        <v>123</v>
      </c>
      <c r="F115" s="6">
        <v>116</v>
      </c>
      <c r="G115" s="6">
        <v>1</v>
      </c>
      <c r="H115" s="6" t="s">
        <v>212</v>
      </c>
      <c r="I115" s="6">
        <v>2201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80A2C-05FE-4883-8657-1BCA1407F14E}">
  <dimension ref="A1:I115"/>
  <sheetViews>
    <sheetView topLeftCell="A114" workbookViewId="0">
      <selection activeCell="A56" sqref="A56:I115"/>
    </sheetView>
  </sheetViews>
  <sheetFormatPr baseColWidth="10" defaultColWidth="8.83203125" defaultRowHeight="15"/>
  <cols>
    <col min="5" max="5" width="23.5" customWidth="1"/>
    <col min="8" max="8" width="43.1640625" customWidth="1"/>
  </cols>
  <sheetData>
    <row r="1" spans="1:9" ht="75">
      <c r="B1" s="1" t="s">
        <v>59</v>
      </c>
      <c r="C1" s="1" t="s">
        <v>60</v>
      </c>
      <c r="D1" s="1" t="s">
        <v>61</v>
      </c>
      <c r="E1" s="1" t="s">
        <v>62</v>
      </c>
      <c r="F1" s="2" t="s">
        <v>63</v>
      </c>
      <c r="G1" s="2" t="s">
        <v>64</v>
      </c>
      <c r="H1" s="2" t="s">
        <v>65</v>
      </c>
      <c r="I1" s="3" t="s">
        <v>66</v>
      </c>
    </row>
    <row r="2" spans="1:9">
      <c r="A2" s="4">
        <v>44</v>
      </c>
      <c r="B2" s="4">
        <v>3783</v>
      </c>
      <c r="C2" s="10" t="s">
        <v>249</v>
      </c>
      <c r="D2" s="5" t="s">
        <v>1</v>
      </c>
      <c r="E2" s="4" t="s">
        <v>250</v>
      </c>
      <c r="F2" s="4">
        <v>35</v>
      </c>
      <c r="G2" s="4">
        <v>7</v>
      </c>
      <c r="H2" s="4" t="s">
        <v>251</v>
      </c>
      <c r="I2" s="4">
        <v>1405</v>
      </c>
    </row>
    <row r="3" spans="1:9">
      <c r="A3" s="4">
        <v>87</v>
      </c>
      <c r="B3" s="4">
        <v>8861</v>
      </c>
      <c r="C3" s="10" t="s">
        <v>249</v>
      </c>
      <c r="D3" s="5" t="s">
        <v>1</v>
      </c>
      <c r="E3" s="4" t="s">
        <v>252</v>
      </c>
      <c r="F3" s="4">
        <v>80</v>
      </c>
      <c r="G3" s="4">
        <v>7</v>
      </c>
      <c r="H3" s="4" t="s">
        <v>253</v>
      </c>
      <c r="I3" s="4">
        <v>610</v>
      </c>
    </row>
    <row r="4" spans="1:9">
      <c r="A4" s="4">
        <v>47</v>
      </c>
      <c r="B4" s="4">
        <v>3786</v>
      </c>
      <c r="C4" s="10" t="s">
        <v>249</v>
      </c>
      <c r="D4" s="5" t="s">
        <v>1</v>
      </c>
      <c r="E4" s="4" t="s">
        <v>250</v>
      </c>
      <c r="F4" s="4">
        <v>35</v>
      </c>
      <c r="G4" s="4">
        <v>7</v>
      </c>
      <c r="H4" s="4" t="s">
        <v>254</v>
      </c>
      <c r="I4" s="4">
        <v>644</v>
      </c>
    </row>
    <row r="5" spans="1:9">
      <c r="A5" s="4">
        <v>69</v>
      </c>
      <c r="B5" s="4">
        <v>4568</v>
      </c>
      <c r="C5" s="10" t="s">
        <v>249</v>
      </c>
      <c r="D5" s="5" t="s">
        <v>1</v>
      </c>
      <c r="E5" s="4" t="s">
        <v>255</v>
      </c>
      <c r="F5" s="4">
        <v>45</v>
      </c>
      <c r="G5" s="4">
        <v>7</v>
      </c>
      <c r="H5" s="4" t="s">
        <v>256</v>
      </c>
      <c r="I5" s="4">
        <v>422</v>
      </c>
    </row>
    <row r="6" spans="1:9">
      <c r="A6" s="4">
        <v>74</v>
      </c>
      <c r="B6" s="4">
        <v>4573</v>
      </c>
      <c r="C6" s="10" t="s">
        <v>249</v>
      </c>
      <c r="D6" s="5" t="s">
        <v>1</v>
      </c>
      <c r="E6" s="4" t="s">
        <v>255</v>
      </c>
      <c r="F6" s="4">
        <v>45</v>
      </c>
      <c r="G6" s="4">
        <v>7</v>
      </c>
      <c r="H6" s="4" t="s">
        <v>257</v>
      </c>
      <c r="I6" s="4">
        <v>816</v>
      </c>
    </row>
    <row r="7" spans="1:9">
      <c r="A7" s="4">
        <v>6</v>
      </c>
      <c r="B7" s="4">
        <v>3209</v>
      </c>
      <c r="C7" s="10" t="s">
        <v>249</v>
      </c>
      <c r="D7" s="5" t="s">
        <v>1</v>
      </c>
      <c r="E7" s="4" t="s">
        <v>250</v>
      </c>
      <c r="F7" s="4">
        <v>29</v>
      </c>
      <c r="G7" s="4">
        <v>7</v>
      </c>
      <c r="H7" s="4" t="s">
        <v>258</v>
      </c>
      <c r="I7" s="4">
        <v>996</v>
      </c>
    </row>
    <row r="8" spans="1:9">
      <c r="A8" s="4">
        <v>81</v>
      </c>
      <c r="B8" s="4">
        <v>8855</v>
      </c>
      <c r="C8" s="10" t="s">
        <v>249</v>
      </c>
      <c r="D8" s="5" t="s">
        <v>1</v>
      </c>
      <c r="E8" s="4" t="s">
        <v>252</v>
      </c>
      <c r="F8" s="4">
        <v>80</v>
      </c>
      <c r="G8" s="4">
        <v>7</v>
      </c>
      <c r="H8" s="4" t="s">
        <v>259</v>
      </c>
      <c r="I8" s="4">
        <v>1755</v>
      </c>
    </row>
    <row r="9" spans="1:9">
      <c r="A9" s="4">
        <v>80</v>
      </c>
      <c r="B9" s="4">
        <v>8854</v>
      </c>
      <c r="C9" s="10" t="s">
        <v>249</v>
      </c>
      <c r="D9" s="5" t="s">
        <v>1</v>
      </c>
      <c r="E9" s="4" t="s">
        <v>252</v>
      </c>
      <c r="F9" s="4">
        <v>80</v>
      </c>
      <c r="G9" s="4">
        <v>7</v>
      </c>
      <c r="H9" s="4" t="s">
        <v>260</v>
      </c>
      <c r="I9" s="4">
        <v>1728</v>
      </c>
    </row>
    <row r="10" spans="1:9">
      <c r="A10" s="4">
        <v>83</v>
      </c>
      <c r="B10" s="4">
        <v>8857</v>
      </c>
      <c r="C10" s="10" t="s">
        <v>249</v>
      </c>
      <c r="D10" s="5" t="s">
        <v>1</v>
      </c>
      <c r="E10" s="4" t="s">
        <v>252</v>
      </c>
      <c r="F10" s="4">
        <v>80</v>
      </c>
      <c r="G10" s="4">
        <v>7</v>
      </c>
      <c r="H10" s="4" t="s">
        <v>261</v>
      </c>
      <c r="I10" s="4">
        <v>1700</v>
      </c>
    </row>
    <row r="11" spans="1:9">
      <c r="A11" s="4">
        <v>73</v>
      </c>
      <c r="B11" s="4">
        <v>4572</v>
      </c>
      <c r="C11" s="10" t="s">
        <v>249</v>
      </c>
      <c r="D11" s="5" t="s">
        <v>1</v>
      </c>
      <c r="E11" s="4" t="s">
        <v>255</v>
      </c>
      <c r="F11" s="4">
        <v>45</v>
      </c>
      <c r="G11" s="4">
        <v>7</v>
      </c>
      <c r="H11" s="4" t="s">
        <v>262</v>
      </c>
      <c r="I11" s="4">
        <v>686</v>
      </c>
    </row>
    <row r="12" spans="1:9">
      <c r="A12" s="4">
        <v>106</v>
      </c>
      <c r="B12" s="4">
        <v>8880</v>
      </c>
      <c r="C12" s="10" t="s">
        <v>249</v>
      </c>
      <c r="D12" s="5" t="s">
        <v>1</v>
      </c>
      <c r="E12" s="4" t="s">
        <v>252</v>
      </c>
      <c r="F12" s="4">
        <v>80</v>
      </c>
      <c r="G12" s="4">
        <v>7</v>
      </c>
      <c r="H12" s="4" t="s">
        <v>263</v>
      </c>
      <c r="I12" s="4">
        <v>510</v>
      </c>
    </row>
    <row r="13" spans="1:9">
      <c r="A13" s="4">
        <v>50</v>
      </c>
      <c r="B13" s="4">
        <v>3789</v>
      </c>
      <c r="C13" s="10" t="s">
        <v>249</v>
      </c>
      <c r="D13" s="5" t="s">
        <v>1</v>
      </c>
      <c r="E13" s="4" t="s">
        <v>250</v>
      </c>
      <c r="F13" s="4">
        <v>35</v>
      </c>
      <c r="G13" s="4">
        <v>7</v>
      </c>
      <c r="H13" s="4" t="s">
        <v>264</v>
      </c>
      <c r="I13" s="4">
        <v>958</v>
      </c>
    </row>
    <row r="14" spans="1:9">
      <c r="A14" s="4">
        <v>143</v>
      </c>
      <c r="B14" s="4">
        <v>24114</v>
      </c>
      <c r="C14" s="10" t="s">
        <v>249</v>
      </c>
      <c r="D14" s="5" t="s">
        <v>1</v>
      </c>
      <c r="E14" s="4" t="s">
        <v>265</v>
      </c>
      <c r="F14" s="4">
        <v>181</v>
      </c>
      <c r="G14" s="4">
        <v>7</v>
      </c>
      <c r="H14" s="4" t="s">
        <v>266</v>
      </c>
      <c r="I14" s="4">
        <v>2031</v>
      </c>
    </row>
    <row r="15" spans="1:9">
      <c r="A15" s="4">
        <v>28</v>
      </c>
      <c r="B15" s="4">
        <v>3234</v>
      </c>
      <c r="C15" s="10" t="s">
        <v>249</v>
      </c>
      <c r="D15" s="5" t="s">
        <v>1</v>
      </c>
      <c r="E15" s="4" t="s">
        <v>250</v>
      </c>
      <c r="F15" s="4">
        <v>29</v>
      </c>
      <c r="G15" s="4">
        <v>7</v>
      </c>
      <c r="H15" s="4" t="s">
        <v>267</v>
      </c>
      <c r="I15" s="4">
        <v>616</v>
      </c>
    </row>
    <row r="16" spans="1:9">
      <c r="A16" s="4">
        <v>108</v>
      </c>
      <c r="B16" s="4">
        <v>8882</v>
      </c>
      <c r="C16" s="10" t="s">
        <v>249</v>
      </c>
      <c r="D16" s="5" t="s">
        <v>1</v>
      </c>
      <c r="E16" s="4" t="s">
        <v>252</v>
      </c>
      <c r="F16" s="4">
        <v>80</v>
      </c>
      <c r="G16" s="4">
        <v>7</v>
      </c>
      <c r="H16" s="4" t="s">
        <v>268</v>
      </c>
      <c r="I16" s="4">
        <v>1633</v>
      </c>
    </row>
    <row r="17" spans="1:9">
      <c r="A17" s="4">
        <v>166</v>
      </c>
      <c r="B17" s="4">
        <v>24137</v>
      </c>
      <c r="C17" s="10" t="s">
        <v>249</v>
      </c>
      <c r="D17" s="5" t="s">
        <v>1</v>
      </c>
      <c r="E17" s="4" t="s">
        <v>265</v>
      </c>
      <c r="F17" s="4">
        <v>181</v>
      </c>
      <c r="G17" s="4">
        <v>7</v>
      </c>
      <c r="H17" s="4" t="s">
        <v>269</v>
      </c>
      <c r="I17" s="4">
        <v>805</v>
      </c>
    </row>
    <row r="18" spans="1:9">
      <c r="A18" s="4">
        <v>160</v>
      </c>
      <c r="B18" s="4">
        <v>24131</v>
      </c>
      <c r="C18" s="10" t="s">
        <v>249</v>
      </c>
      <c r="D18" s="5" t="s">
        <v>1</v>
      </c>
      <c r="E18" s="4" t="s">
        <v>265</v>
      </c>
      <c r="F18" s="4">
        <v>181</v>
      </c>
      <c r="G18" s="4">
        <v>7</v>
      </c>
      <c r="H18" s="4" t="s">
        <v>270</v>
      </c>
      <c r="I18" s="4">
        <v>353</v>
      </c>
    </row>
    <row r="19" spans="1:9">
      <c r="A19" s="4">
        <v>114</v>
      </c>
      <c r="B19" s="4">
        <v>8888</v>
      </c>
      <c r="C19" s="10" t="s">
        <v>249</v>
      </c>
      <c r="D19" s="5" t="s">
        <v>1</v>
      </c>
      <c r="E19" s="4" t="s">
        <v>252</v>
      </c>
      <c r="F19" s="4">
        <v>80</v>
      </c>
      <c r="G19" s="4">
        <v>7</v>
      </c>
      <c r="H19" s="4" t="s">
        <v>271</v>
      </c>
      <c r="I19" s="4">
        <v>908</v>
      </c>
    </row>
    <row r="20" spans="1:9">
      <c r="A20" s="4">
        <v>183</v>
      </c>
      <c r="B20" s="4">
        <v>24195</v>
      </c>
      <c r="C20" s="10" t="s">
        <v>249</v>
      </c>
      <c r="D20" s="5" t="s">
        <v>1</v>
      </c>
      <c r="E20" s="4" t="s">
        <v>265</v>
      </c>
      <c r="F20" s="4">
        <v>181</v>
      </c>
      <c r="G20" s="4">
        <v>7</v>
      </c>
      <c r="H20" s="4" t="s">
        <v>272</v>
      </c>
      <c r="I20" s="4">
        <v>967</v>
      </c>
    </row>
    <row r="21" spans="1:9">
      <c r="A21" s="4">
        <v>68</v>
      </c>
      <c r="B21" s="4">
        <v>4567</v>
      </c>
      <c r="C21" s="10" t="s">
        <v>249</v>
      </c>
      <c r="D21" s="5" t="s">
        <v>1</v>
      </c>
      <c r="E21" s="4" t="s">
        <v>255</v>
      </c>
      <c r="F21" s="4">
        <v>45</v>
      </c>
      <c r="G21" s="4">
        <v>7</v>
      </c>
      <c r="H21" s="4" t="s">
        <v>273</v>
      </c>
      <c r="I21" s="4">
        <v>1403</v>
      </c>
    </row>
    <row r="22" spans="1:9">
      <c r="A22" s="4">
        <v>39</v>
      </c>
      <c r="B22" s="4">
        <v>3778</v>
      </c>
      <c r="C22" s="10" t="s">
        <v>249</v>
      </c>
      <c r="D22" s="5" t="s">
        <v>1</v>
      </c>
      <c r="E22" s="4" t="s">
        <v>250</v>
      </c>
      <c r="F22" s="4">
        <v>35</v>
      </c>
      <c r="G22" s="4">
        <v>7</v>
      </c>
      <c r="H22" s="4" t="s">
        <v>274</v>
      </c>
      <c r="I22" s="4">
        <v>563</v>
      </c>
    </row>
    <row r="23" spans="1:9">
      <c r="A23" s="4">
        <v>31</v>
      </c>
      <c r="B23" s="4">
        <v>3237</v>
      </c>
      <c r="C23" s="10" t="s">
        <v>249</v>
      </c>
      <c r="D23" s="5" t="s">
        <v>1</v>
      </c>
      <c r="E23" s="4" t="s">
        <v>250</v>
      </c>
      <c r="F23" s="4">
        <v>29</v>
      </c>
      <c r="G23" s="4">
        <v>7</v>
      </c>
      <c r="H23" s="4" t="s">
        <v>275</v>
      </c>
      <c r="I23" s="4">
        <v>1491</v>
      </c>
    </row>
    <row r="24" spans="1:9">
      <c r="A24" s="4">
        <v>2</v>
      </c>
      <c r="B24" s="4">
        <v>3205</v>
      </c>
      <c r="C24" s="10" t="s">
        <v>249</v>
      </c>
      <c r="D24" s="5" t="s">
        <v>1</v>
      </c>
      <c r="E24" s="4" t="s">
        <v>250</v>
      </c>
      <c r="F24" s="4">
        <v>29</v>
      </c>
      <c r="G24" s="4">
        <v>7</v>
      </c>
      <c r="H24" s="4" t="s">
        <v>276</v>
      </c>
      <c r="I24" s="4">
        <v>2221</v>
      </c>
    </row>
    <row r="25" spans="1:9">
      <c r="A25" s="4">
        <v>79</v>
      </c>
      <c r="B25" s="4">
        <v>8853</v>
      </c>
      <c r="C25" s="10" t="s">
        <v>249</v>
      </c>
      <c r="D25" s="5" t="s">
        <v>1</v>
      </c>
      <c r="E25" s="4" t="s">
        <v>252</v>
      </c>
      <c r="F25" s="4">
        <v>80</v>
      </c>
      <c r="G25" s="4">
        <v>7</v>
      </c>
      <c r="H25" s="4" t="s">
        <v>277</v>
      </c>
      <c r="I25" s="4">
        <v>1799</v>
      </c>
    </row>
    <row r="26" spans="1:9">
      <c r="A26" s="4">
        <v>174</v>
      </c>
      <c r="B26" s="4">
        <v>24180</v>
      </c>
      <c r="C26" s="10" t="s">
        <v>249</v>
      </c>
      <c r="D26" s="5" t="s">
        <v>1</v>
      </c>
      <c r="E26" s="4" t="s">
        <v>265</v>
      </c>
      <c r="F26" s="4">
        <v>181</v>
      </c>
      <c r="G26" s="4">
        <v>7</v>
      </c>
      <c r="H26" s="4" t="s">
        <v>278</v>
      </c>
      <c r="I26" s="4">
        <v>1871</v>
      </c>
    </row>
    <row r="27" spans="1:9">
      <c r="A27" s="4">
        <v>49</v>
      </c>
      <c r="B27" s="4">
        <v>3788</v>
      </c>
      <c r="C27" s="10" t="s">
        <v>249</v>
      </c>
      <c r="D27" s="5" t="s">
        <v>1</v>
      </c>
      <c r="E27" s="4" t="s">
        <v>250</v>
      </c>
      <c r="F27" s="4">
        <v>35</v>
      </c>
      <c r="G27" s="4">
        <v>7</v>
      </c>
      <c r="H27" s="4" t="s">
        <v>279</v>
      </c>
      <c r="I27" s="4">
        <v>1116</v>
      </c>
    </row>
    <row r="28" spans="1:9">
      <c r="A28" s="6">
        <v>101</v>
      </c>
      <c r="B28" s="6">
        <v>8875</v>
      </c>
      <c r="C28" s="11" t="s">
        <v>249</v>
      </c>
      <c r="D28" s="7" t="s">
        <v>1</v>
      </c>
      <c r="E28" s="6" t="s">
        <v>252</v>
      </c>
      <c r="F28" s="6">
        <v>80</v>
      </c>
      <c r="G28" s="6">
        <v>7</v>
      </c>
      <c r="H28" s="6" t="s">
        <v>280</v>
      </c>
      <c r="I28" s="6">
        <v>609</v>
      </c>
    </row>
    <row r="29" spans="1:9">
      <c r="A29" s="6">
        <v>150</v>
      </c>
      <c r="B29" s="6">
        <v>24121</v>
      </c>
      <c r="C29" s="11" t="s">
        <v>249</v>
      </c>
      <c r="D29" s="7" t="s">
        <v>1</v>
      </c>
      <c r="E29" s="6" t="s">
        <v>265</v>
      </c>
      <c r="F29" s="6">
        <v>181</v>
      </c>
      <c r="G29" s="6">
        <v>7</v>
      </c>
      <c r="H29" s="6" t="s">
        <v>281</v>
      </c>
      <c r="I29" s="6">
        <v>295</v>
      </c>
    </row>
    <row r="30" spans="1:9">
      <c r="A30" s="6">
        <v>161</v>
      </c>
      <c r="B30" s="6">
        <v>24132</v>
      </c>
      <c r="C30" s="11" t="s">
        <v>249</v>
      </c>
      <c r="D30" s="7" t="s">
        <v>1</v>
      </c>
      <c r="E30" s="6" t="s">
        <v>265</v>
      </c>
      <c r="F30" s="6">
        <v>181</v>
      </c>
      <c r="G30" s="6">
        <v>7</v>
      </c>
      <c r="H30" s="6" t="s">
        <v>282</v>
      </c>
      <c r="I30" s="6">
        <v>983</v>
      </c>
    </row>
    <row r="31" spans="1:9">
      <c r="A31" s="6">
        <v>32</v>
      </c>
      <c r="B31" s="6">
        <v>3238</v>
      </c>
      <c r="C31" s="11" t="s">
        <v>249</v>
      </c>
      <c r="D31" s="7" t="s">
        <v>1</v>
      </c>
      <c r="E31" s="6" t="s">
        <v>250</v>
      </c>
      <c r="F31" s="6">
        <v>29</v>
      </c>
      <c r="G31" s="6">
        <v>7</v>
      </c>
      <c r="H31" s="6" t="s">
        <v>283</v>
      </c>
      <c r="I31" s="6">
        <v>283</v>
      </c>
    </row>
    <row r="32" spans="1:9">
      <c r="A32" s="6">
        <v>172</v>
      </c>
      <c r="B32" s="6">
        <v>24154</v>
      </c>
      <c r="C32" s="11" t="s">
        <v>249</v>
      </c>
      <c r="D32" s="7" t="s">
        <v>1</v>
      </c>
      <c r="E32" s="6" t="s">
        <v>265</v>
      </c>
      <c r="F32" s="6">
        <v>181</v>
      </c>
      <c r="G32" s="6">
        <v>7</v>
      </c>
      <c r="H32" s="6" t="s">
        <v>284</v>
      </c>
      <c r="I32" s="6">
        <v>1160</v>
      </c>
    </row>
    <row r="33" spans="1:9">
      <c r="A33" s="6">
        <v>20</v>
      </c>
      <c r="B33" s="6">
        <v>3223</v>
      </c>
      <c r="C33" s="11" t="s">
        <v>249</v>
      </c>
      <c r="D33" s="7" t="s">
        <v>1</v>
      </c>
      <c r="E33" s="6" t="s">
        <v>250</v>
      </c>
      <c r="F33" s="6">
        <v>29</v>
      </c>
      <c r="G33" s="6">
        <v>7</v>
      </c>
      <c r="H33" s="6" t="s">
        <v>285</v>
      </c>
      <c r="I33" s="6">
        <v>414</v>
      </c>
    </row>
    <row r="34" spans="1:9">
      <c r="A34" s="6">
        <v>126</v>
      </c>
      <c r="B34" s="6">
        <v>20857</v>
      </c>
      <c r="C34" s="11" t="s">
        <v>249</v>
      </c>
      <c r="D34" s="7" t="s">
        <v>1</v>
      </c>
      <c r="E34" s="6" t="s">
        <v>286</v>
      </c>
      <c r="F34" s="6">
        <v>160</v>
      </c>
      <c r="G34" s="6">
        <v>7</v>
      </c>
      <c r="H34" s="6" t="s">
        <v>287</v>
      </c>
      <c r="I34" s="6">
        <v>178</v>
      </c>
    </row>
    <row r="35" spans="1:9">
      <c r="A35" s="6">
        <v>53</v>
      </c>
      <c r="B35" s="6">
        <v>3792</v>
      </c>
      <c r="C35" s="11" t="s">
        <v>249</v>
      </c>
      <c r="D35" s="7" t="s">
        <v>1</v>
      </c>
      <c r="E35" s="6" t="s">
        <v>250</v>
      </c>
      <c r="F35" s="6">
        <v>35</v>
      </c>
      <c r="G35" s="6">
        <v>7</v>
      </c>
      <c r="H35" s="6" t="s">
        <v>288</v>
      </c>
      <c r="I35" s="6">
        <v>898</v>
      </c>
    </row>
    <row r="36" spans="1:9">
      <c r="A36" s="6">
        <v>85</v>
      </c>
      <c r="B36" s="6">
        <v>8859</v>
      </c>
      <c r="C36" s="11" t="s">
        <v>249</v>
      </c>
      <c r="D36" s="7" t="s">
        <v>1</v>
      </c>
      <c r="E36" s="6" t="s">
        <v>252</v>
      </c>
      <c r="F36" s="6">
        <v>80</v>
      </c>
      <c r="G36" s="6">
        <v>7</v>
      </c>
      <c r="H36" s="6" t="s">
        <v>289</v>
      </c>
      <c r="I36" s="6">
        <v>717</v>
      </c>
    </row>
    <row r="37" spans="1:9">
      <c r="A37" s="6">
        <v>155</v>
      </c>
      <c r="B37" s="6">
        <v>24126</v>
      </c>
      <c r="C37" s="11" t="s">
        <v>249</v>
      </c>
      <c r="D37" s="7" t="s">
        <v>1</v>
      </c>
      <c r="E37" s="6" t="s">
        <v>265</v>
      </c>
      <c r="F37" s="6">
        <v>181</v>
      </c>
      <c r="G37" s="6">
        <v>7</v>
      </c>
      <c r="H37" s="6" t="s">
        <v>290</v>
      </c>
      <c r="I37" s="6">
        <v>655</v>
      </c>
    </row>
    <row r="38" spans="1:9">
      <c r="A38" s="6">
        <v>52</v>
      </c>
      <c r="B38" s="6">
        <v>3791</v>
      </c>
      <c r="C38" s="11" t="s">
        <v>249</v>
      </c>
      <c r="D38" s="7" t="s">
        <v>1</v>
      </c>
      <c r="E38" s="6" t="s">
        <v>250</v>
      </c>
      <c r="F38" s="6">
        <v>35</v>
      </c>
      <c r="G38" s="6">
        <v>7</v>
      </c>
      <c r="H38" s="6" t="s">
        <v>291</v>
      </c>
      <c r="I38" s="6">
        <v>1007</v>
      </c>
    </row>
    <row r="39" spans="1:9">
      <c r="A39" s="6">
        <v>125</v>
      </c>
      <c r="B39" s="6">
        <v>20856</v>
      </c>
      <c r="C39" s="11" t="s">
        <v>249</v>
      </c>
      <c r="D39" s="7" t="s">
        <v>1</v>
      </c>
      <c r="E39" s="6" t="s">
        <v>286</v>
      </c>
      <c r="F39" s="6">
        <v>160</v>
      </c>
      <c r="G39" s="6">
        <v>7</v>
      </c>
      <c r="H39" s="6" t="s">
        <v>292</v>
      </c>
      <c r="I39" s="6">
        <v>404</v>
      </c>
    </row>
    <row r="40" spans="1:9">
      <c r="A40" s="6">
        <v>33</v>
      </c>
      <c r="B40" s="6">
        <v>3239</v>
      </c>
      <c r="C40" s="11" t="s">
        <v>249</v>
      </c>
      <c r="D40" s="7" t="s">
        <v>1</v>
      </c>
      <c r="E40" s="6" t="s">
        <v>250</v>
      </c>
      <c r="F40" s="6">
        <v>29</v>
      </c>
      <c r="G40" s="6">
        <v>7</v>
      </c>
      <c r="H40" s="6" t="s">
        <v>293</v>
      </c>
      <c r="I40" s="6">
        <v>2375</v>
      </c>
    </row>
    <row r="41" spans="1:9">
      <c r="A41" s="6">
        <v>180</v>
      </c>
      <c r="B41" s="6">
        <v>24186</v>
      </c>
      <c r="C41" s="11" t="s">
        <v>249</v>
      </c>
      <c r="D41" s="7" t="s">
        <v>1</v>
      </c>
      <c r="E41" s="6" t="s">
        <v>265</v>
      </c>
      <c r="F41" s="6">
        <v>181</v>
      </c>
      <c r="G41" s="6">
        <v>7</v>
      </c>
      <c r="H41" s="6" t="s">
        <v>294</v>
      </c>
      <c r="I41" s="6">
        <v>282</v>
      </c>
    </row>
    <row r="42" spans="1:9">
      <c r="A42" s="6">
        <v>84</v>
      </c>
      <c r="B42" s="6">
        <v>8858</v>
      </c>
      <c r="C42" s="11" t="s">
        <v>249</v>
      </c>
      <c r="D42" s="7" t="s">
        <v>1</v>
      </c>
      <c r="E42" s="6" t="s">
        <v>252</v>
      </c>
      <c r="F42" s="6">
        <v>80</v>
      </c>
      <c r="G42" s="6">
        <v>7</v>
      </c>
      <c r="H42" s="6" t="s">
        <v>295</v>
      </c>
      <c r="I42" s="6">
        <v>2214</v>
      </c>
    </row>
    <row r="43" spans="1:9">
      <c r="A43" s="6">
        <v>117</v>
      </c>
      <c r="B43" s="6">
        <v>12815</v>
      </c>
      <c r="C43" s="11" t="s">
        <v>249</v>
      </c>
      <c r="D43" s="7" t="s">
        <v>1</v>
      </c>
      <c r="E43" s="6" t="s">
        <v>296</v>
      </c>
      <c r="F43" s="6">
        <v>112</v>
      </c>
      <c r="G43" s="6">
        <v>7</v>
      </c>
      <c r="H43" s="6" t="s">
        <v>297</v>
      </c>
      <c r="I43" s="6">
        <v>545</v>
      </c>
    </row>
    <row r="44" spans="1:9">
      <c r="A44" s="6">
        <v>184</v>
      </c>
      <c r="B44" s="6">
        <v>24197</v>
      </c>
      <c r="C44" s="11" t="s">
        <v>249</v>
      </c>
      <c r="D44" s="7" t="s">
        <v>1</v>
      </c>
      <c r="E44" s="6" t="s">
        <v>265</v>
      </c>
      <c r="F44" s="6">
        <v>181</v>
      </c>
      <c r="G44" s="6">
        <v>7</v>
      </c>
      <c r="H44" s="6" t="s">
        <v>298</v>
      </c>
      <c r="I44" s="6">
        <v>248</v>
      </c>
    </row>
    <row r="45" spans="1:9">
      <c r="A45" s="6">
        <v>26</v>
      </c>
      <c r="B45" s="6">
        <v>3232</v>
      </c>
      <c r="C45" s="11" t="s">
        <v>249</v>
      </c>
      <c r="D45" s="7" t="s">
        <v>1</v>
      </c>
      <c r="E45" s="6" t="s">
        <v>250</v>
      </c>
      <c r="F45" s="6">
        <v>29</v>
      </c>
      <c r="G45" s="6">
        <v>7</v>
      </c>
      <c r="H45" s="6" t="s">
        <v>299</v>
      </c>
      <c r="I45" s="6">
        <v>1499</v>
      </c>
    </row>
    <row r="46" spans="1:9">
      <c r="A46" s="6">
        <v>25</v>
      </c>
      <c r="B46" s="6">
        <v>3228</v>
      </c>
      <c r="C46" s="11" t="s">
        <v>249</v>
      </c>
      <c r="D46" s="7" t="s">
        <v>1</v>
      </c>
      <c r="E46" s="6" t="s">
        <v>250</v>
      </c>
      <c r="F46" s="6">
        <v>29</v>
      </c>
      <c r="G46" s="6">
        <v>7</v>
      </c>
      <c r="H46" s="6" t="s">
        <v>300</v>
      </c>
      <c r="I46" s="6">
        <v>2010</v>
      </c>
    </row>
    <row r="47" spans="1:9">
      <c r="A47" s="6">
        <v>19</v>
      </c>
      <c r="B47" s="6">
        <v>3222</v>
      </c>
      <c r="C47" s="11" t="s">
        <v>249</v>
      </c>
      <c r="D47" s="7" t="s">
        <v>1</v>
      </c>
      <c r="E47" s="6" t="s">
        <v>250</v>
      </c>
      <c r="F47" s="6">
        <v>29</v>
      </c>
      <c r="G47" s="6">
        <v>7</v>
      </c>
      <c r="H47" s="6" t="s">
        <v>301</v>
      </c>
      <c r="I47" s="6">
        <v>845</v>
      </c>
    </row>
    <row r="48" spans="1:9">
      <c r="A48" s="6">
        <v>13</v>
      </c>
      <c r="B48" s="6">
        <v>3216</v>
      </c>
      <c r="C48" s="11" t="s">
        <v>249</v>
      </c>
      <c r="D48" s="7" t="s">
        <v>1</v>
      </c>
      <c r="E48" s="6" t="s">
        <v>250</v>
      </c>
      <c r="F48" s="6">
        <v>29</v>
      </c>
      <c r="G48" s="6">
        <v>7</v>
      </c>
      <c r="H48" s="6" t="s">
        <v>302</v>
      </c>
      <c r="I48" s="6">
        <v>458</v>
      </c>
    </row>
    <row r="49" spans="1:9">
      <c r="A49" s="6">
        <v>29</v>
      </c>
      <c r="B49" s="6">
        <v>3235</v>
      </c>
      <c r="C49" s="11" t="s">
        <v>249</v>
      </c>
      <c r="D49" s="7" t="s">
        <v>1</v>
      </c>
      <c r="E49" s="6" t="s">
        <v>250</v>
      </c>
      <c r="F49" s="6">
        <v>29</v>
      </c>
      <c r="G49" s="6">
        <v>7</v>
      </c>
      <c r="H49" s="6" t="s">
        <v>303</v>
      </c>
      <c r="I49" s="6">
        <v>1036</v>
      </c>
    </row>
    <row r="50" spans="1:9">
      <c r="A50" s="6">
        <v>154</v>
      </c>
      <c r="B50" s="6">
        <v>24125</v>
      </c>
      <c r="C50" s="11" t="s">
        <v>249</v>
      </c>
      <c r="D50" s="7" t="s">
        <v>1</v>
      </c>
      <c r="E50" s="6" t="s">
        <v>265</v>
      </c>
      <c r="F50" s="6">
        <v>181</v>
      </c>
      <c r="G50" s="6">
        <v>7</v>
      </c>
      <c r="H50" s="6" t="s">
        <v>304</v>
      </c>
      <c r="I50" s="6">
        <v>473</v>
      </c>
    </row>
    <row r="51" spans="1:9">
      <c r="A51" s="6">
        <v>77</v>
      </c>
      <c r="B51" s="6">
        <v>8851</v>
      </c>
      <c r="C51" s="11" t="s">
        <v>249</v>
      </c>
      <c r="D51" s="7" t="s">
        <v>1</v>
      </c>
      <c r="E51" s="6" t="s">
        <v>252</v>
      </c>
      <c r="F51" s="6">
        <v>80</v>
      </c>
      <c r="G51" s="6">
        <v>7</v>
      </c>
      <c r="H51" s="6" t="s">
        <v>305</v>
      </c>
      <c r="I51" s="6">
        <v>219</v>
      </c>
    </row>
    <row r="55" spans="1:9" ht="75">
      <c r="B55" s="1" t="s">
        <v>59</v>
      </c>
      <c r="C55" s="1" t="s">
        <v>60</v>
      </c>
      <c r="D55" s="1" t="s">
        <v>61</v>
      </c>
      <c r="E55" s="1" t="s">
        <v>62</v>
      </c>
      <c r="F55" s="2" t="s">
        <v>63</v>
      </c>
      <c r="G55" s="2" t="s">
        <v>64</v>
      </c>
      <c r="H55" s="2" t="s">
        <v>65</v>
      </c>
      <c r="I55" s="3" t="s">
        <v>66</v>
      </c>
    </row>
    <row r="56" spans="1:9">
      <c r="A56" s="4">
        <v>11</v>
      </c>
      <c r="B56" s="4">
        <v>3253</v>
      </c>
      <c r="C56" s="10" t="s">
        <v>249</v>
      </c>
      <c r="D56" s="5" t="s">
        <v>67</v>
      </c>
      <c r="E56" s="4" t="s">
        <v>250</v>
      </c>
      <c r="F56" s="4">
        <v>29</v>
      </c>
      <c r="G56" s="4">
        <v>1</v>
      </c>
      <c r="H56" s="4" t="s">
        <v>306</v>
      </c>
      <c r="I56" s="4">
        <v>2238</v>
      </c>
    </row>
    <row r="57" spans="1:9">
      <c r="A57" s="4">
        <v>296</v>
      </c>
      <c r="B57" s="4">
        <v>12815</v>
      </c>
      <c r="C57" s="10" t="s">
        <v>249</v>
      </c>
      <c r="D57" s="5" t="s">
        <v>67</v>
      </c>
      <c r="E57" s="4" t="s">
        <v>296</v>
      </c>
      <c r="F57" s="4">
        <v>112</v>
      </c>
      <c r="G57" s="4">
        <v>3</v>
      </c>
      <c r="H57" s="4" t="s">
        <v>307</v>
      </c>
      <c r="I57" s="4">
        <v>2200</v>
      </c>
    </row>
    <row r="58" spans="1:9">
      <c r="A58" s="4">
        <v>85</v>
      </c>
      <c r="B58" s="4">
        <v>8302</v>
      </c>
      <c r="C58" s="10" t="s">
        <v>249</v>
      </c>
      <c r="D58" s="5" t="s">
        <v>67</v>
      </c>
      <c r="E58" s="4" t="s">
        <v>252</v>
      </c>
      <c r="F58" s="4">
        <v>74</v>
      </c>
      <c r="G58" s="4">
        <v>1</v>
      </c>
      <c r="H58" s="4" t="s">
        <v>308</v>
      </c>
      <c r="I58" s="4">
        <v>2140</v>
      </c>
    </row>
    <row r="59" spans="1:9">
      <c r="A59" s="4">
        <v>251</v>
      </c>
      <c r="B59" s="4">
        <v>8916</v>
      </c>
      <c r="C59" s="10" t="s">
        <v>249</v>
      </c>
      <c r="D59" s="5" t="s">
        <v>67</v>
      </c>
      <c r="E59" s="4" t="s">
        <v>252</v>
      </c>
      <c r="F59" s="4">
        <v>80</v>
      </c>
      <c r="G59" s="4">
        <v>2</v>
      </c>
      <c r="H59" s="4" t="s">
        <v>309</v>
      </c>
      <c r="I59" s="4">
        <v>1987</v>
      </c>
    </row>
    <row r="60" spans="1:9">
      <c r="A60" s="4">
        <v>168</v>
      </c>
      <c r="B60" s="4">
        <v>22876</v>
      </c>
      <c r="C60" s="10" t="s">
        <v>249</v>
      </c>
      <c r="D60" s="5" t="s">
        <v>67</v>
      </c>
      <c r="E60" s="4" t="s">
        <v>265</v>
      </c>
      <c r="F60" s="4">
        <v>171</v>
      </c>
      <c r="G60" s="4">
        <v>1</v>
      </c>
      <c r="H60" s="4" t="s">
        <v>310</v>
      </c>
      <c r="I60" s="4">
        <v>996</v>
      </c>
    </row>
    <row r="61" spans="1:9">
      <c r="A61" s="4">
        <v>360</v>
      </c>
      <c r="B61" s="4">
        <v>20929</v>
      </c>
      <c r="C61" s="10" t="s">
        <v>249</v>
      </c>
      <c r="D61" s="5" t="s">
        <v>67</v>
      </c>
      <c r="E61" s="4" t="s">
        <v>286</v>
      </c>
      <c r="F61" s="4">
        <v>160</v>
      </c>
      <c r="G61" s="4">
        <v>3</v>
      </c>
      <c r="H61" s="4" t="s">
        <v>311</v>
      </c>
      <c r="I61" s="4">
        <v>2095</v>
      </c>
    </row>
    <row r="62" spans="1:9">
      <c r="A62" s="4">
        <v>379</v>
      </c>
      <c r="B62" s="4">
        <v>3868</v>
      </c>
      <c r="C62" s="10" t="s">
        <v>249</v>
      </c>
      <c r="D62" s="5" t="s">
        <v>67</v>
      </c>
      <c r="E62" s="4" t="s">
        <v>250</v>
      </c>
      <c r="F62" s="4">
        <v>35</v>
      </c>
      <c r="G62" s="4">
        <v>4</v>
      </c>
      <c r="H62" s="4" t="s">
        <v>312</v>
      </c>
      <c r="I62" s="4">
        <v>1309</v>
      </c>
    </row>
    <row r="63" spans="1:9">
      <c r="A63" s="4">
        <v>161</v>
      </c>
      <c r="B63" s="4">
        <v>22864</v>
      </c>
      <c r="C63" s="10" t="s">
        <v>249</v>
      </c>
      <c r="D63" s="5" t="s">
        <v>67</v>
      </c>
      <c r="E63" s="4" t="s">
        <v>265</v>
      </c>
      <c r="F63" s="4">
        <v>171</v>
      </c>
      <c r="G63" s="4">
        <v>1</v>
      </c>
      <c r="H63" s="4" t="s">
        <v>313</v>
      </c>
      <c r="I63" s="4">
        <v>1867</v>
      </c>
    </row>
    <row r="64" spans="1:9">
      <c r="A64" s="4">
        <v>188</v>
      </c>
      <c r="B64" s="4">
        <v>3819</v>
      </c>
      <c r="C64" s="10" t="s">
        <v>249</v>
      </c>
      <c r="D64" s="5" t="s">
        <v>67</v>
      </c>
      <c r="E64" s="4" t="s">
        <v>250</v>
      </c>
      <c r="F64" s="4">
        <v>35</v>
      </c>
      <c r="G64" s="4">
        <v>2</v>
      </c>
      <c r="H64" s="4" t="s">
        <v>314</v>
      </c>
      <c r="I64" s="4">
        <v>1777</v>
      </c>
    </row>
    <row r="65" spans="1:9">
      <c r="A65" s="4">
        <v>51</v>
      </c>
      <c r="B65" s="4">
        <v>8268</v>
      </c>
      <c r="C65" s="10" t="s">
        <v>249</v>
      </c>
      <c r="D65" s="5" t="s">
        <v>67</v>
      </c>
      <c r="E65" s="4" t="s">
        <v>252</v>
      </c>
      <c r="F65" s="4">
        <v>74</v>
      </c>
      <c r="G65" s="4">
        <v>1</v>
      </c>
      <c r="H65" s="4" t="s">
        <v>315</v>
      </c>
      <c r="I65" s="4">
        <v>2184</v>
      </c>
    </row>
    <row r="66" spans="1:9">
      <c r="A66" s="4">
        <v>181</v>
      </c>
      <c r="B66" s="4">
        <v>3812</v>
      </c>
      <c r="C66" s="10" t="s">
        <v>249</v>
      </c>
      <c r="D66" s="5" t="s">
        <v>67</v>
      </c>
      <c r="E66" s="4" t="s">
        <v>250</v>
      </c>
      <c r="F66" s="4">
        <v>35</v>
      </c>
      <c r="G66" s="4">
        <v>2</v>
      </c>
      <c r="H66" s="4" t="s">
        <v>316</v>
      </c>
      <c r="I66" s="4">
        <v>2112</v>
      </c>
    </row>
    <row r="67" spans="1:9">
      <c r="A67" s="4">
        <v>294</v>
      </c>
      <c r="B67" s="4">
        <v>12815</v>
      </c>
      <c r="C67" s="10" t="s">
        <v>249</v>
      </c>
      <c r="D67" s="5" t="s">
        <v>67</v>
      </c>
      <c r="E67" s="4" t="s">
        <v>296</v>
      </c>
      <c r="F67" s="4">
        <v>112</v>
      </c>
      <c r="G67" s="4">
        <v>3</v>
      </c>
      <c r="H67" s="4" t="s">
        <v>317</v>
      </c>
      <c r="I67" s="4">
        <v>2273</v>
      </c>
    </row>
    <row r="68" spans="1:9">
      <c r="A68" s="4">
        <v>385</v>
      </c>
      <c r="B68" s="4">
        <v>3874</v>
      </c>
      <c r="C68" s="10" t="s">
        <v>249</v>
      </c>
      <c r="D68" s="5" t="s">
        <v>67</v>
      </c>
      <c r="E68" s="4" t="s">
        <v>250</v>
      </c>
      <c r="F68" s="4">
        <v>35</v>
      </c>
      <c r="G68" s="4">
        <v>4</v>
      </c>
      <c r="H68" s="4" t="s">
        <v>318</v>
      </c>
      <c r="I68" s="4">
        <v>1487</v>
      </c>
    </row>
    <row r="69" spans="1:9">
      <c r="A69" s="4">
        <v>349</v>
      </c>
      <c r="B69" s="4">
        <v>20918</v>
      </c>
      <c r="C69" s="10" t="s">
        <v>249</v>
      </c>
      <c r="D69" s="5" t="s">
        <v>67</v>
      </c>
      <c r="E69" s="4" t="s">
        <v>286</v>
      </c>
      <c r="F69" s="4">
        <v>160</v>
      </c>
      <c r="G69" s="4">
        <v>3</v>
      </c>
      <c r="H69" s="4" t="s">
        <v>319</v>
      </c>
      <c r="I69" s="4">
        <v>2047</v>
      </c>
    </row>
    <row r="70" spans="1:9">
      <c r="A70" s="4">
        <v>205</v>
      </c>
      <c r="B70" s="4">
        <v>3836</v>
      </c>
      <c r="C70" s="10" t="s">
        <v>249</v>
      </c>
      <c r="D70" s="5" t="s">
        <v>67</v>
      </c>
      <c r="E70" s="4" t="s">
        <v>250</v>
      </c>
      <c r="F70" s="4">
        <v>35</v>
      </c>
      <c r="G70" s="4">
        <v>2</v>
      </c>
      <c r="H70" s="4" t="s">
        <v>320</v>
      </c>
      <c r="I70" s="4">
        <v>1364</v>
      </c>
    </row>
    <row r="71" spans="1:9">
      <c r="A71" s="4">
        <v>91</v>
      </c>
      <c r="B71" s="4">
        <v>8308</v>
      </c>
      <c r="C71" s="10" t="s">
        <v>249</v>
      </c>
      <c r="D71" s="5" t="s">
        <v>67</v>
      </c>
      <c r="E71" s="4" t="s">
        <v>252</v>
      </c>
      <c r="F71" s="4">
        <v>74</v>
      </c>
      <c r="G71" s="4">
        <v>1</v>
      </c>
      <c r="H71" s="4" t="s">
        <v>321</v>
      </c>
      <c r="I71" s="4">
        <v>2404</v>
      </c>
    </row>
    <row r="72" spans="1:9">
      <c r="A72" s="4">
        <v>97</v>
      </c>
      <c r="B72" s="4">
        <v>22800</v>
      </c>
      <c r="C72" s="10" t="s">
        <v>249</v>
      </c>
      <c r="D72" s="5" t="s">
        <v>67</v>
      </c>
      <c r="E72" s="4" t="s">
        <v>265</v>
      </c>
      <c r="F72" s="4">
        <v>171</v>
      </c>
      <c r="G72" s="4">
        <v>1</v>
      </c>
      <c r="H72" s="4" t="s">
        <v>322</v>
      </c>
      <c r="I72" s="4">
        <v>1771</v>
      </c>
    </row>
    <row r="73" spans="1:9">
      <c r="A73" s="4">
        <v>60</v>
      </c>
      <c r="B73" s="4">
        <v>8277</v>
      </c>
      <c r="C73" s="10" t="s">
        <v>249</v>
      </c>
      <c r="D73" s="5" t="s">
        <v>67</v>
      </c>
      <c r="E73" s="4" t="s">
        <v>252</v>
      </c>
      <c r="F73" s="4">
        <v>74</v>
      </c>
      <c r="G73" s="4">
        <v>1</v>
      </c>
      <c r="H73" s="4" t="s">
        <v>323</v>
      </c>
      <c r="I73" s="4">
        <v>2259</v>
      </c>
    </row>
    <row r="74" spans="1:9">
      <c r="A74" s="4">
        <v>104</v>
      </c>
      <c r="B74" s="4">
        <v>22807</v>
      </c>
      <c r="C74" s="10" t="s">
        <v>249</v>
      </c>
      <c r="D74" s="5" t="s">
        <v>67</v>
      </c>
      <c r="E74" s="4" t="s">
        <v>265</v>
      </c>
      <c r="F74" s="4">
        <v>171</v>
      </c>
      <c r="G74" s="4">
        <v>1</v>
      </c>
      <c r="H74" s="4" t="s">
        <v>324</v>
      </c>
      <c r="I74" s="4">
        <v>2023</v>
      </c>
    </row>
    <row r="75" spans="1:9">
      <c r="A75" s="4">
        <v>259</v>
      </c>
      <c r="B75" s="4">
        <v>8924</v>
      </c>
      <c r="C75" s="10" t="s">
        <v>249</v>
      </c>
      <c r="D75" s="5" t="s">
        <v>67</v>
      </c>
      <c r="E75" s="4" t="s">
        <v>252</v>
      </c>
      <c r="F75" s="4">
        <v>80</v>
      </c>
      <c r="G75" s="4">
        <v>2</v>
      </c>
      <c r="H75" s="4" t="s">
        <v>325</v>
      </c>
      <c r="I75" s="4">
        <v>1740</v>
      </c>
    </row>
    <row r="76" spans="1:9">
      <c r="A76" s="4">
        <v>228</v>
      </c>
      <c r="B76" s="4">
        <v>8893</v>
      </c>
      <c r="C76" s="10" t="s">
        <v>249</v>
      </c>
      <c r="D76" s="5" t="s">
        <v>67</v>
      </c>
      <c r="E76" s="4" t="s">
        <v>252</v>
      </c>
      <c r="F76" s="4">
        <v>80</v>
      </c>
      <c r="G76" s="4">
        <v>2</v>
      </c>
      <c r="H76" s="4" t="s">
        <v>326</v>
      </c>
      <c r="I76" s="4">
        <v>2071</v>
      </c>
    </row>
    <row r="77" spans="1:9">
      <c r="A77" s="4">
        <v>310</v>
      </c>
      <c r="B77" s="4">
        <v>20876</v>
      </c>
      <c r="C77" s="10" t="s">
        <v>249</v>
      </c>
      <c r="D77" s="5" t="s">
        <v>67</v>
      </c>
      <c r="E77" s="4" t="s">
        <v>286</v>
      </c>
      <c r="F77" s="4">
        <v>160</v>
      </c>
      <c r="G77" s="4">
        <v>3</v>
      </c>
      <c r="H77" s="4" t="s">
        <v>327</v>
      </c>
      <c r="I77" s="4">
        <v>1491</v>
      </c>
    </row>
    <row r="78" spans="1:9">
      <c r="A78" s="4">
        <v>489</v>
      </c>
      <c r="B78" s="4">
        <v>24108</v>
      </c>
      <c r="C78" s="10" t="s">
        <v>249</v>
      </c>
      <c r="D78" s="5" t="s">
        <v>67</v>
      </c>
      <c r="E78" s="4" t="s">
        <v>265</v>
      </c>
      <c r="F78" s="4">
        <v>181</v>
      </c>
      <c r="G78" s="4">
        <v>6</v>
      </c>
      <c r="H78" s="4" t="s">
        <v>328</v>
      </c>
      <c r="I78" s="4">
        <v>1918</v>
      </c>
    </row>
    <row r="79" spans="1:9">
      <c r="A79" s="4">
        <v>195</v>
      </c>
      <c r="B79" s="4">
        <v>3826</v>
      </c>
      <c r="C79" s="10" t="s">
        <v>249</v>
      </c>
      <c r="D79" s="5" t="s">
        <v>67</v>
      </c>
      <c r="E79" s="4" t="s">
        <v>250</v>
      </c>
      <c r="F79" s="4">
        <v>35</v>
      </c>
      <c r="G79" s="4">
        <v>2</v>
      </c>
      <c r="H79" s="4" t="s">
        <v>329</v>
      </c>
      <c r="I79" s="4">
        <v>852</v>
      </c>
    </row>
    <row r="80" spans="1:9">
      <c r="A80" s="4">
        <v>170</v>
      </c>
      <c r="B80" s="4">
        <v>22878</v>
      </c>
      <c r="C80" s="10" t="s">
        <v>249</v>
      </c>
      <c r="D80" s="5" t="s">
        <v>67</v>
      </c>
      <c r="E80" s="4" t="s">
        <v>265</v>
      </c>
      <c r="F80" s="4">
        <v>171</v>
      </c>
      <c r="G80" s="12">
        <v>1</v>
      </c>
      <c r="H80" s="4" t="s">
        <v>330</v>
      </c>
      <c r="I80" s="4">
        <v>313</v>
      </c>
    </row>
    <row r="81" spans="1:9">
      <c r="A81" s="4">
        <v>61</v>
      </c>
      <c r="B81" s="4">
        <v>8278</v>
      </c>
      <c r="C81" s="10" t="s">
        <v>249</v>
      </c>
      <c r="D81" s="5" t="s">
        <v>67</v>
      </c>
      <c r="E81" s="4" t="s">
        <v>252</v>
      </c>
      <c r="F81" s="4">
        <v>74</v>
      </c>
      <c r="G81" s="4">
        <v>1</v>
      </c>
      <c r="H81" s="4" t="s">
        <v>331</v>
      </c>
      <c r="I81" s="4">
        <v>2208</v>
      </c>
    </row>
    <row r="82" spans="1:9">
      <c r="A82" s="4">
        <v>235</v>
      </c>
      <c r="B82" s="4">
        <v>8900</v>
      </c>
      <c r="C82" s="10" t="s">
        <v>249</v>
      </c>
      <c r="D82" s="5" t="s">
        <v>67</v>
      </c>
      <c r="E82" s="4" t="s">
        <v>252</v>
      </c>
      <c r="F82" s="4">
        <v>80</v>
      </c>
      <c r="G82" s="4">
        <v>2</v>
      </c>
      <c r="H82" s="4" t="s">
        <v>332</v>
      </c>
      <c r="I82" s="4">
        <v>1642</v>
      </c>
    </row>
    <row r="83" spans="1:9">
      <c r="A83" s="4">
        <v>316</v>
      </c>
      <c r="B83" s="4">
        <v>20882</v>
      </c>
      <c r="C83" s="10" t="s">
        <v>249</v>
      </c>
      <c r="D83" s="5" t="s">
        <v>67</v>
      </c>
      <c r="E83" s="4" t="s">
        <v>286</v>
      </c>
      <c r="F83" s="4">
        <v>160</v>
      </c>
      <c r="G83" s="4">
        <v>3</v>
      </c>
      <c r="H83" s="4" t="s">
        <v>333</v>
      </c>
      <c r="I83" s="4">
        <v>2289</v>
      </c>
    </row>
    <row r="84" spans="1:9">
      <c r="A84" s="4">
        <v>462</v>
      </c>
      <c r="B84" s="4">
        <v>3229</v>
      </c>
      <c r="C84" s="10" t="s">
        <v>249</v>
      </c>
      <c r="D84" s="5" t="s">
        <v>67</v>
      </c>
      <c r="E84" s="4" t="s">
        <v>250</v>
      </c>
      <c r="F84" s="4">
        <v>29</v>
      </c>
      <c r="G84" s="4">
        <v>6</v>
      </c>
      <c r="H84" s="4" t="s">
        <v>334</v>
      </c>
      <c r="I84" s="4">
        <v>1303</v>
      </c>
    </row>
    <row r="85" spans="1:9">
      <c r="A85" s="4">
        <v>401</v>
      </c>
      <c r="B85" s="4">
        <v>4583</v>
      </c>
      <c r="C85" s="10" t="s">
        <v>249</v>
      </c>
      <c r="D85" s="5" t="s">
        <v>67</v>
      </c>
      <c r="E85" s="4" t="s">
        <v>255</v>
      </c>
      <c r="F85" s="4">
        <v>45</v>
      </c>
      <c r="G85" s="4">
        <v>4</v>
      </c>
      <c r="H85" s="4" t="s">
        <v>335</v>
      </c>
      <c r="I85" s="4">
        <v>2148</v>
      </c>
    </row>
    <row r="86" spans="1:9">
      <c r="A86" s="4">
        <v>511</v>
      </c>
      <c r="B86" s="4">
        <v>24174</v>
      </c>
      <c r="C86" s="10" t="s">
        <v>249</v>
      </c>
      <c r="D86" s="5" t="s">
        <v>67</v>
      </c>
      <c r="E86" s="4" t="s">
        <v>265</v>
      </c>
      <c r="F86" s="4">
        <v>181</v>
      </c>
      <c r="G86" s="4">
        <v>6</v>
      </c>
      <c r="H86" s="4" t="s">
        <v>336</v>
      </c>
      <c r="I86" s="4">
        <v>1666</v>
      </c>
    </row>
    <row r="87" spans="1:9">
      <c r="A87" s="4">
        <v>472</v>
      </c>
      <c r="B87" s="4">
        <v>4558</v>
      </c>
      <c r="C87" s="10" t="s">
        <v>249</v>
      </c>
      <c r="D87" s="5" t="s">
        <v>67</v>
      </c>
      <c r="E87" s="4" t="s">
        <v>255</v>
      </c>
      <c r="F87" s="4">
        <v>45</v>
      </c>
      <c r="G87" s="4">
        <v>6</v>
      </c>
      <c r="H87" s="4"/>
      <c r="I87" s="4">
        <v>560</v>
      </c>
    </row>
    <row r="88" spans="1:9">
      <c r="A88" s="4">
        <v>13</v>
      </c>
      <c r="B88" s="4">
        <v>3255</v>
      </c>
      <c r="C88" s="10" t="s">
        <v>249</v>
      </c>
      <c r="D88" s="5" t="s">
        <v>67</v>
      </c>
      <c r="E88" s="4" t="s">
        <v>250</v>
      </c>
      <c r="F88" s="4">
        <v>29</v>
      </c>
      <c r="G88" s="4">
        <v>1</v>
      </c>
      <c r="H88" s="4" t="s">
        <v>337</v>
      </c>
      <c r="I88" s="4">
        <v>2266</v>
      </c>
    </row>
    <row r="89" spans="1:9">
      <c r="A89" s="4">
        <v>268</v>
      </c>
      <c r="B89" s="4">
        <v>8933</v>
      </c>
      <c r="C89" s="10" t="s">
        <v>249</v>
      </c>
      <c r="D89" s="5" t="s">
        <v>67</v>
      </c>
      <c r="E89" s="4" t="s">
        <v>252</v>
      </c>
      <c r="F89" s="4">
        <v>80</v>
      </c>
      <c r="G89" s="4">
        <v>2</v>
      </c>
      <c r="H89" s="4" t="s">
        <v>338</v>
      </c>
      <c r="I89" s="4">
        <v>2304</v>
      </c>
    </row>
    <row r="90" spans="1:9">
      <c r="A90" s="4">
        <v>88</v>
      </c>
      <c r="B90" s="4">
        <v>8305</v>
      </c>
      <c r="C90" s="10" t="s">
        <v>249</v>
      </c>
      <c r="D90" s="5" t="s">
        <v>67</v>
      </c>
      <c r="E90" s="4" t="s">
        <v>252</v>
      </c>
      <c r="F90" s="4">
        <v>74</v>
      </c>
      <c r="G90" s="4">
        <v>1</v>
      </c>
      <c r="H90" s="4" t="s">
        <v>339</v>
      </c>
      <c r="I90" s="4">
        <v>2252</v>
      </c>
    </row>
    <row r="91" spans="1:9">
      <c r="A91" s="4">
        <v>407</v>
      </c>
      <c r="B91" s="4">
        <v>4589</v>
      </c>
      <c r="C91" s="10" t="s">
        <v>249</v>
      </c>
      <c r="D91" s="5" t="s">
        <v>67</v>
      </c>
      <c r="E91" s="4" t="s">
        <v>255</v>
      </c>
      <c r="F91" s="4">
        <v>45</v>
      </c>
      <c r="G91" s="4">
        <v>4</v>
      </c>
      <c r="H91" s="4" t="s">
        <v>340</v>
      </c>
      <c r="I91" s="4">
        <v>1931</v>
      </c>
    </row>
    <row r="92" spans="1:9">
      <c r="A92" s="4">
        <v>223</v>
      </c>
      <c r="B92" s="4">
        <v>3854</v>
      </c>
      <c r="C92" s="10" t="s">
        <v>249</v>
      </c>
      <c r="D92" s="5" t="s">
        <v>67</v>
      </c>
      <c r="E92" s="4" t="s">
        <v>250</v>
      </c>
      <c r="F92" s="4">
        <v>35</v>
      </c>
      <c r="G92" s="4">
        <v>2</v>
      </c>
      <c r="H92" s="4" t="s">
        <v>341</v>
      </c>
      <c r="I92" s="4">
        <v>1562</v>
      </c>
    </row>
    <row r="93" spans="1:9">
      <c r="A93" s="4">
        <v>430</v>
      </c>
      <c r="B93" s="4">
        <v>12815</v>
      </c>
      <c r="C93" s="10" t="s">
        <v>249</v>
      </c>
      <c r="D93" s="5" t="s">
        <v>67</v>
      </c>
      <c r="E93" s="4" t="s">
        <v>296</v>
      </c>
      <c r="F93" s="4">
        <v>112</v>
      </c>
      <c r="G93" s="4">
        <v>5</v>
      </c>
      <c r="H93" s="4" t="s">
        <v>342</v>
      </c>
      <c r="I93" s="4">
        <v>2111</v>
      </c>
    </row>
    <row r="94" spans="1:9">
      <c r="A94" s="4">
        <v>191</v>
      </c>
      <c r="B94" s="4">
        <v>3822</v>
      </c>
      <c r="C94" s="10" t="s">
        <v>249</v>
      </c>
      <c r="D94" s="5" t="s">
        <v>67</v>
      </c>
      <c r="E94" s="4" t="s">
        <v>250</v>
      </c>
      <c r="F94" s="4">
        <v>35</v>
      </c>
      <c r="G94" s="4">
        <v>2</v>
      </c>
      <c r="H94" s="4" t="s">
        <v>343</v>
      </c>
      <c r="I94" s="4">
        <v>1115</v>
      </c>
    </row>
    <row r="95" spans="1:9">
      <c r="A95" s="6">
        <v>131</v>
      </c>
      <c r="B95" s="6">
        <v>22834</v>
      </c>
      <c r="C95" s="11" t="s">
        <v>249</v>
      </c>
      <c r="D95" s="7" t="s">
        <v>67</v>
      </c>
      <c r="E95" s="6" t="s">
        <v>265</v>
      </c>
      <c r="F95" s="6">
        <v>171</v>
      </c>
      <c r="G95" s="6">
        <v>1</v>
      </c>
      <c r="H95" s="6" t="s">
        <v>344</v>
      </c>
      <c r="I95" s="6">
        <v>1962</v>
      </c>
    </row>
    <row r="96" spans="1:9">
      <c r="A96" s="6">
        <v>79</v>
      </c>
      <c r="B96" s="6">
        <v>8296</v>
      </c>
      <c r="C96" s="11" t="s">
        <v>249</v>
      </c>
      <c r="D96" s="7" t="s">
        <v>67</v>
      </c>
      <c r="E96" s="6" t="s">
        <v>252</v>
      </c>
      <c r="F96" s="6">
        <v>74</v>
      </c>
      <c r="G96" s="6">
        <v>1</v>
      </c>
      <c r="H96" s="6" t="s">
        <v>345</v>
      </c>
      <c r="I96" s="6">
        <v>2295</v>
      </c>
    </row>
    <row r="97" spans="1:9">
      <c r="A97" s="6">
        <v>136</v>
      </c>
      <c r="B97" s="6">
        <v>22839</v>
      </c>
      <c r="C97" s="11" t="s">
        <v>249</v>
      </c>
      <c r="D97" s="7" t="s">
        <v>67</v>
      </c>
      <c r="E97" s="6" t="s">
        <v>265</v>
      </c>
      <c r="F97" s="6">
        <v>171</v>
      </c>
      <c r="G97" s="6">
        <v>1</v>
      </c>
      <c r="H97" s="6" t="s">
        <v>346</v>
      </c>
      <c r="I97" s="6">
        <v>1977</v>
      </c>
    </row>
    <row r="98" spans="1:9">
      <c r="A98" s="6">
        <v>487</v>
      </c>
      <c r="B98" s="6">
        <v>24106</v>
      </c>
      <c r="C98" s="11" t="s">
        <v>249</v>
      </c>
      <c r="D98" s="7" t="s">
        <v>67</v>
      </c>
      <c r="E98" s="6" t="s">
        <v>265</v>
      </c>
      <c r="F98" s="6">
        <v>181</v>
      </c>
      <c r="G98" s="6">
        <v>6</v>
      </c>
      <c r="H98" s="6" t="s">
        <v>347</v>
      </c>
      <c r="I98" s="6">
        <v>1799</v>
      </c>
    </row>
    <row r="99" spans="1:9">
      <c r="A99" s="6">
        <v>89</v>
      </c>
      <c r="B99" s="6">
        <v>8306</v>
      </c>
      <c r="C99" s="11" t="s">
        <v>249</v>
      </c>
      <c r="D99" s="7" t="s">
        <v>67</v>
      </c>
      <c r="E99" s="6" t="s">
        <v>252</v>
      </c>
      <c r="F99" s="6">
        <v>74</v>
      </c>
      <c r="G99" s="6">
        <v>1</v>
      </c>
      <c r="H99" s="6" t="s">
        <v>348</v>
      </c>
      <c r="I99" s="6">
        <v>1902</v>
      </c>
    </row>
    <row r="100" spans="1:9">
      <c r="A100" s="6">
        <v>368</v>
      </c>
      <c r="B100" s="6">
        <v>20937</v>
      </c>
      <c r="C100" s="11" t="s">
        <v>249</v>
      </c>
      <c r="D100" s="7" t="s">
        <v>67</v>
      </c>
      <c r="E100" s="6" t="s">
        <v>286</v>
      </c>
      <c r="F100" s="6">
        <v>160</v>
      </c>
      <c r="G100" s="6">
        <v>3</v>
      </c>
      <c r="H100" s="6" t="s">
        <v>349</v>
      </c>
      <c r="I100" s="6">
        <v>1645</v>
      </c>
    </row>
    <row r="101" spans="1:9">
      <c r="A101" s="6">
        <v>246</v>
      </c>
      <c r="B101" s="6">
        <v>8911</v>
      </c>
      <c r="C101" s="11" t="s">
        <v>249</v>
      </c>
      <c r="D101" s="7" t="s">
        <v>67</v>
      </c>
      <c r="E101" s="6" t="s">
        <v>252</v>
      </c>
      <c r="F101" s="6">
        <v>80</v>
      </c>
      <c r="G101" s="6">
        <v>2</v>
      </c>
      <c r="H101" s="6" t="s">
        <v>350</v>
      </c>
      <c r="I101" s="6">
        <v>2057</v>
      </c>
    </row>
    <row r="102" spans="1:9">
      <c r="A102" s="6">
        <v>242</v>
      </c>
      <c r="B102" s="6">
        <v>8907</v>
      </c>
      <c r="C102" s="11" t="s">
        <v>249</v>
      </c>
      <c r="D102" s="7" t="s">
        <v>67</v>
      </c>
      <c r="E102" s="6" t="s">
        <v>252</v>
      </c>
      <c r="F102" s="6">
        <v>80</v>
      </c>
      <c r="G102" s="6">
        <v>2</v>
      </c>
      <c r="H102" s="6" t="s">
        <v>351</v>
      </c>
      <c r="I102" s="6">
        <v>1540</v>
      </c>
    </row>
    <row r="103" spans="1:9">
      <c r="A103" s="6">
        <v>341</v>
      </c>
      <c r="B103" s="6">
        <v>20907</v>
      </c>
      <c r="C103" s="11" t="s">
        <v>249</v>
      </c>
      <c r="D103" s="7" t="s">
        <v>67</v>
      </c>
      <c r="E103" s="6" t="s">
        <v>286</v>
      </c>
      <c r="F103" s="6">
        <v>160</v>
      </c>
      <c r="G103" s="6">
        <v>3</v>
      </c>
      <c r="H103" s="6" t="s">
        <v>352</v>
      </c>
      <c r="I103" s="6">
        <v>1749</v>
      </c>
    </row>
    <row r="104" spans="1:9">
      <c r="A104" s="6">
        <v>140</v>
      </c>
      <c r="B104" s="6">
        <v>22843</v>
      </c>
      <c r="C104" s="11" t="s">
        <v>249</v>
      </c>
      <c r="D104" s="7" t="s">
        <v>67</v>
      </c>
      <c r="E104" s="6" t="s">
        <v>265</v>
      </c>
      <c r="F104" s="6">
        <v>171</v>
      </c>
      <c r="G104" s="6">
        <v>1</v>
      </c>
      <c r="H104" s="6" t="s">
        <v>353</v>
      </c>
      <c r="I104" s="6">
        <v>2270</v>
      </c>
    </row>
    <row r="105" spans="1:9">
      <c r="A105" s="6">
        <v>112</v>
      </c>
      <c r="B105" s="6">
        <v>22815</v>
      </c>
      <c r="C105" s="11" t="s">
        <v>249</v>
      </c>
      <c r="D105" s="7" t="s">
        <v>67</v>
      </c>
      <c r="E105" s="6" t="s">
        <v>265</v>
      </c>
      <c r="F105" s="6">
        <v>171</v>
      </c>
      <c r="G105" s="6">
        <v>1</v>
      </c>
      <c r="H105" s="6" t="s">
        <v>354</v>
      </c>
      <c r="I105" s="6">
        <v>2105</v>
      </c>
    </row>
    <row r="106" spans="1:9">
      <c r="A106" s="6">
        <v>459</v>
      </c>
      <c r="B106" s="6">
        <v>3202</v>
      </c>
      <c r="C106" s="11" t="s">
        <v>249</v>
      </c>
      <c r="D106" s="7" t="s">
        <v>67</v>
      </c>
      <c r="E106" s="6" t="s">
        <v>250</v>
      </c>
      <c r="F106" s="6">
        <v>29</v>
      </c>
      <c r="G106" s="6">
        <v>6</v>
      </c>
      <c r="H106" s="6" t="s">
        <v>355</v>
      </c>
      <c r="I106" s="6">
        <v>1590</v>
      </c>
    </row>
    <row r="107" spans="1:9">
      <c r="A107" s="6">
        <v>110</v>
      </c>
      <c r="B107" s="6">
        <v>22813</v>
      </c>
      <c r="C107" s="11" t="s">
        <v>249</v>
      </c>
      <c r="D107" s="7" t="s">
        <v>67</v>
      </c>
      <c r="E107" s="6" t="s">
        <v>265</v>
      </c>
      <c r="F107" s="6">
        <v>171</v>
      </c>
      <c r="G107" s="6">
        <v>1</v>
      </c>
      <c r="H107" s="6" t="s">
        <v>356</v>
      </c>
      <c r="I107" s="6">
        <v>1906</v>
      </c>
    </row>
    <row r="108" spans="1:9">
      <c r="A108" s="6">
        <v>441</v>
      </c>
      <c r="B108" s="6">
        <v>24098</v>
      </c>
      <c r="C108" s="11" t="s">
        <v>249</v>
      </c>
      <c r="D108" s="7" t="s">
        <v>67</v>
      </c>
      <c r="E108" s="6" t="s">
        <v>265</v>
      </c>
      <c r="F108" s="6">
        <v>181</v>
      </c>
      <c r="G108" s="6">
        <v>5</v>
      </c>
      <c r="H108" s="6" t="s">
        <v>357</v>
      </c>
      <c r="I108" s="6">
        <v>1823</v>
      </c>
    </row>
    <row r="109" spans="1:9">
      <c r="A109" s="6">
        <v>502</v>
      </c>
      <c r="B109" s="6">
        <v>24164</v>
      </c>
      <c r="C109" s="11" t="s">
        <v>249</v>
      </c>
      <c r="D109" s="7" t="s">
        <v>67</v>
      </c>
      <c r="E109" s="6" t="s">
        <v>265</v>
      </c>
      <c r="F109" s="6">
        <v>181</v>
      </c>
      <c r="G109" s="6">
        <v>6</v>
      </c>
      <c r="H109" s="6" t="s">
        <v>358</v>
      </c>
      <c r="I109" s="6">
        <v>1767</v>
      </c>
    </row>
    <row r="110" spans="1:9">
      <c r="A110" s="6">
        <v>44</v>
      </c>
      <c r="B110" s="6">
        <v>8261</v>
      </c>
      <c r="C110" s="11" t="s">
        <v>249</v>
      </c>
      <c r="D110" s="7" t="s">
        <v>67</v>
      </c>
      <c r="E110" s="6" t="s">
        <v>252</v>
      </c>
      <c r="F110" s="6">
        <v>74</v>
      </c>
      <c r="G110" s="6">
        <v>1</v>
      </c>
      <c r="H110" s="6" t="s">
        <v>359</v>
      </c>
      <c r="I110" s="6">
        <v>1604</v>
      </c>
    </row>
    <row r="111" spans="1:9">
      <c r="A111" s="6">
        <v>81</v>
      </c>
      <c r="B111" s="6">
        <v>8298</v>
      </c>
      <c r="C111" s="11" t="s">
        <v>249</v>
      </c>
      <c r="D111" s="7" t="s">
        <v>67</v>
      </c>
      <c r="E111" s="6" t="s">
        <v>252</v>
      </c>
      <c r="F111" s="6">
        <v>74</v>
      </c>
      <c r="G111" s="6">
        <v>1</v>
      </c>
      <c r="H111" s="6" t="s">
        <v>360</v>
      </c>
      <c r="I111" s="6">
        <v>2124</v>
      </c>
    </row>
    <row r="112" spans="1:9">
      <c r="A112" s="6">
        <v>454</v>
      </c>
      <c r="B112" s="6">
        <v>3196</v>
      </c>
      <c r="C112" s="11" t="s">
        <v>249</v>
      </c>
      <c r="D112" s="7" t="s">
        <v>67</v>
      </c>
      <c r="E112" s="6" t="s">
        <v>250</v>
      </c>
      <c r="F112" s="6">
        <v>29</v>
      </c>
      <c r="G112" s="6">
        <v>6</v>
      </c>
      <c r="H112" s="6" t="s">
        <v>361</v>
      </c>
      <c r="I112" s="6">
        <v>1978</v>
      </c>
    </row>
    <row r="113" spans="1:9">
      <c r="A113" s="6">
        <v>321</v>
      </c>
      <c r="B113" s="6">
        <v>20887</v>
      </c>
      <c r="C113" s="11" t="s">
        <v>249</v>
      </c>
      <c r="D113" s="7" t="s">
        <v>67</v>
      </c>
      <c r="E113" s="6" t="s">
        <v>286</v>
      </c>
      <c r="F113" s="6">
        <v>160</v>
      </c>
      <c r="G113" s="6">
        <v>3</v>
      </c>
      <c r="H113" s="6" t="s">
        <v>362</v>
      </c>
      <c r="I113" s="6">
        <v>1858</v>
      </c>
    </row>
    <row r="114" spans="1:9">
      <c r="A114" s="6">
        <v>122</v>
      </c>
      <c r="B114" s="6">
        <v>22825</v>
      </c>
      <c r="C114" s="11" t="s">
        <v>249</v>
      </c>
      <c r="D114" s="7" t="s">
        <v>67</v>
      </c>
      <c r="E114" s="6" t="s">
        <v>265</v>
      </c>
      <c r="F114" s="6">
        <v>171</v>
      </c>
      <c r="G114" s="6">
        <v>1</v>
      </c>
      <c r="H114" s="6" t="s">
        <v>363</v>
      </c>
      <c r="I114" s="6">
        <v>2180</v>
      </c>
    </row>
    <row r="115" spans="1:9">
      <c r="A115" s="6">
        <v>117</v>
      </c>
      <c r="B115" s="6">
        <v>22820</v>
      </c>
      <c r="C115" s="11" t="s">
        <v>249</v>
      </c>
      <c r="D115" s="7" t="s">
        <v>67</v>
      </c>
      <c r="E115" s="6" t="s">
        <v>265</v>
      </c>
      <c r="F115" s="6">
        <v>171</v>
      </c>
      <c r="G115" s="6">
        <v>1</v>
      </c>
      <c r="H115" s="6" t="s">
        <v>364</v>
      </c>
      <c r="I115" s="6">
        <v>1460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06234-9E65-43C0-96BD-C6FB53C00541}">
  <dimension ref="A1:J115"/>
  <sheetViews>
    <sheetView workbookViewId="0">
      <selection activeCell="E8" sqref="E8"/>
    </sheetView>
  </sheetViews>
  <sheetFormatPr baseColWidth="10" defaultColWidth="8.83203125" defaultRowHeight="15"/>
  <cols>
    <col min="5" max="5" width="21.5" customWidth="1"/>
    <col min="8" max="8" width="42.6640625" customWidth="1"/>
    <col min="10" max="10" width="10.5" customWidth="1"/>
  </cols>
  <sheetData>
    <row r="1" spans="1:10" ht="75">
      <c r="B1" s="1" t="s">
        <v>59</v>
      </c>
      <c r="C1" s="1" t="s">
        <v>60</v>
      </c>
      <c r="D1" s="1" t="s">
        <v>61</v>
      </c>
      <c r="E1" s="1" t="s">
        <v>62</v>
      </c>
      <c r="F1" s="2" t="s">
        <v>63</v>
      </c>
      <c r="G1" s="2" t="s">
        <v>64</v>
      </c>
      <c r="H1" s="2" t="s">
        <v>65</v>
      </c>
      <c r="I1" s="3" t="s">
        <v>66</v>
      </c>
      <c r="J1" s="18" t="s">
        <v>477</v>
      </c>
    </row>
    <row r="2" spans="1:10">
      <c r="A2" s="4">
        <v>524</v>
      </c>
      <c r="B2" s="4">
        <v>17741</v>
      </c>
      <c r="C2" s="13" t="s">
        <v>365</v>
      </c>
      <c r="D2" s="5" t="s">
        <v>1</v>
      </c>
      <c r="E2" s="4" t="s">
        <v>366</v>
      </c>
      <c r="F2" s="12">
        <v>141</v>
      </c>
      <c r="G2" s="12">
        <v>7</v>
      </c>
      <c r="H2" s="14" t="s">
        <v>367</v>
      </c>
      <c r="I2" s="12">
        <v>1671</v>
      </c>
      <c r="J2" t="e">
        <f>NC!J2=VLOOKUP(H2,[1]Poltava!$B:$F,5,FALSE)</f>
        <v>#N/A</v>
      </c>
    </row>
    <row r="3" spans="1:10">
      <c r="A3" s="4">
        <v>143</v>
      </c>
      <c r="B3" s="4">
        <v>24727</v>
      </c>
      <c r="C3" s="13" t="s">
        <v>365</v>
      </c>
      <c r="D3" s="5" t="s">
        <v>1</v>
      </c>
      <c r="E3" s="4" t="s">
        <v>368</v>
      </c>
      <c r="F3" s="12">
        <v>185</v>
      </c>
      <c r="G3" s="12">
        <v>7</v>
      </c>
      <c r="H3" s="14" t="s">
        <v>369</v>
      </c>
      <c r="I3" s="12">
        <v>512</v>
      </c>
      <c r="J3" t="e">
        <f>VLOOKUP(H3,[1]Poltava!$B:$F,5,FALSE)</f>
        <v>#N/A</v>
      </c>
    </row>
    <row r="4" spans="1:10">
      <c r="A4" s="4">
        <v>53</v>
      </c>
      <c r="B4" s="4">
        <v>24614</v>
      </c>
      <c r="C4" s="13" t="s">
        <v>365</v>
      </c>
      <c r="D4" s="5" t="s">
        <v>1</v>
      </c>
      <c r="E4" s="4" t="s">
        <v>368</v>
      </c>
      <c r="F4" s="12">
        <v>185</v>
      </c>
      <c r="G4" s="12">
        <v>7</v>
      </c>
      <c r="H4" s="14" t="s">
        <v>370</v>
      </c>
      <c r="I4" s="12">
        <v>575</v>
      </c>
      <c r="J4" t="e">
        <f>VLOOKUP(H4,[1]Poltava!$B:$F,5,FALSE)</f>
        <v>#N/A</v>
      </c>
    </row>
    <row r="5" spans="1:10">
      <c r="A5" s="4">
        <v>414</v>
      </c>
      <c r="B5" s="4">
        <v>17473</v>
      </c>
      <c r="C5" s="13" t="s">
        <v>365</v>
      </c>
      <c r="D5" s="5" t="s">
        <v>1</v>
      </c>
      <c r="E5" s="4" t="s">
        <v>366</v>
      </c>
      <c r="F5" s="12">
        <v>139</v>
      </c>
      <c r="G5" s="12">
        <v>7</v>
      </c>
      <c r="H5" s="14" t="s">
        <v>371</v>
      </c>
      <c r="I5" s="12">
        <v>881</v>
      </c>
      <c r="J5" t="e">
        <f>VLOOKUP(H5,[1]Poltava!$B:$F,5,FALSE)</f>
        <v>#N/A</v>
      </c>
    </row>
    <row r="6" spans="1:10">
      <c r="A6" s="4">
        <v>72</v>
      </c>
      <c r="B6" s="4">
        <v>24651</v>
      </c>
      <c r="C6" s="13" t="s">
        <v>365</v>
      </c>
      <c r="D6" s="5" t="s">
        <v>1</v>
      </c>
      <c r="E6" s="4" t="s">
        <v>368</v>
      </c>
      <c r="F6" s="12">
        <v>185</v>
      </c>
      <c r="G6" s="12">
        <v>7</v>
      </c>
      <c r="H6" s="14" t="s">
        <v>372</v>
      </c>
      <c r="I6" s="12">
        <v>775</v>
      </c>
      <c r="J6" t="e">
        <f>VLOOKUP(H6,[1]Poltava!$B:$F,5,FALSE)</f>
        <v>#N/A</v>
      </c>
    </row>
    <row r="7" spans="1:10">
      <c r="A7" s="4">
        <v>98</v>
      </c>
      <c r="B7" s="4">
        <v>24680</v>
      </c>
      <c r="C7" s="13" t="s">
        <v>365</v>
      </c>
      <c r="D7" s="5" t="s">
        <v>1</v>
      </c>
      <c r="E7" s="4" t="s">
        <v>368</v>
      </c>
      <c r="F7" s="12">
        <v>185</v>
      </c>
      <c r="G7" s="12">
        <v>7</v>
      </c>
      <c r="H7" s="14" t="s">
        <v>373</v>
      </c>
      <c r="I7" s="12">
        <v>760</v>
      </c>
      <c r="J7" t="e">
        <f>VLOOKUP(H7,[1]Poltava!$B:$F,5,FALSE)</f>
        <v>#N/A</v>
      </c>
    </row>
    <row r="8" spans="1:10">
      <c r="A8" s="4">
        <v>62</v>
      </c>
      <c r="B8" s="4">
        <v>24641</v>
      </c>
      <c r="C8" s="13" t="s">
        <v>365</v>
      </c>
      <c r="D8" s="5" t="s">
        <v>1</v>
      </c>
      <c r="E8" s="4" t="s">
        <v>368</v>
      </c>
      <c r="F8" s="12">
        <v>185</v>
      </c>
      <c r="G8" s="12">
        <v>7</v>
      </c>
      <c r="H8" s="14" t="s">
        <v>374</v>
      </c>
      <c r="I8" s="12">
        <v>317</v>
      </c>
      <c r="J8" t="e">
        <f>VLOOKUP(H8,[1]Poltava!$B:$F,5,FALSE)</f>
        <v>#N/A</v>
      </c>
    </row>
    <row r="9" spans="1:10">
      <c r="A9" s="4">
        <v>638</v>
      </c>
      <c r="B9" s="4">
        <v>16287</v>
      </c>
      <c r="C9" s="13" t="s">
        <v>365</v>
      </c>
      <c r="D9" s="5" t="s">
        <v>1</v>
      </c>
      <c r="E9" s="4" t="s">
        <v>375</v>
      </c>
      <c r="F9" s="12">
        <v>131</v>
      </c>
      <c r="G9" s="12">
        <v>7</v>
      </c>
      <c r="H9" s="14" t="s">
        <v>376</v>
      </c>
      <c r="I9" s="12">
        <v>163</v>
      </c>
      <c r="J9" t="e">
        <f>VLOOKUP(H9,[1]Poltava!$B:$F,5,FALSE)</f>
        <v>#N/A</v>
      </c>
    </row>
    <row r="10" spans="1:10">
      <c r="A10" s="4">
        <v>495</v>
      </c>
      <c r="B10" s="4">
        <v>17688</v>
      </c>
      <c r="C10" s="13" t="s">
        <v>365</v>
      </c>
      <c r="D10" s="5" t="s">
        <v>1</v>
      </c>
      <c r="E10" s="4" t="s">
        <v>366</v>
      </c>
      <c r="F10" s="12">
        <v>141</v>
      </c>
      <c r="G10" s="12">
        <v>7</v>
      </c>
      <c r="H10" s="14" t="s">
        <v>377</v>
      </c>
      <c r="I10" s="12">
        <v>110</v>
      </c>
      <c r="J10" t="e">
        <f>VLOOKUP(H10,[1]Poltava!$B:$F,5,FALSE)</f>
        <v>#N/A</v>
      </c>
    </row>
    <row r="11" spans="1:10">
      <c r="A11" s="4">
        <v>196</v>
      </c>
      <c r="B11" s="4">
        <v>16968</v>
      </c>
      <c r="C11" s="13" t="s">
        <v>365</v>
      </c>
      <c r="D11" s="5" t="s">
        <v>1</v>
      </c>
      <c r="E11" s="4" t="s">
        <v>366</v>
      </c>
      <c r="F11" s="12">
        <v>137</v>
      </c>
      <c r="G11" s="12">
        <v>7</v>
      </c>
      <c r="H11" s="14" t="s">
        <v>378</v>
      </c>
      <c r="I11" s="12">
        <v>296</v>
      </c>
      <c r="J11" t="e">
        <f>VLOOKUP(H11,[1]Poltava!$B:$F,5,FALSE)</f>
        <v>#N/A</v>
      </c>
    </row>
    <row r="12" spans="1:10">
      <c r="A12" s="4">
        <v>461</v>
      </c>
      <c r="B12" s="4">
        <v>17654</v>
      </c>
      <c r="C12" s="13" t="s">
        <v>365</v>
      </c>
      <c r="D12" s="5" t="s">
        <v>1</v>
      </c>
      <c r="E12" s="4" t="s">
        <v>366</v>
      </c>
      <c r="F12" s="12">
        <v>141</v>
      </c>
      <c r="G12" s="12">
        <v>7</v>
      </c>
      <c r="H12" s="14" t="s">
        <v>379</v>
      </c>
      <c r="I12" s="12">
        <v>513</v>
      </c>
      <c r="J12" t="e">
        <f>VLOOKUP(H12,[1]Poltava!$B:$F,5,FALSE)</f>
        <v>#N/A</v>
      </c>
    </row>
    <row r="13" spans="1:10">
      <c r="A13" s="4">
        <v>666</v>
      </c>
      <c r="B13" s="4">
        <v>16319</v>
      </c>
      <c r="C13" s="13" t="s">
        <v>365</v>
      </c>
      <c r="D13" s="5" t="s">
        <v>1</v>
      </c>
      <c r="E13" s="4" t="s">
        <v>375</v>
      </c>
      <c r="F13" s="12">
        <v>131</v>
      </c>
      <c r="G13" s="12">
        <v>7</v>
      </c>
      <c r="H13" s="14" t="s">
        <v>380</v>
      </c>
      <c r="I13" s="12">
        <v>126</v>
      </c>
      <c r="J13" t="e">
        <f>VLOOKUP(H13,[1]Poltava!$B:$F,5,FALSE)</f>
        <v>#N/A</v>
      </c>
    </row>
    <row r="14" spans="1:10">
      <c r="A14" s="4">
        <v>347</v>
      </c>
      <c r="B14" s="4">
        <v>17128</v>
      </c>
      <c r="C14" s="13" t="s">
        <v>365</v>
      </c>
      <c r="D14" s="5" t="s">
        <v>1</v>
      </c>
      <c r="E14" s="4" t="s">
        <v>366</v>
      </c>
      <c r="F14" s="12">
        <v>137</v>
      </c>
      <c r="G14" s="12">
        <v>7</v>
      </c>
      <c r="H14" s="14" t="s">
        <v>381</v>
      </c>
      <c r="I14" s="12">
        <v>602</v>
      </c>
      <c r="J14" t="e">
        <f>VLOOKUP(H14,[1]Poltava!$B:$F,5,FALSE)</f>
        <v>#N/A</v>
      </c>
    </row>
    <row r="15" spans="1:10">
      <c r="A15" s="4">
        <v>702</v>
      </c>
      <c r="B15" s="4">
        <v>16360</v>
      </c>
      <c r="C15" s="13" t="s">
        <v>365</v>
      </c>
      <c r="D15" s="5" t="s">
        <v>1</v>
      </c>
      <c r="E15" s="4" t="s">
        <v>375</v>
      </c>
      <c r="F15" s="12">
        <v>131</v>
      </c>
      <c r="G15" s="12">
        <v>7</v>
      </c>
      <c r="H15" s="14" t="s">
        <v>382</v>
      </c>
      <c r="I15" s="12">
        <v>264</v>
      </c>
      <c r="J15" t="e">
        <f>VLOOKUP(H15,[1]Poltava!$B:$F,5,FALSE)</f>
        <v>#N/A</v>
      </c>
    </row>
    <row r="16" spans="1:10">
      <c r="A16" s="4">
        <v>264</v>
      </c>
      <c r="B16" s="4">
        <v>17043</v>
      </c>
      <c r="C16" s="13" t="s">
        <v>365</v>
      </c>
      <c r="D16" s="5" t="s">
        <v>1</v>
      </c>
      <c r="E16" s="4" t="s">
        <v>366</v>
      </c>
      <c r="F16" s="12">
        <v>137</v>
      </c>
      <c r="G16" s="12">
        <v>7</v>
      </c>
      <c r="H16" s="14" t="s">
        <v>383</v>
      </c>
      <c r="I16" s="12">
        <v>698</v>
      </c>
      <c r="J16" t="e">
        <f>VLOOKUP(H16,[1]Poltava!$B:$F,5,FALSE)</f>
        <v>#N/A</v>
      </c>
    </row>
    <row r="17" spans="1:10">
      <c r="A17" s="4">
        <v>12</v>
      </c>
      <c r="B17" s="4">
        <v>24318</v>
      </c>
      <c r="C17" s="13" t="s">
        <v>365</v>
      </c>
      <c r="D17" s="5" t="s">
        <v>1</v>
      </c>
      <c r="E17" s="4" t="s">
        <v>368</v>
      </c>
      <c r="F17" s="12">
        <v>183</v>
      </c>
      <c r="G17" s="12">
        <v>7</v>
      </c>
      <c r="H17" s="14" t="s">
        <v>384</v>
      </c>
      <c r="I17" s="12">
        <v>1112</v>
      </c>
      <c r="J17" t="e">
        <f>VLOOKUP(H17,[1]Poltava!$B:$F,5,FALSE)</f>
        <v>#N/A</v>
      </c>
    </row>
    <row r="18" spans="1:10">
      <c r="A18" s="4">
        <v>405</v>
      </c>
      <c r="B18" s="4">
        <v>17452</v>
      </c>
      <c r="C18" s="13" t="s">
        <v>365</v>
      </c>
      <c r="D18" s="5" t="s">
        <v>1</v>
      </c>
      <c r="E18" s="4" t="s">
        <v>366</v>
      </c>
      <c r="F18" s="12">
        <v>139</v>
      </c>
      <c r="G18" s="12">
        <v>7</v>
      </c>
      <c r="H18" s="14" t="s">
        <v>385</v>
      </c>
      <c r="I18" s="12">
        <v>2321</v>
      </c>
      <c r="J18" t="e">
        <f>VLOOKUP(H18,[1]Poltava!$B:$F,5,FALSE)</f>
        <v>#VALUE!</v>
      </c>
    </row>
    <row r="19" spans="1:10">
      <c r="A19" s="4">
        <v>122</v>
      </c>
      <c r="B19" s="4">
        <v>24706</v>
      </c>
      <c r="C19" s="13" t="s">
        <v>365</v>
      </c>
      <c r="D19" s="5" t="s">
        <v>1</v>
      </c>
      <c r="E19" s="4" t="s">
        <v>368</v>
      </c>
      <c r="F19" s="12">
        <v>185</v>
      </c>
      <c r="G19" s="12">
        <v>7</v>
      </c>
      <c r="H19" s="14" t="s">
        <v>386</v>
      </c>
      <c r="I19" s="12">
        <v>420</v>
      </c>
      <c r="J19" t="e">
        <f>VLOOKUP(H19,[1]Poltava!$B:$F,5,FALSE)</f>
        <v>#N/A</v>
      </c>
    </row>
    <row r="20" spans="1:10">
      <c r="A20" s="4">
        <v>145</v>
      </c>
      <c r="B20" s="4">
        <v>24729</v>
      </c>
      <c r="C20" s="13" t="s">
        <v>365</v>
      </c>
      <c r="D20" s="5" t="s">
        <v>1</v>
      </c>
      <c r="E20" s="4" t="s">
        <v>368</v>
      </c>
      <c r="F20" s="12">
        <v>185</v>
      </c>
      <c r="G20" s="12">
        <v>7</v>
      </c>
      <c r="H20" s="14" t="s">
        <v>387</v>
      </c>
      <c r="I20" s="12">
        <v>940</v>
      </c>
      <c r="J20" t="e">
        <f>VLOOKUP(H20,[1]Poltava!$B:$F,5,FALSE)</f>
        <v>#N/A</v>
      </c>
    </row>
    <row r="21" spans="1:10">
      <c r="A21" s="4">
        <v>534</v>
      </c>
      <c r="B21" s="4">
        <v>17751</v>
      </c>
      <c r="C21" s="13" t="s">
        <v>365</v>
      </c>
      <c r="D21" s="5" t="s">
        <v>1</v>
      </c>
      <c r="E21" s="4" t="s">
        <v>366</v>
      </c>
      <c r="F21" s="12">
        <v>141</v>
      </c>
      <c r="G21" s="12">
        <v>7</v>
      </c>
      <c r="H21" s="14" t="s">
        <v>388</v>
      </c>
      <c r="I21" s="12">
        <v>1246</v>
      </c>
      <c r="J21" t="e">
        <f>VLOOKUP(H21,[1]Poltava!$B:$F,5,FALSE)</f>
        <v>#N/A</v>
      </c>
    </row>
    <row r="22" spans="1:10">
      <c r="A22" s="4">
        <v>542</v>
      </c>
      <c r="B22" s="4">
        <v>17759</v>
      </c>
      <c r="C22" s="13" t="s">
        <v>365</v>
      </c>
      <c r="D22" s="5" t="s">
        <v>1</v>
      </c>
      <c r="E22" s="4" t="s">
        <v>366</v>
      </c>
      <c r="F22" s="12">
        <v>141</v>
      </c>
      <c r="G22" s="12">
        <v>7</v>
      </c>
      <c r="H22" s="14" t="s">
        <v>389</v>
      </c>
      <c r="I22" s="12">
        <v>156</v>
      </c>
      <c r="J22" t="e">
        <f>VLOOKUP(H22,[1]Poltava!$B:$F,5,FALSE)</f>
        <v>#N/A</v>
      </c>
    </row>
    <row r="23" spans="1:10">
      <c r="A23" s="4">
        <v>597</v>
      </c>
      <c r="B23" s="4">
        <v>16237</v>
      </c>
      <c r="C23" s="13" t="s">
        <v>365</v>
      </c>
      <c r="D23" s="5" t="s">
        <v>1</v>
      </c>
      <c r="E23" s="4" t="s">
        <v>375</v>
      </c>
      <c r="F23" s="12">
        <v>131</v>
      </c>
      <c r="G23" s="12">
        <v>7</v>
      </c>
      <c r="H23" s="14" t="s">
        <v>390</v>
      </c>
      <c r="I23" s="12">
        <v>291</v>
      </c>
      <c r="J23" t="e">
        <f>VLOOKUP(H23,[1]Poltava!$B:$F,5,FALSE)</f>
        <v>#N/A</v>
      </c>
    </row>
    <row r="24" spans="1:10">
      <c r="A24" s="4">
        <v>325</v>
      </c>
      <c r="B24" s="4">
        <v>17106</v>
      </c>
      <c r="C24" s="13" t="s">
        <v>365</v>
      </c>
      <c r="D24" s="5" t="s">
        <v>1</v>
      </c>
      <c r="E24" s="4" t="s">
        <v>366</v>
      </c>
      <c r="F24" s="12">
        <v>137</v>
      </c>
      <c r="G24" s="12">
        <v>7</v>
      </c>
      <c r="H24" s="14" t="s">
        <v>391</v>
      </c>
      <c r="I24" s="12">
        <v>239</v>
      </c>
      <c r="J24" t="e">
        <f>VLOOKUP(H24,[1]Poltava!$B:$F,5,FALSE)</f>
        <v>#N/A</v>
      </c>
    </row>
    <row r="25" spans="1:10">
      <c r="A25" s="4">
        <v>28</v>
      </c>
      <c r="B25" s="4">
        <v>24334</v>
      </c>
      <c r="C25" s="13" t="s">
        <v>365</v>
      </c>
      <c r="D25" s="5" t="s">
        <v>1</v>
      </c>
      <c r="E25" s="4" t="s">
        <v>368</v>
      </c>
      <c r="F25" s="12">
        <v>183</v>
      </c>
      <c r="G25" s="12">
        <v>7</v>
      </c>
      <c r="H25" s="14" t="s">
        <v>392</v>
      </c>
      <c r="I25" s="12">
        <v>486</v>
      </c>
      <c r="J25">
        <f>VLOOKUP(H25,[1]Poltava!$B:$F,5,FALSE)</f>
        <v>530291</v>
      </c>
    </row>
    <row r="26" spans="1:10">
      <c r="A26" s="4">
        <v>149</v>
      </c>
      <c r="B26" s="4">
        <v>24737</v>
      </c>
      <c r="C26" s="13" t="s">
        <v>365</v>
      </c>
      <c r="D26" s="5" t="s">
        <v>1</v>
      </c>
      <c r="E26" s="4" t="s">
        <v>368</v>
      </c>
      <c r="F26" s="12">
        <v>185</v>
      </c>
      <c r="G26" s="12">
        <v>7</v>
      </c>
      <c r="H26" s="14" t="s">
        <v>393</v>
      </c>
      <c r="I26" s="12">
        <v>515</v>
      </c>
      <c r="J26" t="e">
        <f>VLOOKUP(H26,[1]Poltava!$B:$F,5,FALSE)</f>
        <v>#N/A</v>
      </c>
    </row>
    <row r="27" spans="1:10">
      <c r="A27" s="4">
        <v>539</v>
      </c>
      <c r="B27" s="4">
        <v>17756</v>
      </c>
      <c r="C27" s="13" t="s">
        <v>365</v>
      </c>
      <c r="D27" s="5" t="s">
        <v>1</v>
      </c>
      <c r="E27" s="4" t="s">
        <v>366</v>
      </c>
      <c r="F27" s="12">
        <v>141</v>
      </c>
      <c r="G27" s="12">
        <v>7</v>
      </c>
      <c r="H27" s="14" t="s">
        <v>394</v>
      </c>
      <c r="I27" s="12">
        <v>676</v>
      </c>
      <c r="J27" t="e">
        <f>VLOOKUP(H27,[1]Poltava!$B:$F,5,FALSE)</f>
        <v>#N/A</v>
      </c>
    </row>
    <row r="28" spans="1:10">
      <c r="A28" s="6">
        <v>229</v>
      </c>
      <c r="B28" s="6">
        <v>17001</v>
      </c>
      <c r="C28" s="15" t="s">
        <v>365</v>
      </c>
      <c r="D28" s="7" t="s">
        <v>1</v>
      </c>
      <c r="E28" s="6" t="s">
        <v>366</v>
      </c>
      <c r="F28" s="16">
        <v>137</v>
      </c>
      <c r="G28" s="16">
        <v>7</v>
      </c>
      <c r="H28" s="17" t="s">
        <v>395</v>
      </c>
      <c r="I28" s="16">
        <v>463</v>
      </c>
      <c r="J28" t="e">
        <f>VLOOKUP(H28,[1]Poltava!$B:$F,5,FALSE)</f>
        <v>#N/A</v>
      </c>
    </row>
    <row r="29" spans="1:10">
      <c r="A29" s="6">
        <v>473</v>
      </c>
      <c r="B29" s="6">
        <v>17666</v>
      </c>
      <c r="C29" s="15" t="s">
        <v>365</v>
      </c>
      <c r="D29" s="7" t="s">
        <v>1</v>
      </c>
      <c r="E29" s="6" t="s">
        <v>366</v>
      </c>
      <c r="F29" s="16">
        <v>141</v>
      </c>
      <c r="G29" s="16">
        <v>7</v>
      </c>
      <c r="H29" s="17" t="s">
        <v>396</v>
      </c>
      <c r="I29" s="16">
        <v>559</v>
      </c>
      <c r="J29" t="e">
        <f>VLOOKUP(H29,[1]Poltava!$B:$F,5,FALSE)</f>
        <v>#N/A</v>
      </c>
    </row>
    <row r="30" spans="1:10">
      <c r="A30" s="6">
        <v>220</v>
      </c>
      <c r="B30" s="6">
        <v>16992</v>
      </c>
      <c r="C30" s="15" t="s">
        <v>365</v>
      </c>
      <c r="D30" s="7" t="s">
        <v>1</v>
      </c>
      <c r="E30" s="6" t="s">
        <v>366</v>
      </c>
      <c r="F30" s="16">
        <v>137</v>
      </c>
      <c r="G30" s="16">
        <v>7</v>
      </c>
      <c r="H30" s="17" t="s">
        <v>155</v>
      </c>
      <c r="I30" s="16">
        <v>201</v>
      </c>
      <c r="J30" t="e">
        <f>VLOOKUP(H30,[1]Poltava!$B:$F,5,FALSE)</f>
        <v>#N/A</v>
      </c>
    </row>
    <row r="31" spans="1:10">
      <c r="A31" s="6">
        <v>59</v>
      </c>
      <c r="B31" s="6">
        <v>24638</v>
      </c>
      <c r="C31" s="15" t="s">
        <v>365</v>
      </c>
      <c r="D31" s="7" t="s">
        <v>1</v>
      </c>
      <c r="E31" s="6" t="s">
        <v>368</v>
      </c>
      <c r="F31" s="16">
        <v>185</v>
      </c>
      <c r="G31" s="16">
        <v>7</v>
      </c>
      <c r="H31" s="17" t="s">
        <v>397</v>
      </c>
      <c r="I31" s="16">
        <v>731</v>
      </c>
      <c r="J31" t="e">
        <f>VLOOKUP(H31,[1]Poltava!$B:$F,5,FALSE)</f>
        <v>#N/A</v>
      </c>
    </row>
    <row r="32" spans="1:10">
      <c r="A32" s="6">
        <v>10</v>
      </c>
      <c r="B32" s="6">
        <v>24316</v>
      </c>
      <c r="C32" s="15" t="s">
        <v>365</v>
      </c>
      <c r="D32" s="7" t="s">
        <v>1</v>
      </c>
      <c r="E32" s="6" t="s">
        <v>368</v>
      </c>
      <c r="F32" s="16">
        <v>183</v>
      </c>
      <c r="G32" s="16">
        <v>7</v>
      </c>
      <c r="H32" s="17" t="s">
        <v>398</v>
      </c>
      <c r="I32" s="16">
        <v>1718</v>
      </c>
      <c r="J32" t="e">
        <f>VLOOKUP(H32,[1]Poltava!$B:$F,5,FALSE)</f>
        <v>#N/A</v>
      </c>
    </row>
    <row r="33" spans="1:10">
      <c r="A33" s="6">
        <v>713</v>
      </c>
      <c r="B33" s="6">
        <v>16409</v>
      </c>
      <c r="C33" s="15" t="s">
        <v>365</v>
      </c>
      <c r="D33" s="7" t="s">
        <v>1</v>
      </c>
      <c r="E33" s="6" t="s">
        <v>375</v>
      </c>
      <c r="F33" s="16">
        <v>131</v>
      </c>
      <c r="G33" s="16">
        <v>7</v>
      </c>
      <c r="H33" s="17" t="s">
        <v>399</v>
      </c>
      <c r="I33" s="16">
        <v>386</v>
      </c>
      <c r="J33" t="e">
        <f>VLOOKUP(H33,[1]Poltava!$B:$F,5,FALSE)</f>
        <v>#N/A</v>
      </c>
    </row>
    <row r="34" spans="1:10">
      <c r="A34" s="6">
        <v>410</v>
      </c>
      <c r="B34" s="6">
        <v>17460</v>
      </c>
      <c r="C34" s="15" t="s">
        <v>365</v>
      </c>
      <c r="D34" s="7" t="s">
        <v>1</v>
      </c>
      <c r="E34" s="6" t="s">
        <v>366</v>
      </c>
      <c r="F34" s="16">
        <v>139</v>
      </c>
      <c r="G34" s="16">
        <v>7</v>
      </c>
      <c r="H34" s="17" t="s">
        <v>400</v>
      </c>
      <c r="I34" s="16">
        <v>677</v>
      </c>
      <c r="J34" t="e">
        <f>VLOOKUP(H34,[1]Poltava!$B:$F,5,FALSE)</f>
        <v>#N/A</v>
      </c>
    </row>
    <row r="35" spans="1:10">
      <c r="A35" s="6">
        <v>235</v>
      </c>
      <c r="B35" s="6">
        <v>17014</v>
      </c>
      <c r="C35" s="15" t="s">
        <v>365</v>
      </c>
      <c r="D35" s="7" t="s">
        <v>1</v>
      </c>
      <c r="E35" s="6" t="s">
        <v>366</v>
      </c>
      <c r="F35" s="16">
        <v>137</v>
      </c>
      <c r="G35" s="16">
        <v>7</v>
      </c>
      <c r="H35" s="17" t="s">
        <v>401</v>
      </c>
      <c r="I35" s="16">
        <v>137</v>
      </c>
      <c r="J35" t="e">
        <f>VLOOKUP(H35,[1]Poltava!$B:$F,5,FALSE)</f>
        <v>#N/A</v>
      </c>
    </row>
    <row r="36" spans="1:10">
      <c r="A36" s="6">
        <v>452</v>
      </c>
      <c r="B36" s="6">
        <v>17513</v>
      </c>
      <c r="C36" s="15" t="s">
        <v>365</v>
      </c>
      <c r="D36" s="7" t="s">
        <v>1</v>
      </c>
      <c r="E36" s="6" t="s">
        <v>366</v>
      </c>
      <c r="F36" s="16">
        <v>139</v>
      </c>
      <c r="G36" s="16">
        <v>7</v>
      </c>
      <c r="H36" s="17" t="s">
        <v>402</v>
      </c>
      <c r="I36" s="16">
        <v>487</v>
      </c>
      <c r="J36" t="e">
        <f>VLOOKUP(H36,[1]Poltava!$B:$F,5,FALSE)</f>
        <v>#N/A</v>
      </c>
    </row>
    <row r="37" spans="1:10">
      <c r="A37" s="6">
        <v>25</v>
      </c>
      <c r="B37" s="6">
        <v>24331</v>
      </c>
      <c r="C37" s="15" t="s">
        <v>365</v>
      </c>
      <c r="D37" s="7" t="s">
        <v>1</v>
      </c>
      <c r="E37" s="6" t="s">
        <v>368</v>
      </c>
      <c r="F37" s="16">
        <v>183</v>
      </c>
      <c r="G37" s="16">
        <v>7</v>
      </c>
      <c r="H37" s="17" t="s">
        <v>403</v>
      </c>
      <c r="I37" s="16">
        <v>274</v>
      </c>
      <c r="J37" t="e">
        <f>VLOOKUP(H37,[1]Poltava!$B:$F,5,FALSE)</f>
        <v>#N/A</v>
      </c>
    </row>
    <row r="38" spans="1:10">
      <c r="A38" s="6">
        <v>605</v>
      </c>
      <c r="B38" s="6">
        <v>16245</v>
      </c>
      <c r="C38" s="15" t="s">
        <v>365</v>
      </c>
      <c r="D38" s="7" t="s">
        <v>1</v>
      </c>
      <c r="E38" s="6" t="s">
        <v>375</v>
      </c>
      <c r="F38" s="16">
        <v>131</v>
      </c>
      <c r="G38" s="16">
        <v>7</v>
      </c>
      <c r="H38" s="17" t="s">
        <v>404</v>
      </c>
      <c r="I38" s="16">
        <v>759</v>
      </c>
      <c r="J38" t="e">
        <f>VLOOKUP(H38,[1]Poltava!$B:$F,5,FALSE)</f>
        <v>#N/A</v>
      </c>
    </row>
    <row r="39" spans="1:10">
      <c r="A39" s="6">
        <v>547</v>
      </c>
      <c r="B39" s="6">
        <v>17985</v>
      </c>
      <c r="C39" s="15" t="s">
        <v>365</v>
      </c>
      <c r="D39" s="7" t="s">
        <v>1</v>
      </c>
      <c r="E39" s="6" t="s">
        <v>366</v>
      </c>
      <c r="F39" s="16">
        <v>143</v>
      </c>
      <c r="G39" s="16">
        <v>7</v>
      </c>
      <c r="H39" s="17" t="s">
        <v>405</v>
      </c>
      <c r="I39" s="16">
        <v>1552</v>
      </c>
      <c r="J39" t="e">
        <f>VLOOKUP(H39,[1]Poltava!$B:$F,5,FALSE)</f>
        <v>#VALUE!</v>
      </c>
    </row>
    <row r="40" spans="1:10">
      <c r="A40" s="6">
        <v>419</v>
      </c>
      <c r="B40" s="6">
        <v>17478</v>
      </c>
      <c r="C40" s="15" t="s">
        <v>365</v>
      </c>
      <c r="D40" s="7" t="s">
        <v>1</v>
      </c>
      <c r="E40" s="6" t="s">
        <v>366</v>
      </c>
      <c r="F40" s="16">
        <v>139</v>
      </c>
      <c r="G40" s="16">
        <v>7</v>
      </c>
      <c r="H40" s="17" t="s">
        <v>406</v>
      </c>
      <c r="I40" s="16">
        <v>1058</v>
      </c>
      <c r="J40" t="e">
        <f>VLOOKUP(H40,[1]Poltava!$B:$F,5,FALSE)</f>
        <v>#N/A</v>
      </c>
    </row>
    <row r="41" spans="1:10">
      <c r="A41" s="6">
        <v>645</v>
      </c>
      <c r="B41" s="6">
        <v>16294</v>
      </c>
      <c r="C41" s="15" t="s">
        <v>365</v>
      </c>
      <c r="D41" s="7" t="s">
        <v>1</v>
      </c>
      <c r="E41" s="6" t="s">
        <v>375</v>
      </c>
      <c r="F41" s="16">
        <v>131</v>
      </c>
      <c r="G41" s="16">
        <v>7</v>
      </c>
      <c r="H41" s="17" t="s">
        <v>407</v>
      </c>
      <c r="I41" s="16">
        <v>768</v>
      </c>
      <c r="J41" t="e">
        <f>VLOOKUP(H41,[1]Poltava!$B:$F,5,FALSE)</f>
        <v>#N/A</v>
      </c>
    </row>
    <row r="42" spans="1:10">
      <c r="A42" s="6">
        <v>712</v>
      </c>
      <c r="B42" s="6">
        <v>16370</v>
      </c>
      <c r="C42" s="15" t="s">
        <v>365</v>
      </c>
      <c r="D42" s="7" t="s">
        <v>1</v>
      </c>
      <c r="E42" s="6" t="s">
        <v>375</v>
      </c>
      <c r="F42" s="16">
        <v>131</v>
      </c>
      <c r="G42" s="16">
        <v>7</v>
      </c>
      <c r="H42" s="17" t="s">
        <v>408</v>
      </c>
      <c r="I42" s="16">
        <v>56</v>
      </c>
      <c r="J42" t="e">
        <f>VLOOKUP(H42,[1]Poltava!$B:$F,5,FALSE)</f>
        <v>#N/A</v>
      </c>
    </row>
    <row r="43" spans="1:10">
      <c r="A43" s="6">
        <v>706</v>
      </c>
      <c r="B43" s="6">
        <v>16364</v>
      </c>
      <c r="C43" s="15" t="s">
        <v>365</v>
      </c>
      <c r="D43" s="7" t="s">
        <v>1</v>
      </c>
      <c r="E43" s="6" t="s">
        <v>375</v>
      </c>
      <c r="F43" s="16">
        <v>131</v>
      </c>
      <c r="G43" s="16">
        <v>7</v>
      </c>
      <c r="H43" s="17" t="s">
        <v>409</v>
      </c>
      <c r="I43" s="16">
        <v>419</v>
      </c>
      <c r="J43" t="e">
        <f>VLOOKUP(H43,[1]Poltava!$B:$F,5,FALSE)</f>
        <v>#N/A</v>
      </c>
    </row>
    <row r="44" spans="1:10">
      <c r="A44" s="6">
        <v>126</v>
      </c>
      <c r="B44" s="6">
        <v>24710</v>
      </c>
      <c r="C44" s="15" t="s">
        <v>365</v>
      </c>
      <c r="D44" s="7" t="s">
        <v>1</v>
      </c>
      <c r="E44" s="6" t="s">
        <v>368</v>
      </c>
      <c r="F44" s="16">
        <v>185</v>
      </c>
      <c r="G44" s="16">
        <v>7</v>
      </c>
      <c r="H44" s="17" t="s">
        <v>410</v>
      </c>
      <c r="I44" s="16">
        <v>840</v>
      </c>
      <c r="J44" t="e">
        <f>VLOOKUP(H44,[1]Poltava!$B:$F,5,FALSE)</f>
        <v>#N/A</v>
      </c>
    </row>
    <row r="45" spans="1:10">
      <c r="A45" s="6">
        <v>214</v>
      </c>
      <c r="B45" s="6">
        <v>16986</v>
      </c>
      <c r="C45" s="15" t="s">
        <v>365</v>
      </c>
      <c r="D45" s="7" t="s">
        <v>1</v>
      </c>
      <c r="E45" s="6" t="s">
        <v>366</v>
      </c>
      <c r="F45" s="16">
        <v>137</v>
      </c>
      <c r="G45" s="16">
        <v>7</v>
      </c>
      <c r="H45" s="17" t="s">
        <v>411</v>
      </c>
      <c r="I45" s="16">
        <v>564</v>
      </c>
      <c r="J45" t="e">
        <f>VLOOKUP(H45,[1]Poltava!$B:$F,5,FALSE)</f>
        <v>#VALUE!</v>
      </c>
    </row>
    <row r="46" spans="1:10">
      <c r="A46" s="6">
        <v>673</v>
      </c>
      <c r="B46" s="6">
        <v>16326</v>
      </c>
      <c r="C46" s="15" t="s">
        <v>365</v>
      </c>
      <c r="D46" s="7" t="s">
        <v>1</v>
      </c>
      <c r="E46" s="6" t="s">
        <v>375</v>
      </c>
      <c r="F46" s="16">
        <v>131</v>
      </c>
      <c r="G46" s="16">
        <v>7</v>
      </c>
      <c r="H46" s="17" t="s">
        <v>412</v>
      </c>
      <c r="I46" s="16">
        <v>559</v>
      </c>
      <c r="J46" t="e">
        <f>VLOOKUP(H46,[1]Poltava!$B:$F,5,FALSE)</f>
        <v>#N/A</v>
      </c>
    </row>
    <row r="47" spans="1:10">
      <c r="A47" s="6">
        <v>336</v>
      </c>
      <c r="B47" s="6">
        <v>17117</v>
      </c>
      <c r="C47" s="15" t="s">
        <v>365</v>
      </c>
      <c r="D47" s="7" t="s">
        <v>1</v>
      </c>
      <c r="E47" s="6" t="s">
        <v>366</v>
      </c>
      <c r="F47" s="16">
        <v>137</v>
      </c>
      <c r="G47" s="16">
        <v>7</v>
      </c>
      <c r="H47" s="17" t="s">
        <v>413</v>
      </c>
      <c r="I47" s="16">
        <v>76</v>
      </c>
      <c r="J47" t="e">
        <f>VLOOKUP(H47,[1]Poltava!$B:$F,5,FALSE)</f>
        <v>#N/A</v>
      </c>
    </row>
    <row r="48" spans="1:10">
      <c r="A48" s="6">
        <v>147</v>
      </c>
      <c r="B48" s="6">
        <v>24735</v>
      </c>
      <c r="C48" s="15" t="s">
        <v>365</v>
      </c>
      <c r="D48" s="7" t="s">
        <v>1</v>
      </c>
      <c r="E48" s="6" t="s">
        <v>368</v>
      </c>
      <c r="F48" s="16">
        <v>185</v>
      </c>
      <c r="G48" s="16">
        <v>7</v>
      </c>
      <c r="H48" s="17" t="s">
        <v>414</v>
      </c>
      <c r="I48" s="16">
        <v>858</v>
      </c>
      <c r="J48" t="e">
        <f>VLOOKUP(H48,[1]Poltava!$B:$F,5,FALSE)</f>
        <v>#N/A</v>
      </c>
    </row>
    <row r="49" spans="1:10">
      <c r="A49" s="6">
        <v>19</v>
      </c>
      <c r="B49" s="6">
        <v>24325</v>
      </c>
      <c r="C49" s="15" t="s">
        <v>365</v>
      </c>
      <c r="D49" s="7" t="s">
        <v>1</v>
      </c>
      <c r="E49" s="6" t="s">
        <v>368</v>
      </c>
      <c r="F49" s="16">
        <v>183</v>
      </c>
      <c r="G49" s="16">
        <v>7</v>
      </c>
      <c r="H49" s="17" t="s">
        <v>415</v>
      </c>
      <c r="I49" s="16">
        <v>1912</v>
      </c>
      <c r="J49" t="e">
        <f>VLOOKUP(H49,[1]Poltava!$B:$F,5,FALSE)</f>
        <v>#N/A</v>
      </c>
    </row>
    <row r="50" spans="1:10">
      <c r="A50" s="6">
        <v>270</v>
      </c>
      <c r="B50" s="6">
        <v>17049</v>
      </c>
      <c r="C50" s="15" t="s">
        <v>365</v>
      </c>
      <c r="D50" s="7" t="s">
        <v>1</v>
      </c>
      <c r="E50" s="6" t="s">
        <v>366</v>
      </c>
      <c r="F50" s="16">
        <v>137</v>
      </c>
      <c r="G50" s="16">
        <v>7</v>
      </c>
      <c r="H50" s="17" t="s">
        <v>416</v>
      </c>
      <c r="I50" s="16">
        <v>21</v>
      </c>
      <c r="J50" t="e">
        <f>VLOOKUP(H50,[1]Poltava!$B:$F,5,FALSE)</f>
        <v>#N/A</v>
      </c>
    </row>
    <row r="51" spans="1:10">
      <c r="A51" s="6">
        <v>296</v>
      </c>
      <c r="B51" s="6">
        <v>17075</v>
      </c>
      <c r="C51" s="15" t="s">
        <v>365</v>
      </c>
      <c r="D51" s="7" t="s">
        <v>1</v>
      </c>
      <c r="E51" s="6" t="s">
        <v>366</v>
      </c>
      <c r="F51" s="16">
        <v>137</v>
      </c>
      <c r="G51" s="16">
        <v>7</v>
      </c>
      <c r="H51" s="17" t="s">
        <v>156</v>
      </c>
      <c r="I51" s="16">
        <v>274</v>
      </c>
      <c r="J51">
        <f>VLOOKUP(H51,[1]Poltava!$B:$F,5,FALSE)</f>
        <v>530257</v>
      </c>
    </row>
    <row r="55" spans="1:10" ht="75">
      <c r="B55" s="1" t="s">
        <v>59</v>
      </c>
      <c r="C55" s="1" t="s">
        <v>60</v>
      </c>
      <c r="D55" s="1" t="s">
        <v>61</v>
      </c>
      <c r="E55" s="1" t="s">
        <v>62</v>
      </c>
      <c r="F55" s="2" t="s">
        <v>63</v>
      </c>
      <c r="G55" s="2" t="s">
        <v>64</v>
      </c>
      <c r="H55" s="2" t="s">
        <v>65</v>
      </c>
      <c r="I55" s="3" t="s">
        <v>66</v>
      </c>
    </row>
    <row r="56" spans="1:10">
      <c r="A56" s="4">
        <v>526</v>
      </c>
      <c r="B56" s="4">
        <v>16250</v>
      </c>
      <c r="C56" s="4" t="s">
        <v>365</v>
      </c>
      <c r="D56" s="4" t="s">
        <v>67</v>
      </c>
      <c r="E56" s="4" t="s">
        <v>375</v>
      </c>
      <c r="F56" s="4">
        <v>131</v>
      </c>
      <c r="G56" s="4">
        <v>6</v>
      </c>
      <c r="H56" s="4" t="s">
        <v>417</v>
      </c>
      <c r="I56" s="4">
        <v>1301</v>
      </c>
    </row>
    <row r="57" spans="1:10">
      <c r="A57" s="4">
        <v>35</v>
      </c>
      <c r="B57" s="4">
        <v>16659</v>
      </c>
      <c r="C57" s="4" t="s">
        <v>365</v>
      </c>
      <c r="D57" s="4" t="s">
        <v>67</v>
      </c>
      <c r="E57" s="4" t="s">
        <v>366</v>
      </c>
      <c r="F57" s="4">
        <v>133</v>
      </c>
      <c r="G57" s="4">
        <v>1</v>
      </c>
      <c r="H57" s="4" t="s">
        <v>418</v>
      </c>
      <c r="I57" s="4">
        <v>2331</v>
      </c>
    </row>
    <row r="58" spans="1:10">
      <c r="A58" s="4">
        <v>337</v>
      </c>
      <c r="B58" s="4">
        <v>17771</v>
      </c>
      <c r="C58" s="4" t="s">
        <v>365</v>
      </c>
      <c r="D58" s="4" t="s">
        <v>67</v>
      </c>
      <c r="E58" s="4" t="s">
        <v>366</v>
      </c>
      <c r="F58" s="4">
        <v>141</v>
      </c>
      <c r="G58" s="4">
        <v>4</v>
      </c>
      <c r="H58" s="4" t="s">
        <v>419</v>
      </c>
      <c r="I58" s="4">
        <v>2036</v>
      </c>
    </row>
    <row r="59" spans="1:10">
      <c r="A59" s="4">
        <v>247</v>
      </c>
      <c r="B59" s="4">
        <v>15839</v>
      </c>
      <c r="C59" s="4" t="s">
        <v>365</v>
      </c>
      <c r="D59" s="4" t="s">
        <v>67</v>
      </c>
      <c r="E59" s="4" t="s">
        <v>375</v>
      </c>
      <c r="F59" s="4">
        <v>128</v>
      </c>
      <c r="G59" s="4">
        <v>1</v>
      </c>
      <c r="H59" s="4" t="s">
        <v>420</v>
      </c>
      <c r="I59" s="4">
        <v>2280</v>
      </c>
    </row>
    <row r="60" spans="1:10">
      <c r="A60" s="4">
        <v>460</v>
      </c>
      <c r="B60" s="4">
        <v>18025</v>
      </c>
      <c r="C60" s="4" t="s">
        <v>365</v>
      </c>
      <c r="D60" s="4" t="s">
        <v>67</v>
      </c>
      <c r="E60" s="4" t="s">
        <v>366</v>
      </c>
      <c r="F60" s="4">
        <v>143</v>
      </c>
      <c r="G60" s="4">
        <v>5</v>
      </c>
      <c r="H60" s="4" t="s">
        <v>421</v>
      </c>
      <c r="I60" s="4">
        <v>1484</v>
      </c>
    </row>
    <row r="61" spans="1:10">
      <c r="A61" s="4">
        <v>127</v>
      </c>
      <c r="B61" s="4">
        <v>24395</v>
      </c>
      <c r="C61" s="4" t="s">
        <v>365</v>
      </c>
      <c r="D61" s="4" t="s">
        <v>67</v>
      </c>
      <c r="E61" s="4" t="s">
        <v>368</v>
      </c>
      <c r="F61" s="4">
        <v>183</v>
      </c>
      <c r="G61" s="4">
        <v>1</v>
      </c>
      <c r="H61" s="4" t="s">
        <v>422</v>
      </c>
      <c r="I61" s="4">
        <v>1850</v>
      </c>
    </row>
    <row r="62" spans="1:10">
      <c r="A62" s="4">
        <v>353</v>
      </c>
      <c r="B62" s="4">
        <v>17774</v>
      </c>
      <c r="C62" s="4" t="s">
        <v>365</v>
      </c>
      <c r="D62" s="4" t="s">
        <v>67</v>
      </c>
      <c r="E62" s="4" t="s">
        <v>366</v>
      </c>
      <c r="F62" s="4">
        <v>141</v>
      </c>
      <c r="G62" s="4">
        <v>4</v>
      </c>
      <c r="H62" s="4" t="s">
        <v>423</v>
      </c>
      <c r="I62" s="4">
        <v>2017</v>
      </c>
    </row>
    <row r="63" spans="1:10">
      <c r="A63" s="4">
        <v>206</v>
      </c>
      <c r="B63" s="4">
        <v>24403</v>
      </c>
      <c r="C63" s="4" t="s">
        <v>365</v>
      </c>
      <c r="D63" s="4" t="s">
        <v>67</v>
      </c>
      <c r="E63" s="4" t="s">
        <v>368</v>
      </c>
      <c r="F63" s="4">
        <v>183</v>
      </c>
      <c r="G63" s="4">
        <v>1</v>
      </c>
      <c r="H63" s="4" t="s">
        <v>424</v>
      </c>
      <c r="I63" s="4">
        <v>59</v>
      </c>
    </row>
    <row r="64" spans="1:10">
      <c r="A64" s="4">
        <v>57</v>
      </c>
      <c r="B64" s="4">
        <v>15827</v>
      </c>
      <c r="C64" s="4" t="s">
        <v>365</v>
      </c>
      <c r="D64" s="4" t="s">
        <v>67</v>
      </c>
      <c r="E64" s="4" t="s">
        <v>375</v>
      </c>
      <c r="F64" s="4">
        <v>128</v>
      </c>
      <c r="G64" s="4">
        <v>1</v>
      </c>
      <c r="H64" s="4" t="s">
        <v>425</v>
      </c>
      <c r="I64" s="4">
        <v>1691</v>
      </c>
    </row>
    <row r="65" spans="1:9">
      <c r="A65" s="4">
        <v>22</v>
      </c>
      <c r="B65" s="4">
        <v>16805</v>
      </c>
      <c r="C65" s="4" t="s">
        <v>365</v>
      </c>
      <c r="D65" s="4" t="s">
        <v>67</v>
      </c>
      <c r="E65" s="4" t="s">
        <v>366</v>
      </c>
      <c r="F65" s="4">
        <v>135</v>
      </c>
      <c r="G65" s="4">
        <v>1</v>
      </c>
      <c r="H65" s="4" t="s">
        <v>426</v>
      </c>
      <c r="I65" s="4">
        <v>2208</v>
      </c>
    </row>
    <row r="66" spans="1:9">
      <c r="A66" s="4">
        <v>210</v>
      </c>
      <c r="B66" s="4">
        <v>16670</v>
      </c>
      <c r="C66" s="4" t="s">
        <v>365</v>
      </c>
      <c r="D66" s="4" t="s">
        <v>67</v>
      </c>
      <c r="E66" s="4" t="s">
        <v>366</v>
      </c>
      <c r="F66" s="4">
        <v>133</v>
      </c>
      <c r="G66" s="4">
        <v>1</v>
      </c>
      <c r="H66" s="4" t="s">
        <v>427</v>
      </c>
      <c r="I66" s="4">
        <v>1832</v>
      </c>
    </row>
    <row r="67" spans="1:9">
      <c r="A67" s="4">
        <v>97</v>
      </c>
      <c r="B67" s="4">
        <v>16625</v>
      </c>
      <c r="C67" s="4" t="s">
        <v>365</v>
      </c>
      <c r="D67" s="4" t="s">
        <v>67</v>
      </c>
      <c r="E67" s="4" t="s">
        <v>366</v>
      </c>
      <c r="F67" s="4">
        <v>133</v>
      </c>
      <c r="G67" s="4">
        <v>1</v>
      </c>
      <c r="H67" s="4" t="s">
        <v>428</v>
      </c>
      <c r="I67" s="4">
        <v>2200</v>
      </c>
    </row>
    <row r="68" spans="1:9">
      <c r="A68" s="4">
        <v>424</v>
      </c>
      <c r="B68" s="4">
        <v>16407</v>
      </c>
      <c r="C68" s="4" t="s">
        <v>365</v>
      </c>
      <c r="D68" s="4" t="s">
        <v>67</v>
      </c>
      <c r="E68" s="4" t="s">
        <v>375</v>
      </c>
      <c r="F68" s="4">
        <v>131</v>
      </c>
      <c r="G68" s="4">
        <v>4</v>
      </c>
      <c r="H68" s="4" t="s">
        <v>429</v>
      </c>
      <c r="I68" s="4">
        <v>1770</v>
      </c>
    </row>
    <row r="69" spans="1:9">
      <c r="A69" s="4">
        <v>90</v>
      </c>
      <c r="B69" s="4">
        <v>15829</v>
      </c>
      <c r="C69" s="4" t="s">
        <v>365</v>
      </c>
      <c r="D69" s="4" t="s">
        <v>67</v>
      </c>
      <c r="E69" s="4" t="s">
        <v>375</v>
      </c>
      <c r="F69" s="4">
        <v>128</v>
      </c>
      <c r="G69" s="4">
        <v>1</v>
      </c>
      <c r="H69" s="4" t="s">
        <v>430</v>
      </c>
      <c r="I69" s="4">
        <v>2115</v>
      </c>
    </row>
    <row r="70" spans="1:9">
      <c r="A70" s="4">
        <v>295</v>
      </c>
      <c r="B70" s="4">
        <v>16783</v>
      </c>
      <c r="C70" s="4" t="s">
        <v>365</v>
      </c>
      <c r="D70" s="4" t="s">
        <v>67</v>
      </c>
      <c r="E70" s="4" t="s">
        <v>366</v>
      </c>
      <c r="F70" s="4">
        <v>135</v>
      </c>
      <c r="G70" s="4">
        <v>1</v>
      </c>
      <c r="H70" s="4" t="s">
        <v>431</v>
      </c>
      <c r="I70" s="4">
        <v>1607</v>
      </c>
    </row>
    <row r="71" spans="1:9">
      <c r="A71" s="4">
        <v>162</v>
      </c>
      <c r="B71" s="4">
        <v>16649</v>
      </c>
      <c r="C71" s="4" t="s">
        <v>365</v>
      </c>
      <c r="D71" s="4" t="s">
        <v>67</v>
      </c>
      <c r="E71" s="4" t="s">
        <v>366</v>
      </c>
      <c r="F71" s="4">
        <v>133</v>
      </c>
      <c r="G71" s="4">
        <v>1</v>
      </c>
      <c r="H71" s="4" t="s">
        <v>432</v>
      </c>
      <c r="I71" s="4">
        <v>2212</v>
      </c>
    </row>
    <row r="72" spans="1:9">
      <c r="A72" s="4">
        <v>488</v>
      </c>
      <c r="B72" s="4">
        <v>18015</v>
      </c>
      <c r="C72" s="4" t="s">
        <v>365</v>
      </c>
      <c r="D72" s="4" t="s">
        <v>67</v>
      </c>
      <c r="E72" s="4" t="s">
        <v>366</v>
      </c>
      <c r="F72" s="4">
        <v>143</v>
      </c>
      <c r="G72" s="4">
        <v>5</v>
      </c>
      <c r="H72" s="4" t="s">
        <v>433</v>
      </c>
      <c r="I72" s="4">
        <v>1459</v>
      </c>
    </row>
    <row r="73" spans="1:9">
      <c r="A73" s="4">
        <v>467</v>
      </c>
      <c r="B73" s="4">
        <v>24628</v>
      </c>
      <c r="C73" s="4" t="s">
        <v>365</v>
      </c>
      <c r="D73" s="4" t="s">
        <v>67</v>
      </c>
      <c r="E73" s="4" t="s">
        <v>368</v>
      </c>
      <c r="F73" s="4">
        <v>185</v>
      </c>
      <c r="G73" s="4">
        <v>5</v>
      </c>
      <c r="H73" s="4" t="s">
        <v>434</v>
      </c>
      <c r="I73" s="4">
        <v>1792</v>
      </c>
    </row>
    <row r="74" spans="1:9">
      <c r="A74" s="4">
        <v>166</v>
      </c>
      <c r="B74" s="4">
        <v>16814</v>
      </c>
      <c r="C74" s="4" t="s">
        <v>365</v>
      </c>
      <c r="D74" s="4" t="s">
        <v>67</v>
      </c>
      <c r="E74" s="4" t="s">
        <v>366</v>
      </c>
      <c r="F74" s="4">
        <v>135</v>
      </c>
      <c r="G74" s="4">
        <v>1</v>
      </c>
      <c r="H74" s="4" t="s">
        <v>435</v>
      </c>
      <c r="I74" s="4">
        <v>2173</v>
      </c>
    </row>
    <row r="75" spans="1:9">
      <c r="A75" s="4">
        <v>336</v>
      </c>
      <c r="B75" s="4">
        <v>17516</v>
      </c>
      <c r="C75" s="4" t="s">
        <v>365</v>
      </c>
      <c r="D75" s="4" t="s">
        <v>67</v>
      </c>
      <c r="E75" s="4" t="s">
        <v>366</v>
      </c>
      <c r="F75" s="4">
        <v>139</v>
      </c>
      <c r="G75" s="4">
        <v>4</v>
      </c>
      <c r="H75" s="4" t="s">
        <v>436</v>
      </c>
      <c r="I75" s="4">
        <v>2111</v>
      </c>
    </row>
    <row r="76" spans="1:9">
      <c r="A76" s="4">
        <v>549</v>
      </c>
      <c r="B76" s="4">
        <v>17008</v>
      </c>
      <c r="C76" s="4" t="s">
        <v>365</v>
      </c>
      <c r="D76" s="4" t="s">
        <v>67</v>
      </c>
      <c r="E76" s="4" t="s">
        <v>366</v>
      </c>
      <c r="F76" s="4">
        <v>137</v>
      </c>
      <c r="G76" s="4">
        <v>6</v>
      </c>
      <c r="H76" s="4" t="s">
        <v>437</v>
      </c>
      <c r="I76" s="4">
        <v>841</v>
      </c>
    </row>
    <row r="77" spans="1:9">
      <c r="A77" s="4">
        <v>504</v>
      </c>
      <c r="B77" s="4">
        <v>24739</v>
      </c>
      <c r="C77" s="4" t="s">
        <v>365</v>
      </c>
      <c r="D77" s="4" t="s">
        <v>67</v>
      </c>
      <c r="E77" s="4" t="s">
        <v>368</v>
      </c>
      <c r="F77" s="4">
        <v>185</v>
      </c>
      <c r="G77" s="4">
        <v>6</v>
      </c>
      <c r="H77" s="4" t="s">
        <v>438</v>
      </c>
      <c r="I77" s="4">
        <v>1565</v>
      </c>
    </row>
    <row r="78" spans="1:9">
      <c r="A78" s="4">
        <v>469</v>
      </c>
      <c r="B78" s="4">
        <v>16955</v>
      </c>
      <c r="C78" s="4" t="s">
        <v>365</v>
      </c>
      <c r="D78" s="4" t="s">
        <v>67</v>
      </c>
      <c r="E78" s="4" t="s">
        <v>366</v>
      </c>
      <c r="F78" s="4">
        <v>137</v>
      </c>
      <c r="G78" s="4">
        <v>5</v>
      </c>
      <c r="H78" s="4" t="s">
        <v>439</v>
      </c>
      <c r="I78" s="4">
        <v>1344</v>
      </c>
    </row>
    <row r="79" spans="1:9">
      <c r="A79" s="4">
        <v>145</v>
      </c>
      <c r="B79" s="4">
        <v>16628</v>
      </c>
      <c r="C79" s="4" t="s">
        <v>365</v>
      </c>
      <c r="D79" s="4" t="s">
        <v>67</v>
      </c>
      <c r="E79" s="4" t="s">
        <v>366</v>
      </c>
      <c r="F79" s="4">
        <v>133</v>
      </c>
      <c r="G79" s="4">
        <v>1</v>
      </c>
      <c r="H79" s="4" t="s">
        <v>440</v>
      </c>
      <c r="I79" s="4">
        <v>2137</v>
      </c>
    </row>
    <row r="80" spans="1:9">
      <c r="A80" s="4">
        <v>312</v>
      </c>
      <c r="B80" s="4">
        <v>18054</v>
      </c>
      <c r="C80" s="4" t="s">
        <v>365</v>
      </c>
      <c r="D80" s="4" t="s">
        <v>67</v>
      </c>
      <c r="E80" s="4" t="s">
        <v>366</v>
      </c>
      <c r="F80" s="4">
        <v>143</v>
      </c>
      <c r="G80" s="4">
        <v>3</v>
      </c>
      <c r="H80" s="4" t="s">
        <v>441</v>
      </c>
      <c r="I80" s="4">
        <v>2241</v>
      </c>
    </row>
    <row r="81" spans="1:9">
      <c r="A81" s="4">
        <v>496</v>
      </c>
      <c r="B81" s="4">
        <v>16964</v>
      </c>
      <c r="C81" s="4" t="s">
        <v>365</v>
      </c>
      <c r="D81" s="4" t="s">
        <v>67</v>
      </c>
      <c r="E81" s="4" t="s">
        <v>366</v>
      </c>
      <c r="F81" s="4">
        <v>137</v>
      </c>
      <c r="G81" s="4">
        <v>5</v>
      </c>
      <c r="H81" s="4" t="s">
        <v>442</v>
      </c>
      <c r="I81" s="4">
        <v>1493</v>
      </c>
    </row>
    <row r="82" spans="1:9">
      <c r="A82" s="4">
        <v>327</v>
      </c>
      <c r="B82" s="4">
        <v>18042</v>
      </c>
      <c r="C82" s="4" t="s">
        <v>365</v>
      </c>
      <c r="D82" s="4" t="s">
        <v>67</v>
      </c>
      <c r="E82" s="4" t="s">
        <v>366</v>
      </c>
      <c r="F82" s="4">
        <v>143</v>
      </c>
      <c r="G82" s="4">
        <v>3</v>
      </c>
      <c r="H82" s="4" t="s">
        <v>443</v>
      </c>
      <c r="I82" s="4">
        <v>2159</v>
      </c>
    </row>
    <row r="83" spans="1:9">
      <c r="A83" s="4">
        <v>435</v>
      </c>
      <c r="B83" s="4">
        <v>17769</v>
      </c>
      <c r="C83" s="4" t="s">
        <v>365</v>
      </c>
      <c r="D83" s="4" t="s">
        <v>67</v>
      </c>
      <c r="E83" s="4" t="s">
        <v>366</v>
      </c>
      <c r="F83" s="4">
        <v>141</v>
      </c>
      <c r="G83" s="4">
        <v>4</v>
      </c>
      <c r="H83" s="4" t="s">
        <v>444</v>
      </c>
      <c r="I83" s="4">
        <v>1590</v>
      </c>
    </row>
    <row r="84" spans="1:9">
      <c r="A84" s="4">
        <v>345</v>
      </c>
      <c r="B84" s="4">
        <v>17137</v>
      </c>
      <c r="C84" s="4" t="s">
        <v>365</v>
      </c>
      <c r="D84" s="4" t="s">
        <v>67</v>
      </c>
      <c r="E84" s="4" t="s">
        <v>366</v>
      </c>
      <c r="F84" s="4">
        <v>137</v>
      </c>
      <c r="G84" s="4">
        <v>4</v>
      </c>
      <c r="H84" s="4" t="s">
        <v>445</v>
      </c>
      <c r="I84" s="4">
        <v>1321</v>
      </c>
    </row>
    <row r="85" spans="1:9">
      <c r="A85" s="4">
        <v>371</v>
      </c>
      <c r="B85" s="4">
        <v>17777</v>
      </c>
      <c r="C85" s="4" t="s">
        <v>365</v>
      </c>
      <c r="D85" s="4" t="s">
        <v>67</v>
      </c>
      <c r="E85" s="4" t="s">
        <v>366</v>
      </c>
      <c r="F85" s="4">
        <v>141</v>
      </c>
      <c r="G85" s="4">
        <v>4</v>
      </c>
      <c r="H85" s="4" t="s">
        <v>446</v>
      </c>
      <c r="I85" s="4">
        <v>1287</v>
      </c>
    </row>
    <row r="86" spans="1:9">
      <c r="A86" s="4">
        <v>233</v>
      </c>
      <c r="B86" s="4">
        <v>15858</v>
      </c>
      <c r="C86" s="4" t="s">
        <v>365</v>
      </c>
      <c r="D86" s="4" t="s">
        <v>67</v>
      </c>
      <c r="E86" s="4" t="s">
        <v>375</v>
      </c>
      <c r="F86" s="4">
        <v>128</v>
      </c>
      <c r="G86" s="4">
        <v>1</v>
      </c>
      <c r="H86" s="4" t="s">
        <v>447</v>
      </c>
      <c r="I86" s="4">
        <v>1388</v>
      </c>
    </row>
    <row r="87" spans="1:9">
      <c r="A87" s="4">
        <v>298</v>
      </c>
      <c r="B87" s="4">
        <v>16843</v>
      </c>
      <c r="C87" s="4" t="s">
        <v>365</v>
      </c>
      <c r="D87" s="4" t="s">
        <v>67</v>
      </c>
      <c r="E87" s="4" t="s">
        <v>366</v>
      </c>
      <c r="F87" s="4">
        <v>135</v>
      </c>
      <c r="G87" s="4">
        <v>1</v>
      </c>
      <c r="H87" s="4" t="s">
        <v>448</v>
      </c>
      <c r="I87" s="4">
        <v>1873</v>
      </c>
    </row>
    <row r="88" spans="1:9">
      <c r="A88" s="4">
        <v>349</v>
      </c>
      <c r="B88" s="4">
        <v>16394</v>
      </c>
      <c r="C88" s="4" t="s">
        <v>365</v>
      </c>
      <c r="D88" s="4" t="s">
        <v>67</v>
      </c>
      <c r="E88" s="4" t="s">
        <v>375</v>
      </c>
      <c r="F88" s="4">
        <v>131</v>
      </c>
      <c r="G88" s="4">
        <v>4</v>
      </c>
      <c r="H88" s="4" t="s">
        <v>449</v>
      </c>
      <c r="I88" s="4">
        <v>1780</v>
      </c>
    </row>
    <row r="89" spans="1:9">
      <c r="A89" s="4">
        <v>429</v>
      </c>
      <c r="B89" s="4">
        <v>16408</v>
      </c>
      <c r="C89" s="4" t="s">
        <v>365</v>
      </c>
      <c r="D89" s="4" t="s">
        <v>67</v>
      </c>
      <c r="E89" s="4" t="s">
        <v>375</v>
      </c>
      <c r="F89" s="4">
        <v>131</v>
      </c>
      <c r="G89" s="4">
        <v>4</v>
      </c>
      <c r="H89" s="4" t="s">
        <v>450</v>
      </c>
      <c r="I89" s="4">
        <v>1858</v>
      </c>
    </row>
    <row r="90" spans="1:9">
      <c r="A90" s="4">
        <v>92</v>
      </c>
      <c r="B90" s="4">
        <v>15869</v>
      </c>
      <c r="C90" s="4" t="s">
        <v>365</v>
      </c>
      <c r="D90" s="4" t="s">
        <v>67</v>
      </c>
      <c r="E90" s="4" t="s">
        <v>375</v>
      </c>
      <c r="F90" s="4">
        <v>128</v>
      </c>
      <c r="G90" s="4">
        <v>1</v>
      </c>
      <c r="H90" s="4" t="s">
        <v>451</v>
      </c>
      <c r="I90" s="4">
        <v>2041</v>
      </c>
    </row>
    <row r="91" spans="1:9">
      <c r="A91" s="4">
        <v>362</v>
      </c>
      <c r="B91" s="4">
        <v>24794</v>
      </c>
      <c r="C91" s="4" t="s">
        <v>365</v>
      </c>
      <c r="D91" s="4" t="s">
        <v>67</v>
      </c>
      <c r="E91" s="4" t="s">
        <v>368</v>
      </c>
      <c r="F91" s="4">
        <v>185</v>
      </c>
      <c r="G91" s="4">
        <v>4</v>
      </c>
      <c r="H91" s="4" t="s">
        <v>452</v>
      </c>
      <c r="I91" s="4">
        <v>2050</v>
      </c>
    </row>
    <row r="92" spans="1:9">
      <c r="A92" s="4">
        <v>120</v>
      </c>
      <c r="B92" s="4">
        <v>17531</v>
      </c>
      <c r="C92" s="4" t="s">
        <v>365</v>
      </c>
      <c r="D92" s="4" t="s">
        <v>67</v>
      </c>
      <c r="E92" s="4" t="s">
        <v>366</v>
      </c>
      <c r="F92" s="4">
        <v>139</v>
      </c>
      <c r="G92" s="4">
        <v>1</v>
      </c>
      <c r="H92" s="4" t="s">
        <v>453</v>
      </c>
      <c r="I92" s="4">
        <v>2194</v>
      </c>
    </row>
    <row r="93" spans="1:9">
      <c r="A93" s="4">
        <v>559</v>
      </c>
      <c r="B93" s="4">
        <v>17089</v>
      </c>
      <c r="C93" s="4" t="s">
        <v>365</v>
      </c>
      <c r="D93" s="4" t="s">
        <v>67</v>
      </c>
      <c r="E93" s="4" t="s">
        <v>366</v>
      </c>
      <c r="F93" s="4">
        <v>137</v>
      </c>
      <c r="G93" s="4">
        <v>6</v>
      </c>
      <c r="H93" s="4" t="s">
        <v>454</v>
      </c>
      <c r="I93" s="4">
        <v>2169</v>
      </c>
    </row>
    <row r="94" spans="1:9">
      <c r="A94" s="4">
        <v>234</v>
      </c>
      <c r="B94" s="4">
        <v>24362</v>
      </c>
      <c r="C94" s="4" t="s">
        <v>365</v>
      </c>
      <c r="D94" s="4" t="s">
        <v>67</v>
      </c>
      <c r="E94" s="4" t="s">
        <v>368</v>
      </c>
      <c r="F94" s="4">
        <v>183</v>
      </c>
      <c r="G94" s="4">
        <v>1</v>
      </c>
      <c r="H94" s="4" t="s">
        <v>455</v>
      </c>
      <c r="I94" s="4">
        <v>2143</v>
      </c>
    </row>
    <row r="95" spans="1:9">
      <c r="A95" s="6">
        <v>240</v>
      </c>
      <c r="B95" s="6">
        <v>16672</v>
      </c>
      <c r="C95" s="6" t="s">
        <v>365</v>
      </c>
      <c r="D95" s="6" t="s">
        <v>67</v>
      </c>
      <c r="E95" s="6" t="s">
        <v>366</v>
      </c>
      <c r="F95" s="6">
        <v>133</v>
      </c>
      <c r="G95" s="6">
        <v>1</v>
      </c>
      <c r="H95" s="6" t="s">
        <v>456</v>
      </c>
      <c r="I95" s="6">
        <v>2337</v>
      </c>
    </row>
    <row r="96" spans="1:9">
      <c r="A96" s="6">
        <v>525</v>
      </c>
      <c r="B96" s="6">
        <v>17459</v>
      </c>
      <c r="C96" s="6" t="s">
        <v>365</v>
      </c>
      <c r="D96" s="6" t="s">
        <v>67</v>
      </c>
      <c r="E96" s="6" t="s">
        <v>366</v>
      </c>
      <c r="F96" s="6">
        <v>139</v>
      </c>
      <c r="G96" s="6">
        <v>6</v>
      </c>
      <c r="H96" s="6" t="s">
        <v>457</v>
      </c>
      <c r="I96" s="6">
        <v>972</v>
      </c>
    </row>
    <row r="97" spans="1:9">
      <c r="A97" s="6">
        <v>498</v>
      </c>
      <c r="B97" s="6">
        <v>18018</v>
      </c>
      <c r="C97" s="6" t="s">
        <v>365</v>
      </c>
      <c r="D97" s="6" t="s">
        <v>67</v>
      </c>
      <c r="E97" s="6" t="s">
        <v>366</v>
      </c>
      <c r="F97" s="6">
        <v>143</v>
      </c>
      <c r="G97" s="6">
        <v>5</v>
      </c>
      <c r="H97" s="6" t="s">
        <v>458</v>
      </c>
      <c r="I97" s="6">
        <v>1474</v>
      </c>
    </row>
    <row r="98" spans="1:9">
      <c r="A98" s="6">
        <v>207</v>
      </c>
      <c r="B98" s="6">
        <v>16612</v>
      </c>
      <c r="C98" s="6" t="s">
        <v>365</v>
      </c>
      <c r="D98" s="6" t="s">
        <v>67</v>
      </c>
      <c r="E98" s="6" t="s">
        <v>366</v>
      </c>
      <c r="F98" s="6">
        <v>133</v>
      </c>
      <c r="G98" s="6">
        <v>1</v>
      </c>
      <c r="H98" s="6" t="s">
        <v>459</v>
      </c>
      <c r="I98" s="6">
        <v>2480</v>
      </c>
    </row>
    <row r="99" spans="1:9">
      <c r="A99" s="6">
        <v>350</v>
      </c>
      <c r="B99" s="6">
        <v>24792</v>
      </c>
      <c r="C99" s="6" t="s">
        <v>365</v>
      </c>
      <c r="D99" s="6" t="s">
        <v>67</v>
      </c>
      <c r="E99" s="6" t="s">
        <v>368</v>
      </c>
      <c r="F99" s="6">
        <v>185</v>
      </c>
      <c r="G99" s="6">
        <v>4</v>
      </c>
      <c r="H99" s="6" t="s">
        <v>460</v>
      </c>
      <c r="I99" s="6">
        <v>1498</v>
      </c>
    </row>
    <row r="100" spans="1:9">
      <c r="A100" s="6">
        <v>193</v>
      </c>
      <c r="B100" s="6">
        <v>16631</v>
      </c>
      <c r="C100" s="6" t="s">
        <v>365</v>
      </c>
      <c r="D100" s="6" t="s">
        <v>67</v>
      </c>
      <c r="E100" s="6" t="s">
        <v>366</v>
      </c>
      <c r="F100" s="6">
        <v>133</v>
      </c>
      <c r="G100" s="6">
        <v>1</v>
      </c>
      <c r="H100" s="6" t="s">
        <v>461</v>
      </c>
      <c r="I100" s="6">
        <v>2002</v>
      </c>
    </row>
    <row r="101" spans="1:9">
      <c r="A101" s="6">
        <v>58</v>
      </c>
      <c r="B101" s="6">
        <v>15847</v>
      </c>
      <c r="C101" s="6" t="s">
        <v>365</v>
      </c>
      <c r="D101" s="6" t="s">
        <v>67</v>
      </c>
      <c r="E101" s="6" t="s">
        <v>375</v>
      </c>
      <c r="F101" s="6">
        <v>128</v>
      </c>
      <c r="G101" s="6">
        <v>1</v>
      </c>
      <c r="H101" s="6" t="s">
        <v>462</v>
      </c>
      <c r="I101" s="6">
        <v>1922</v>
      </c>
    </row>
    <row r="102" spans="1:9">
      <c r="A102" s="6">
        <v>105</v>
      </c>
      <c r="B102" s="6">
        <v>15810</v>
      </c>
      <c r="C102" s="6" t="s">
        <v>365</v>
      </c>
      <c r="D102" s="6" t="s">
        <v>67</v>
      </c>
      <c r="E102" s="6" t="s">
        <v>375</v>
      </c>
      <c r="F102" s="6">
        <v>128</v>
      </c>
      <c r="G102" s="6">
        <v>1</v>
      </c>
      <c r="H102" s="6" t="s">
        <v>463</v>
      </c>
      <c r="I102" s="6">
        <v>2438</v>
      </c>
    </row>
    <row r="103" spans="1:9">
      <c r="A103" s="6">
        <v>482</v>
      </c>
      <c r="B103" s="6">
        <v>17730</v>
      </c>
      <c r="C103" s="6" t="s">
        <v>365</v>
      </c>
      <c r="D103" s="6" t="s">
        <v>67</v>
      </c>
      <c r="E103" s="6" t="s">
        <v>366</v>
      </c>
      <c r="F103" s="6">
        <v>141</v>
      </c>
      <c r="G103" s="6">
        <v>5</v>
      </c>
      <c r="H103" s="6" t="s">
        <v>464</v>
      </c>
      <c r="I103" s="6">
        <v>2057</v>
      </c>
    </row>
    <row r="104" spans="1:9">
      <c r="A104" s="6">
        <v>468</v>
      </c>
      <c r="B104" s="6">
        <v>17465</v>
      </c>
      <c r="C104" s="6" t="s">
        <v>365</v>
      </c>
      <c r="D104" s="6" t="s">
        <v>67</v>
      </c>
      <c r="E104" s="6" t="s">
        <v>366</v>
      </c>
      <c r="F104" s="6">
        <v>139</v>
      </c>
      <c r="G104" s="6">
        <v>5</v>
      </c>
      <c r="H104" s="6" t="s">
        <v>465</v>
      </c>
      <c r="I104" s="6">
        <v>2381</v>
      </c>
    </row>
    <row r="105" spans="1:9">
      <c r="A105" s="6">
        <v>134</v>
      </c>
      <c r="B105" s="6">
        <v>16812</v>
      </c>
      <c r="C105" s="6" t="s">
        <v>365</v>
      </c>
      <c r="D105" s="6" t="s">
        <v>67</v>
      </c>
      <c r="E105" s="6" t="s">
        <v>366</v>
      </c>
      <c r="F105" s="6">
        <v>135</v>
      </c>
      <c r="G105" s="6">
        <v>1</v>
      </c>
      <c r="H105" s="6" t="s">
        <v>466</v>
      </c>
      <c r="I105" s="6">
        <v>2086</v>
      </c>
    </row>
    <row r="106" spans="1:9">
      <c r="A106" s="6">
        <v>479</v>
      </c>
      <c r="B106" s="6">
        <v>17729</v>
      </c>
      <c r="C106" s="6" t="s">
        <v>365</v>
      </c>
      <c r="D106" s="6" t="s">
        <v>67</v>
      </c>
      <c r="E106" s="6" t="s">
        <v>366</v>
      </c>
      <c r="F106" s="6">
        <v>141</v>
      </c>
      <c r="G106" s="6">
        <v>5</v>
      </c>
      <c r="H106" s="6" t="s">
        <v>467</v>
      </c>
      <c r="I106" s="6">
        <v>1263</v>
      </c>
    </row>
    <row r="107" spans="1:9">
      <c r="A107" s="6">
        <v>21</v>
      </c>
      <c r="B107" s="6">
        <v>16785</v>
      </c>
      <c r="C107" s="6" t="s">
        <v>365</v>
      </c>
      <c r="D107" s="6" t="s">
        <v>67</v>
      </c>
      <c r="E107" s="6" t="s">
        <v>366</v>
      </c>
      <c r="F107" s="6">
        <v>135</v>
      </c>
      <c r="G107" s="6">
        <v>1</v>
      </c>
      <c r="H107" s="6" t="s">
        <v>468</v>
      </c>
      <c r="I107" s="6">
        <v>2245</v>
      </c>
    </row>
    <row r="108" spans="1:9">
      <c r="A108" s="6">
        <v>136</v>
      </c>
      <c r="B108" s="6">
        <v>17532</v>
      </c>
      <c r="C108" s="6" t="s">
        <v>365</v>
      </c>
      <c r="D108" s="6" t="s">
        <v>67</v>
      </c>
      <c r="E108" s="6" t="s">
        <v>366</v>
      </c>
      <c r="F108" s="6">
        <v>139</v>
      </c>
      <c r="G108" s="6">
        <v>1</v>
      </c>
      <c r="H108" s="6" t="s">
        <v>469</v>
      </c>
      <c r="I108" s="6">
        <v>2136</v>
      </c>
    </row>
    <row r="109" spans="1:9">
      <c r="A109" s="6">
        <v>68</v>
      </c>
      <c r="B109" s="6">
        <v>16788</v>
      </c>
      <c r="C109" s="6" t="s">
        <v>365</v>
      </c>
      <c r="D109" s="6" t="s">
        <v>67</v>
      </c>
      <c r="E109" s="6" t="s">
        <v>366</v>
      </c>
      <c r="F109" s="6">
        <v>135</v>
      </c>
      <c r="G109" s="6">
        <v>1</v>
      </c>
      <c r="H109" s="6" t="s">
        <v>470</v>
      </c>
      <c r="I109" s="6">
        <v>1546</v>
      </c>
    </row>
    <row r="110" spans="1:9">
      <c r="A110" s="6">
        <v>370</v>
      </c>
      <c r="B110" s="6">
        <v>17522</v>
      </c>
      <c r="C110" s="6" t="s">
        <v>365</v>
      </c>
      <c r="D110" s="6" t="s">
        <v>67</v>
      </c>
      <c r="E110" s="6" t="s">
        <v>366</v>
      </c>
      <c r="F110" s="6">
        <v>139</v>
      </c>
      <c r="G110" s="6">
        <v>4</v>
      </c>
      <c r="H110" s="6" t="s">
        <v>471</v>
      </c>
      <c r="I110" s="6">
        <v>1981</v>
      </c>
    </row>
    <row r="111" spans="1:9">
      <c r="A111" s="6">
        <v>534</v>
      </c>
      <c r="B111" s="6">
        <v>24759</v>
      </c>
      <c r="C111" s="6" t="s">
        <v>365</v>
      </c>
      <c r="D111" s="6" t="s">
        <v>67</v>
      </c>
      <c r="E111" s="6" t="s">
        <v>368</v>
      </c>
      <c r="F111" s="6">
        <v>185</v>
      </c>
      <c r="G111" s="6">
        <v>6</v>
      </c>
      <c r="H111" s="6" t="s">
        <v>472</v>
      </c>
      <c r="I111" s="6">
        <v>1659</v>
      </c>
    </row>
    <row r="112" spans="1:9">
      <c r="A112" s="6">
        <v>265</v>
      </c>
      <c r="B112" s="6">
        <v>16596</v>
      </c>
      <c r="C112" s="6" t="s">
        <v>365</v>
      </c>
      <c r="D112" s="6" t="s">
        <v>67</v>
      </c>
      <c r="E112" s="6" t="s">
        <v>366</v>
      </c>
      <c r="F112" s="6">
        <v>133</v>
      </c>
      <c r="G112" s="6">
        <v>1</v>
      </c>
      <c r="H112" s="6" t="s">
        <v>473</v>
      </c>
      <c r="I112" s="6">
        <v>2249</v>
      </c>
    </row>
    <row r="113" spans="1:9">
      <c r="A113" s="6">
        <v>359</v>
      </c>
      <c r="B113" s="6">
        <v>17775</v>
      </c>
      <c r="C113" s="6" t="s">
        <v>365</v>
      </c>
      <c r="D113" s="6" t="s">
        <v>67</v>
      </c>
      <c r="E113" s="6" t="s">
        <v>366</v>
      </c>
      <c r="F113" s="6">
        <v>141</v>
      </c>
      <c r="G113" s="6">
        <v>4</v>
      </c>
      <c r="H113" s="6" t="s">
        <v>474</v>
      </c>
      <c r="I113" s="6">
        <v>1804</v>
      </c>
    </row>
    <row r="114" spans="1:9">
      <c r="A114" s="6">
        <v>132</v>
      </c>
      <c r="B114" s="6">
        <v>16772</v>
      </c>
      <c r="C114" s="6" t="s">
        <v>365</v>
      </c>
      <c r="D114" s="6" t="s">
        <v>67</v>
      </c>
      <c r="E114" s="6" t="s">
        <v>366</v>
      </c>
      <c r="F114" s="6">
        <v>135</v>
      </c>
      <c r="G114" s="6">
        <v>1</v>
      </c>
      <c r="H114" s="6" t="s">
        <v>475</v>
      </c>
      <c r="I114" s="6">
        <v>2081</v>
      </c>
    </row>
    <row r="115" spans="1:9">
      <c r="A115" s="6">
        <v>392</v>
      </c>
      <c r="B115" s="6">
        <v>24799</v>
      </c>
      <c r="C115" s="6" t="s">
        <v>365</v>
      </c>
      <c r="D115" s="6" t="s">
        <v>67</v>
      </c>
      <c r="E115" s="6" t="s">
        <v>368</v>
      </c>
      <c r="F115" s="6">
        <v>185</v>
      </c>
      <c r="G115" s="6">
        <v>4</v>
      </c>
      <c r="H115" s="6" t="s">
        <v>476</v>
      </c>
      <c r="I115" s="6">
        <v>1225</v>
      </c>
    </row>
  </sheetData>
  <autoFilter ref="A1:J51" xr:uid="{99911D76-FEB7-4D79-8145-21B52B98A51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46AB8-53CD-7D46-AD2F-47C7E1A80212}">
  <dimension ref="A3:P34"/>
  <sheetViews>
    <sheetView workbookViewId="0">
      <selection activeCell="F4" sqref="F4:F28"/>
    </sheetView>
  </sheetViews>
  <sheetFormatPr baseColWidth="10" defaultRowHeight="15"/>
  <cols>
    <col min="1" max="1" width="18.1640625" bestFit="1" customWidth="1"/>
    <col min="4" max="4" width="18.1640625" bestFit="1" customWidth="1"/>
    <col min="10" max="10" width="26" bestFit="1" customWidth="1"/>
    <col min="11" max="11" width="33.5" bestFit="1" customWidth="1"/>
  </cols>
  <sheetData>
    <row r="3" spans="1:16" ht="18">
      <c r="A3" s="23" t="s">
        <v>11087</v>
      </c>
      <c r="J3" s="25"/>
      <c r="L3" s="25"/>
    </row>
    <row r="4" spans="1:16" ht="18">
      <c r="A4" s="24" t="s">
        <v>5</v>
      </c>
      <c r="C4">
        <v>1</v>
      </c>
      <c r="D4" t="str">
        <f>A4</f>
        <v>Cherkasy Oblast</v>
      </c>
      <c r="E4" t="str">
        <f>VLOOKUP(C4,I:K,2,FALSE)</f>
        <v>Черкаська область</v>
      </c>
      <c r="F4">
        <f>C4</f>
        <v>1</v>
      </c>
      <c r="J4" s="26"/>
      <c r="L4" s="28"/>
    </row>
    <row r="5" spans="1:16">
      <c r="A5" s="24" t="s">
        <v>12</v>
      </c>
      <c r="C5">
        <v>2</v>
      </c>
      <c r="D5" t="str">
        <f t="shared" ref="D5:D28" si="0">A5</f>
        <v>Chernihiv Oblast</v>
      </c>
      <c r="E5" t="str">
        <f t="shared" ref="E5:E28" si="1">VLOOKUP(C5,I:K,2,FALSE)</f>
        <v>Чернігівська область</v>
      </c>
      <c r="F5">
        <f t="shared" ref="F5:F28" si="2">C5</f>
        <v>2</v>
      </c>
    </row>
    <row r="6" spans="1:16" ht="18">
      <c r="A6" s="24" t="s">
        <v>128</v>
      </c>
      <c r="C6">
        <v>3</v>
      </c>
      <c r="D6" t="str">
        <f t="shared" si="0"/>
        <v>Chernivtsi Oblast</v>
      </c>
      <c r="E6" t="str">
        <f t="shared" si="1"/>
        <v>Чернівецька область</v>
      </c>
      <c r="F6">
        <f t="shared" si="2"/>
        <v>3</v>
      </c>
      <c r="J6" s="25" t="s">
        <v>11089</v>
      </c>
      <c r="L6" s="25" t="s">
        <v>11090</v>
      </c>
    </row>
    <row r="7" spans="1:16" ht="18">
      <c r="A7" s="24" t="s">
        <v>250</v>
      </c>
      <c r="C7">
        <v>4</v>
      </c>
      <c r="D7" t="str">
        <f t="shared" si="0"/>
        <v>Dnipropetrovsk oblast</v>
      </c>
      <c r="E7" t="str">
        <f t="shared" si="1"/>
        <v>Дніпропетровська область</v>
      </c>
      <c r="F7">
        <f t="shared" si="2"/>
        <v>4</v>
      </c>
      <c r="K7" s="25" t="s">
        <v>11118</v>
      </c>
      <c r="O7" s="25" t="s">
        <v>11119</v>
      </c>
      <c r="P7" s="25" t="s">
        <v>11120</v>
      </c>
    </row>
    <row r="8" spans="1:16" ht="18">
      <c r="A8" s="24" t="s">
        <v>255</v>
      </c>
      <c r="C8">
        <v>5</v>
      </c>
      <c r="D8" t="str">
        <f t="shared" si="0"/>
        <v>Doneck oblast</v>
      </c>
      <c r="E8" t="str">
        <f t="shared" si="1"/>
        <v>Донецька область</v>
      </c>
      <c r="F8">
        <f t="shared" si="2"/>
        <v>5</v>
      </c>
      <c r="J8" s="26" t="s">
        <v>11091</v>
      </c>
      <c r="K8" s="26" t="s">
        <v>11121</v>
      </c>
      <c r="L8" s="28"/>
      <c r="O8" s="27"/>
      <c r="P8" s="28"/>
    </row>
    <row r="9" spans="1:16" ht="18">
      <c r="A9" s="24" t="s">
        <v>121</v>
      </c>
      <c r="C9">
        <v>6</v>
      </c>
      <c r="D9" t="str">
        <f t="shared" si="0"/>
        <v>Ivano-Frankivsk Oblast</v>
      </c>
      <c r="E9" t="str">
        <f t="shared" si="1"/>
        <v>Івано-Франківська область</v>
      </c>
      <c r="F9">
        <f t="shared" si="2"/>
        <v>6</v>
      </c>
      <c r="I9">
        <v>21</v>
      </c>
      <c r="J9" s="26" t="s">
        <v>11092</v>
      </c>
      <c r="K9" s="26" t="s">
        <v>11122</v>
      </c>
      <c r="L9" s="28"/>
      <c r="O9" s="29"/>
      <c r="P9" s="28"/>
    </row>
    <row r="10" spans="1:16" ht="18">
      <c r="A10" s="24" t="s">
        <v>265</v>
      </c>
      <c r="C10">
        <v>7</v>
      </c>
      <c r="D10" t="str">
        <f t="shared" si="0"/>
        <v>Kharkiv Oblast</v>
      </c>
      <c r="E10" t="str">
        <f t="shared" si="1"/>
        <v>Харківська область</v>
      </c>
      <c r="F10">
        <f t="shared" si="2"/>
        <v>7</v>
      </c>
      <c r="I10">
        <v>22</v>
      </c>
      <c r="J10" s="26" t="s">
        <v>11093</v>
      </c>
      <c r="K10" s="26" t="s">
        <v>11123</v>
      </c>
      <c r="L10" s="28"/>
      <c r="O10" s="28"/>
      <c r="P10" s="28"/>
    </row>
    <row r="11" spans="1:16" ht="18">
      <c r="A11" s="24" t="s">
        <v>368</v>
      </c>
      <c r="C11">
        <v>8</v>
      </c>
      <c r="D11" t="str">
        <f t="shared" si="0"/>
        <v>Kherson Oblast</v>
      </c>
      <c r="E11" t="str">
        <f t="shared" si="1"/>
        <v>Херсонська область</v>
      </c>
      <c r="F11">
        <f t="shared" si="2"/>
        <v>8</v>
      </c>
      <c r="I11">
        <v>4</v>
      </c>
      <c r="J11" s="26" t="s">
        <v>11094</v>
      </c>
      <c r="K11" s="26" t="s">
        <v>11124</v>
      </c>
      <c r="L11" s="28"/>
      <c r="O11" s="28"/>
      <c r="P11" s="28"/>
    </row>
    <row r="12" spans="1:16" ht="18">
      <c r="A12" s="24" t="s">
        <v>126</v>
      </c>
      <c r="C12">
        <v>9</v>
      </c>
      <c r="D12" t="str">
        <f t="shared" si="0"/>
        <v>Khmelnytskyi Oblast</v>
      </c>
      <c r="E12" t="str">
        <f t="shared" si="1"/>
        <v>Хмельницька область</v>
      </c>
      <c r="F12">
        <f t="shared" si="2"/>
        <v>9</v>
      </c>
      <c r="I12">
        <v>5</v>
      </c>
      <c r="J12" s="26" t="s">
        <v>11095</v>
      </c>
      <c r="K12" s="26" t="s">
        <v>11125</v>
      </c>
      <c r="L12" s="28"/>
      <c r="O12" s="28"/>
      <c r="P12" s="28"/>
    </row>
    <row r="13" spans="1:16" ht="18">
      <c r="A13" s="24" t="s">
        <v>30</v>
      </c>
      <c r="C13">
        <v>10</v>
      </c>
      <c r="D13" t="str">
        <f t="shared" si="0"/>
        <v>Kirovohrad Oblast</v>
      </c>
      <c r="E13" t="str">
        <f t="shared" si="1"/>
        <v>Кіровоградська область</v>
      </c>
      <c r="F13">
        <f t="shared" si="2"/>
        <v>10</v>
      </c>
      <c r="I13">
        <v>25</v>
      </c>
      <c r="J13" s="26" t="s">
        <v>11096</v>
      </c>
      <c r="K13" s="26" t="s">
        <v>11126</v>
      </c>
      <c r="L13" s="28"/>
      <c r="O13" s="28"/>
      <c r="P13" s="28"/>
    </row>
    <row r="14" spans="1:16" ht="18">
      <c r="A14" s="24" t="s">
        <v>14</v>
      </c>
      <c r="C14">
        <v>11</v>
      </c>
      <c r="D14" t="str">
        <f t="shared" si="0"/>
        <v>Kyiv Oblast</v>
      </c>
      <c r="E14" t="str">
        <f t="shared" si="1"/>
        <v>Київська область</v>
      </c>
      <c r="F14">
        <f t="shared" si="2"/>
        <v>11</v>
      </c>
      <c r="I14">
        <v>23</v>
      </c>
      <c r="J14" s="26" t="s">
        <v>11097</v>
      </c>
      <c r="K14" s="26" t="s">
        <v>11127</v>
      </c>
      <c r="L14" s="28"/>
      <c r="O14" s="28"/>
      <c r="P14" s="28"/>
    </row>
    <row r="15" spans="1:16" ht="18">
      <c r="A15" s="24" t="s">
        <v>296</v>
      </c>
      <c r="C15">
        <v>12</v>
      </c>
      <c r="D15" t="str">
        <f t="shared" si="0"/>
        <v>Luhansk Oblast</v>
      </c>
      <c r="E15" t="str">
        <f t="shared" si="1"/>
        <v>Луганська область</v>
      </c>
      <c r="F15">
        <f t="shared" si="2"/>
        <v>12</v>
      </c>
      <c r="I15">
        <v>24</v>
      </c>
      <c r="J15" s="26" t="s">
        <v>11098</v>
      </c>
      <c r="K15" s="26" t="s">
        <v>11128</v>
      </c>
      <c r="L15" s="28"/>
      <c r="O15" s="28"/>
      <c r="P15" s="28"/>
    </row>
    <row r="16" spans="1:16" ht="18">
      <c r="A16" s="24" t="s">
        <v>123</v>
      </c>
      <c r="C16">
        <v>13</v>
      </c>
      <c r="D16" t="str">
        <f t="shared" si="0"/>
        <v>Lviv Oblast</v>
      </c>
      <c r="E16" t="str">
        <f t="shared" si="1"/>
        <v>Львівська область</v>
      </c>
      <c r="F16">
        <f t="shared" si="2"/>
        <v>13</v>
      </c>
      <c r="I16">
        <v>6</v>
      </c>
      <c r="J16" s="26" t="s">
        <v>11099</v>
      </c>
      <c r="K16" s="26" t="s">
        <v>11129</v>
      </c>
      <c r="L16" s="28"/>
      <c r="O16" s="28"/>
      <c r="P16" s="28"/>
    </row>
    <row r="17" spans="1:16" ht="18">
      <c r="A17" s="24" t="s">
        <v>375</v>
      </c>
      <c r="C17">
        <v>14</v>
      </c>
      <c r="D17" t="str">
        <f t="shared" si="0"/>
        <v>Mykolaiv Oblast</v>
      </c>
      <c r="E17" t="str">
        <f t="shared" si="1"/>
        <v>Миколаївська область</v>
      </c>
      <c r="F17">
        <f t="shared" si="2"/>
        <v>14</v>
      </c>
      <c r="I17">
        <v>11</v>
      </c>
      <c r="J17" s="26" t="s">
        <v>11100</v>
      </c>
      <c r="K17" s="26" t="s">
        <v>11130</v>
      </c>
      <c r="L17" s="28"/>
      <c r="O17" s="28"/>
      <c r="P17" s="28"/>
    </row>
    <row r="18" spans="1:16" ht="18">
      <c r="A18" s="24" t="s">
        <v>366</v>
      </c>
      <c r="C18">
        <v>15</v>
      </c>
      <c r="D18" t="str">
        <f t="shared" si="0"/>
        <v>Odesa Oblast</v>
      </c>
      <c r="E18" t="str">
        <f t="shared" si="1"/>
        <v>Одеська область</v>
      </c>
      <c r="F18">
        <f t="shared" si="2"/>
        <v>15</v>
      </c>
      <c r="I18">
        <v>10</v>
      </c>
      <c r="J18" s="26" t="s">
        <v>11101</v>
      </c>
      <c r="K18" s="26" t="s">
        <v>11131</v>
      </c>
      <c r="L18" s="28"/>
      <c r="O18" s="28"/>
      <c r="P18" s="28"/>
    </row>
    <row r="19" spans="1:16" ht="18">
      <c r="A19" s="24" t="s">
        <v>2</v>
      </c>
      <c r="C19">
        <v>16</v>
      </c>
      <c r="D19" t="str">
        <f t="shared" si="0"/>
        <v xml:space="preserve">Poltava Oblast </v>
      </c>
      <c r="E19" t="str">
        <f t="shared" si="1"/>
        <v>Полтавська область</v>
      </c>
      <c r="F19">
        <f t="shared" si="2"/>
        <v>16</v>
      </c>
      <c r="I19">
        <v>12</v>
      </c>
      <c r="J19" s="26" t="s">
        <v>11102</v>
      </c>
      <c r="K19" s="26" t="s">
        <v>11132</v>
      </c>
      <c r="L19" s="28"/>
      <c r="O19" s="28"/>
      <c r="P19" s="28"/>
    </row>
    <row r="20" spans="1:16" ht="18">
      <c r="A20" s="24" t="s">
        <v>124</v>
      </c>
      <c r="C20">
        <v>17</v>
      </c>
      <c r="D20" t="str">
        <f t="shared" si="0"/>
        <v>Rivne Oblast</v>
      </c>
      <c r="E20" t="str">
        <f t="shared" si="1"/>
        <v>Рівненська область</v>
      </c>
      <c r="F20">
        <f t="shared" si="2"/>
        <v>17</v>
      </c>
      <c r="I20">
        <v>13</v>
      </c>
      <c r="J20" s="26" t="s">
        <v>11103</v>
      </c>
      <c r="K20" s="26" t="s">
        <v>11133</v>
      </c>
      <c r="L20" s="28"/>
      <c r="O20" s="28"/>
      <c r="P20" s="28"/>
    </row>
    <row r="21" spans="1:16" ht="18">
      <c r="A21" s="24" t="s">
        <v>286</v>
      </c>
      <c r="C21">
        <v>18</v>
      </c>
      <c r="D21" t="str">
        <f t="shared" si="0"/>
        <v>Sumy Oblast</v>
      </c>
      <c r="E21" t="str">
        <f t="shared" si="1"/>
        <v>Сумська область</v>
      </c>
      <c r="F21">
        <f t="shared" si="2"/>
        <v>18</v>
      </c>
      <c r="I21">
        <v>14</v>
      </c>
      <c r="J21" s="26" t="s">
        <v>11104</v>
      </c>
      <c r="K21" s="26" t="s">
        <v>11134</v>
      </c>
      <c r="L21" s="28"/>
      <c r="O21" s="28"/>
      <c r="P21" s="28"/>
    </row>
    <row r="22" spans="1:16" ht="18">
      <c r="A22" s="24" t="s">
        <v>125</v>
      </c>
      <c r="C22">
        <v>19</v>
      </c>
      <c r="D22" t="str">
        <f t="shared" si="0"/>
        <v>Ternopil Oblast</v>
      </c>
      <c r="E22" t="str">
        <f t="shared" si="1"/>
        <v>Тернопільська область</v>
      </c>
      <c r="F22">
        <f t="shared" si="2"/>
        <v>19</v>
      </c>
      <c r="I22">
        <v>15</v>
      </c>
      <c r="J22" s="26" t="s">
        <v>11105</v>
      </c>
      <c r="K22" s="26" t="s">
        <v>11135</v>
      </c>
      <c r="L22" s="28"/>
      <c r="O22" s="28"/>
      <c r="P22" s="28"/>
    </row>
    <row r="23" spans="1:16" ht="18">
      <c r="A23" s="24" t="s">
        <v>77</v>
      </c>
      <c r="C23">
        <v>20</v>
      </c>
      <c r="D23" t="str">
        <f t="shared" si="0"/>
        <v>the City of Kyiv</v>
      </c>
      <c r="E23" t="str">
        <f t="shared" si="1"/>
        <v>м.Київ</v>
      </c>
      <c r="F23">
        <f t="shared" si="2"/>
        <v>20</v>
      </c>
      <c r="I23">
        <v>16</v>
      </c>
      <c r="J23" s="26" t="s">
        <v>11106</v>
      </c>
      <c r="K23" s="26" t="s">
        <v>11136</v>
      </c>
      <c r="L23" s="28"/>
      <c r="O23" s="28"/>
      <c r="P23" s="28"/>
    </row>
    <row r="24" spans="1:16" ht="18">
      <c r="A24" s="24" t="s">
        <v>7</v>
      </c>
      <c r="C24">
        <v>21</v>
      </c>
      <c r="D24" t="str">
        <f t="shared" si="0"/>
        <v xml:space="preserve">Vinnytsia Oblast </v>
      </c>
      <c r="E24" t="str">
        <f t="shared" si="1"/>
        <v>Вінницька область</v>
      </c>
      <c r="F24">
        <f t="shared" si="2"/>
        <v>21</v>
      </c>
      <c r="I24">
        <v>17</v>
      </c>
      <c r="J24" s="26" t="s">
        <v>11107</v>
      </c>
      <c r="K24" s="26" t="s">
        <v>11137</v>
      </c>
      <c r="L24" s="28"/>
      <c r="O24" s="28"/>
      <c r="P24" s="28"/>
    </row>
    <row r="25" spans="1:16" ht="18">
      <c r="A25" s="24" t="s">
        <v>178</v>
      </c>
      <c r="C25">
        <v>22</v>
      </c>
      <c r="D25" t="str">
        <f t="shared" si="0"/>
        <v xml:space="preserve">Volyn Oblast </v>
      </c>
      <c r="E25" t="str">
        <f t="shared" si="1"/>
        <v>Волинська область</v>
      </c>
      <c r="F25">
        <f t="shared" si="2"/>
        <v>22</v>
      </c>
      <c r="I25">
        <v>18</v>
      </c>
      <c r="J25" s="26" t="s">
        <v>11108</v>
      </c>
      <c r="K25" s="26" t="s">
        <v>11138</v>
      </c>
      <c r="L25" s="28"/>
      <c r="O25" s="28"/>
      <c r="P25" s="28"/>
    </row>
    <row r="26" spans="1:16" ht="18">
      <c r="A26" s="24" t="s">
        <v>120</v>
      </c>
      <c r="C26">
        <v>23</v>
      </c>
      <c r="D26" t="str">
        <f t="shared" si="0"/>
        <v>Zakarpattia Oblast</v>
      </c>
      <c r="E26" t="str">
        <f t="shared" si="1"/>
        <v>Закарпатська область</v>
      </c>
      <c r="F26">
        <f t="shared" si="2"/>
        <v>23</v>
      </c>
      <c r="I26">
        <v>19</v>
      </c>
      <c r="J26" s="26" t="s">
        <v>11109</v>
      </c>
      <c r="K26" s="26" t="s">
        <v>11139</v>
      </c>
      <c r="L26" s="28"/>
      <c r="O26" s="28"/>
      <c r="P26" s="28"/>
    </row>
    <row r="27" spans="1:16" ht="18">
      <c r="A27" s="24" t="s">
        <v>252</v>
      </c>
      <c r="C27">
        <v>24</v>
      </c>
      <c r="D27" t="str">
        <f t="shared" si="0"/>
        <v>Zaporizhia Oblast</v>
      </c>
      <c r="E27" t="str">
        <f t="shared" si="1"/>
        <v>Запорізька область</v>
      </c>
      <c r="F27">
        <f t="shared" si="2"/>
        <v>24</v>
      </c>
      <c r="I27">
        <v>7</v>
      </c>
      <c r="J27" s="26" t="s">
        <v>11110</v>
      </c>
      <c r="K27" s="26" t="s">
        <v>11140</v>
      </c>
      <c r="L27" s="28"/>
      <c r="O27" s="28"/>
      <c r="P27" s="28"/>
    </row>
    <row r="28" spans="1:16" ht="18">
      <c r="A28" s="24" t="s">
        <v>10</v>
      </c>
      <c r="C28">
        <v>25</v>
      </c>
      <c r="D28" t="str">
        <f t="shared" si="0"/>
        <v>Zhytomyr Oblast</v>
      </c>
      <c r="E28" t="str">
        <f t="shared" si="1"/>
        <v>Житомирська область</v>
      </c>
      <c r="F28">
        <f t="shared" si="2"/>
        <v>25</v>
      </c>
      <c r="I28">
        <v>8</v>
      </c>
      <c r="J28" s="26" t="s">
        <v>11111</v>
      </c>
      <c r="K28" s="26" t="s">
        <v>11141</v>
      </c>
      <c r="L28" s="28"/>
      <c r="O28" s="28"/>
      <c r="P28" s="28"/>
    </row>
    <row r="29" spans="1:16" ht="18">
      <c r="A29" s="24" t="s">
        <v>11088</v>
      </c>
      <c r="I29">
        <v>9</v>
      </c>
      <c r="J29" s="26" t="s">
        <v>11112</v>
      </c>
      <c r="K29" s="26" t="s">
        <v>11142</v>
      </c>
      <c r="L29" s="28"/>
      <c r="O29" s="28"/>
      <c r="P29" s="28"/>
    </row>
    <row r="30" spans="1:16" ht="18">
      <c r="I30">
        <v>1</v>
      </c>
      <c r="J30" s="26" t="s">
        <v>11113</v>
      </c>
      <c r="K30" s="26" t="s">
        <v>11143</v>
      </c>
      <c r="L30" s="28"/>
      <c r="O30" s="28"/>
      <c r="P30" s="28"/>
    </row>
    <row r="31" spans="1:16" ht="18">
      <c r="I31">
        <v>3</v>
      </c>
      <c r="J31" s="26" t="s">
        <v>11114</v>
      </c>
      <c r="K31" s="26" t="s">
        <v>11144</v>
      </c>
      <c r="L31" s="28"/>
      <c r="O31" s="28"/>
      <c r="P31" s="28"/>
    </row>
    <row r="32" spans="1:16" ht="18">
      <c r="I32">
        <v>2</v>
      </c>
      <c r="J32" s="26" t="s">
        <v>11115</v>
      </c>
      <c r="K32" s="26" t="s">
        <v>11145</v>
      </c>
      <c r="L32" s="28"/>
      <c r="O32" s="28"/>
      <c r="P32" s="28"/>
    </row>
    <row r="33" spans="9:16" ht="18">
      <c r="I33">
        <v>20</v>
      </c>
      <c r="J33" s="26" t="s">
        <v>11116</v>
      </c>
      <c r="K33" s="26" t="s">
        <v>11146</v>
      </c>
      <c r="L33" s="28"/>
      <c r="O33" s="28"/>
      <c r="P33" s="28"/>
    </row>
    <row r="34" spans="9:16" ht="18">
      <c r="J34" s="26" t="s">
        <v>11117</v>
      </c>
      <c r="K34" s="26" t="s">
        <v>11147</v>
      </c>
      <c r="O34" s="28"/>
      <c r="P34" s="28"/>
    </row>
  </sheetData>
  <hyperlinks>
    <hyperlink ref="J8" r:id="rId2" display="https://www.drv.gov.ua/ords/portal/!cm_core.cm_index?option=ext_dvk&amp;pid100=1&amp;prejim=3" xr:uid="{06EC93F4-4BE1-1149-B867-A5FF65378DBA}"/>
    <hyperlink ref="J9" r:id="rId3" display="https://www.drv.gov.ua/ords/portal/!cm_core.cm_index?option=ext_dvk&amp;pid100=5&amp;prejim=3" xr:uid="{026D3799-D9E8-1A4F-92F4-677EC6928710}"/>
    <hyperlink ref="J10" r:id="rId4" display="https://www.drv.gov.ua/ords/portal/!cm_core.cm_index?option=ext_dvk&amp;pid100=7&amp;prejim=3" xr:uid="{64051585-83E3-2D43-9FA4-50065588E856}"/>
    <hyperlink ref="J11" r:id="rId5" display="https://www.drv.gov.ua/ords/portal/!cm_core.cm_index?option=ext_dvk&amp;pid100=12&amp;prejim=3" xr:uid="{9F4D1C2D-64D9-6A4E-B20E-2D7C7C1CE583}"/>
    <hyperlink ref="J12" r:id="rId6" display="https://www.drv.gov.ua/ords/portal/!cm_core.cm_index?option=ext_dvk&amp;pid100=14&amp;prejim=3" xr:uid="{5142A9CA-C69D-3442-AED6-ECE90C47DB4B}"/>
    <hyperlink ref="J13" r:id="rId7" display="https://www.drv.gov.ua/ords/portal/!cm_core.cm_index?option=ext_dvk&amp;pid100=18&amp;prejim=3" xr:uid="{A08BAD5A-9294-9B43-920A-507CB3771312}"/>
    <hyperlink ref="J14" r:id="rId8" display="https://www.drv.gov.ua/ords/portal/!cm_core.cm_index?option=ext_dvk&amp;pid100=21&amp;prejim=3" xr:uid="{D58769F7-AD74-9144-BA5F-B87A3E1F4B4B}"/>
    <hyperlink ref="J15" r:id="rId9" display="https://www.drv.gov.ua/ords/portal/!cm_core.cm_index?option=ext_dvk&amp;pid100=23&amp;prejim=3" xr:uid="{158E84C8-FCAC-D942-8076-7E815B027B68}"/>
    <hyperlink ref="J16" r:id="rId10" display="https://www.drv.gov.ua/ords/portal/!cm_core.cm_index?option=ext_dvk&amp;pid100=26&amp;prejim=3" xr:uid="{0522FBE4-9CB2-AA4C-9935-2969B4953D33}"/>
    <hyperlink ref="J17" r:id="rId11" display="https://www.drv.gov.ua/ords/portal/!cm_core.cm_index?option=ext_dvk&amp;pid100=32&amp;prejim=3" xr:uid="{5535B77C-D8D6-6044-BCAE-B8678BB7991D}"/>
    <hyperlink ref="J18" r:id="rId12" display="https://www.drv.gov.ua/ords/portal/!cm_core.cm_index?option=ext_dvk&amp;pid100=35&amp;prejim=3" xr:uid="{D88792D4-0B98-904F-9CE0-ECBEF2E749DE}"/>
    <hyperlink ref="J19" r:id="rId13" display="https://www.drv.gov.ua/ords/portal/!cm_core.cm_index?option=ext_dvk&amp;pid100=44&amp;prejim=3" xr:uid="{6C864F07-1B85-694F-83C2-A5821E9A20AE}"/>
    <hyperlink ref="J20" r:id="rId14" display="https://www.drv.gov.ua/ords/portal/!cm_core.cm_index?option=ext_dvk&amp;pid100=46&amp;prejim=3" xr:uid="{DFA3BCC1-A9F9-BD4A-AF89-CC45790D35FC}"/>
    <hyperlink ref="J21" r:id="rId15" display="https://www.drv.gov.ua/ords/portal/!cm_core.cm_index?option=ext_dvk&amp;pid100=48&amp;prejim=3" xr:uid="{60C02B9B-9B81-3048-82A0-7AC77A20B4AF}"/>
    <hyperlink ref="J22" r:id="rId16" display="https://www.drv.gov.ua/ords/portal/!cm_core.cm_index?option=ext_dvk&amp;pid100=51&amp;prejim=3" xr:uid="{D992A9CE-CE07-1B4B-8B27-E95801A1D59D}"/>
    <hyperlink ref="J23" r:id="rId17" display="https://www.drv.gov.ua/ords/portal/!cm_core.cm_index?option=ext_dvk&amp;pid100=53&amp;prejim=3" xr:uid="{9AE775E1-9EB2-874E-B96E-86051ABA418A}"/>
    <hyperlink ref="J24" r:id="rId18" display="https://www.drv.gov.ua/ords/portal/!cm_core.cm_index?option=ext_dvk&amp;pid100=56&amp;prejim=3" xr:uid="{5BDE264C-C84E-6946-84AA-CE7D46BFD1A9}"/>
    <hyperlink ref="J25" r:id="rId19" display="https://www.drv.gov.ua/ords/portal/!cm_core.cm_index?option=ext_dvk&amp;pid100=59&amp;prejim=3" xr:uid="{9CF3CB67-5496-744D-86F0-8F3C11B3862F}"/>
    <hyperlink ref="J26" r:id="rId20" display="https://www.drv.gov.ua/ords/portal/!cm_core.cm_index?option=ext_dvk&amp;pid100=61&amp;prejim=3" xr:uid="{A78AF454-82CB-C24B-998E-04C7D4A0CBFA}"/>
    <hyperlink ref="J27" r:id="rId21" display="https://www.drv.gov.ua/ords/portal/!cm_core.cm_index?option=ext_dvk&amp;pid100=63&amp;prejim=3" xr:uid="{1F2ADCE6-D5A2-DC4A-9484-F0618EEEA1DB}"/>
    <hyperlink ref="J28" r:id="rId22" display="https://www.drv.gov.ua/ords/portal/!cm_core.cm_index?option=ext_dvk&amp;pid100=65&amp;prejim=3" xr:uid="{A737F457-9991-5744-8F02-7D9E50957399}"/>
    <hyperlink ref="J29" r:id="rId23" display="https://www.drv.gov.ua/ords/portal/!cm_core.cm_index?option=ext_dvk&amp;pid100=68&amp;prejim=3" xr:uid="{0D8F10F0-32AF-F04B-92E2-776CB8D785F8}"/>
    <hyperlink ref="J30" r:id="rId24" display="https://www.drv.gov.ua/ords/portal/!cm_core.cm_index?option=ext_dvk&amp;pid100=71&amp;prejim=3" xr:uid="{BF38791A-92A6-F94D-B0D7-B82961760ED3}"/>
    <hyperlink ref="J31" r:id="rId25" display="https://www.drv.gov.ua/ords/portal/!cm_core.cm_index?option=ext_dvk&amp;pid100=73&amp;prejim=3" xr:uid="{6EDE50FD-3BFE-B94E-AB0E-21BDB1558D30}"/>
    <hyperlink ref="J32" r:id="rId26" display="https://www.drv.gov.ua/ords/portal/!cm_core.cm_index?option=ext_dvk&amp;pid100=74&amp;prejim=3" xr:uid="{A04B631A-F3E5-5E4B-A512-F222A5927580}"/>
    <hyperlink ref="J33" r:id="rId27" display="https://www.drv.gov.ua/ords/portal/!cm_core.cm_index?option=ext_dvk&amp;pid100=80&amp;prejim=3" xr:uid="{D99B616B-5A00-BC41-90EB-B4B3C14B45D1}"/>
    <hyperlink ref="J34" r:id="rId28" display="https://www.drv.gov.ua/ords/portal/!cm_core.cm_index?option=ext_dvk&amp;pid100=85&amp;prejim=3" xr:uid="{E9E1D460-402E-854D-AC64-856E84826F13}"/>
    <hyperlink ref="K8" r:id="rId29" display="https://www.drv.gov.ua/ords/portal/!cm_core.cm_index?option=ext_dvk&amp;pid100=1&amp;prejim=3" xr:uid="{996382BB-A0A8-4442-A176-B89047BBF631}"/>
    <hyperlink ref="K9" r:id="rId30" display="https://www.drv.gov.ua/ords/portal/!cm_core.cm_index?option=ext_dvk&amp;pid100=5&amp;prejim=3" xr:uid="{880EA8FD-0493-C345-ABBD-DA7A450F5807}"/>
    <hyperlink ref="K10" r:id="rId31" display="https://www.drv.gov.ua/ords/portal/!cm_core.cm_index?option=ext_dvk&amp;pid100=7&amp;prejim=3" xr:uid="{0D35E6F1-0688-9044-8E80-793D68DD9752}"/>
    <hyperlink ref="K11" r:id="rId32" display="https://www.drv.gov.ua/ords/portal/!cm_core.cm_index?option=ext_dvk&amp;pid100=12&amp;prejim=3" xr:uid="{42290521-1BF9-5E43-A90A-5D72044FC5B1}"/>
    <hyperlink ref="K12" r:id="rId33" display="https://www.drv.gov.ua/ords/portal/!cm_core.cm_index?option=ext_dvk&amp;pid100=14&amp;prejim=3" xr:uid="{B9F34833-FAA5-9044-A55A-587B60B1C782}"/>
    <hyperlink ref="K13" r:id="rId34" display="https://www.drv.gov.ua/ords/portal/!cm_core.cm_index?option=ext_dvk&amp;pid100=18&amp;prejim=3" xr:uid="{70CA507F-5E13-254B-8E79-F959EF990312}"/>
    <hyperlink ref="K14" r:id="rId35" display="https://www.drv.gov.ua/ords/portal/!cm_core.cm_index?option=ext_dvk&amp;pid100=21&amp;prejim=3" xr:uid="{BCF1AA58-F186-4541-A0F6-47F2158A32EC}"/>
    <hyperlink ref="K15" r:id="rId36" display="https://www.drv.gov.ua/ords/portal/!cm_core.cm_index?option=ext_dvk&amp;pid100=23&amp;prejim=3" xr:uid="{24F2DA8E-CC23-3C45-8B80-4BD9166F7750}"/>
    <hyperlink ref="K16" r:id="rId37" display="https://www.drv.gov.ua/ords/portal/!cm_core.cm_index?option=ext_dvk&amp;pid100=26&amp;prejim=3" xr:uid="{65EB44B8-D216-7644-B3EA-C445932191ED}"/>
    <hyperlink ref="K17" r:id="rId38" display="https://www.drv.gov.ua/ords/portal/!cm_core.cm_index?option=ext_dvk&amp;pid100=32&amp;prejim=3" xr:uid="{C2F3C931-0E4E-1943-B9C7-C989B9B95B44}"/>
    <hyperlink ref="K18" r:id="rId39" display="https://www.drv.gov.ua/ords/portal/!cm_core.cm_index?option=ext_dvk&amp;pid100=35&amp;prejim=3" xr:uid="{1E54FB66-57DC-DD45-AF5E-FDC5406D271A}"/>
    <hyperlink ref="K19" r:id="rId40" display="https://www.drv.gov.ua/ords/portal/!cm_core.cm_index?option=ext_dvk&amp;pid100=44&amp;prejim=3" xr:uid="{4E43EE0D-7B1D-8241-998B-7BCD3CBAF88E}"/>
    <hyperlink ref="K20" r:id="rId41" display="https://www.drv.gov.ua/ords/portal/!cm_core.cm_index?option=ext_dvk&amp;pid100=46&amp;prejim=3" xr:uid="{EF3CC798-8D7F-C445-9476-45022487B2EC}"/>
    <hyperlink ref="K21" r:id="rId42" display="https://www.drv.gov.ua/ords/portal/!cm_core.cm_index?option=ext_dvk&amp;pid100=48&amp;prejim=3" xr:uid="{86A56B9B-83B4-A64B-89B3-727D20877108}"/>
    <hyperlink ref="K22" r:id="rId43" display="https://www.drv.gov.ua/ords/portal/!cm_core.cm_index?option=ext_dvk&amp;pid100=51&amp;prejim=3" xr:uid="{7601695C-223D-B449-B9BC-F35E9F7E3513}"/>
    <hyperlink ref="K23" r:id="rId44" display="https://www.drv.gov.ua/ords/portal/!cm_core.cm_index?option=ext_dvk&amp;pid100=53&amp;prejim=3" xr:uid="{B467CFED-4114-A54E-9D2E-BC9BF5BE5D8C}"/>
    <hyperlink ref="K24" r:id="rId45" display="https://www.drv.gov.ua/ords/portal/!cm_core.cm_index?option=ext_dvk&amp;pid100=56&amp;prejim=3" xr:uid="{B06075C8-6B44-0C4E-8FDF-38A39EF2005E}"/>
    <hyperlink ref="K25" r:id="rId46" display="https://www.drv.gov.ua/ords/portal/!cm_core.cm_index?option=ext_dvk&amp;pid100=59&amp;prejim=3" xr:uid="{65286AB4-9745-8F48-8D54-19BFA6431F41}"/>
    <hyperlink ref="K26" r:id="rId47" display="https://www.drv.gov.ua/ords/portal/!cm_core.cm_index?option=ext_dvk&amp;pid100=61&amp;prejim=3" xr:uid="{14F9BFF0-AC1A-DF4C-B809-A51542ADD1E8}"/>
    <hyperlink ref="K27" r:id="rId48" display="https://www.drv.gov.ua/ords/portal/!cm_core.cm_index?option=ext_dvk&amp;pid100=63&amp;prejim=3" xr:uid="{92A171DA-BB6B-1244-8EA9-C7D09715BBA1}"/>
    <hyperlink ref="K28" r:id="rId49" display="https://www.drv.gov.ua/ords/portal/!cm_core.cm_index?option=ext_dvk&amp;pid100=65&amp;prejim=3" xr:uid="{1450BBBB-B5ED-B846-9960-583C3708399C}"/>
    <hyperlink ref="K29" r:id="rId50" display="https://www.drv.gov.ua/ords/portal/!cm_core.cm_index?option=ext_dvk&amp;pid100=68&amp;prejim=3" xr:uid="{5266D645-6981-6E42-9F93-C9CF4E8C57DA}"/>
    <hyperlink ref="K30" r:id="rId51" display="https://www.drv.gov.ua/ords/portal/!cm_core.cm_index?option=ext_dvk&amp;pid100=71&amp;prejim=3" xr:uid="{A74C38B5-B7B8-E54E-85E8-F52A1B7AB7E5}"/>
    <hyperlink ref="K31" r:id="rId52" display="https://www.drv.gov.ua/ords/portal/!cm_core.cm_index?option=ext_dvk&amp;pid100=73&amp;prejim=3" xr:uid="{F213C2FD-CF5E-3B4B-9765-3D6C13F78716}"/>
    <hyperlink ref="K32" r:id="rId53" display="https://www.drv.gov.ua/ords/portal/!cm_core.cm_index?option=ext_dvk&amp;pid100=74&amp;prejim=3" xr:uid="{0FEFC7FF-EF56-0B45-B650-3B1A514392AC}"/>
    <hyperlink ref="K33" r:id="rId54" display="https://www.drv.gov.ua/ords/portal/!cm_core.cm_index?option=ext_dvk&amp;pid100=80&amp;prejim=3" xr:uid="{4266675E-8C39-EE4F-9D69-750170680991}"/>
    <hyperlink ref="K34" r:id="rId55" display="https://www.drv.gov.ua/ords/portal/!cm_core.cm_index?option=ext_dvk&amp;pid100=85&amp;prejim=3" xr:uid="{4B78D676-57B5-DE42-A6DE-A3B27871EC0B}"/>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E1D02-216D-4954-9EFC-6E3EDDB81096}">
  <dimension ref="A1:P397"/>
  <sheetViews>
    <sheetView tabSelected="1" zoomScale="164" zoomScaleNormal="85" workbookViewId="0">
      <selection activeCell="P21" sqref="P21"/>
    </sheetView>
  </sheetViews>
  <sheetFormatPr baseColWidth="10" defaultColWidth="8.83203125" defaultRowHeight="15"/>
  <cols>
    <col min="2" max="2" width="9" customWidth="1"/>
    <col min="3" max="3" width="0" hidden="1" customWidth="1"/>
    <col min="4" max="4" width="10.33203125" customWidth="1"/>
    <col min="5" max="5" width="21.5" hidden="1" customWidth="1"/>
    <col min="6" max="6" width="21.5" customWidth="1"/>
    <col min="8" max="8" width="11" customWidth="1"/>
    <col min="9" max="9" width="35.5" customWidth="1"/>
    <col min="10" max="10" width="27.1640625" hidden="1" customWidth="1"/>
    <col min="11" max="11" width="19.33203125" customWidth="1"/>
    <col min="12" max="12" width="15.6640625" style="32" customWidth="1"/>
    <col min="13" max="13" width="14.1640625" style="32" customWidth="1"/>
    <col min="14" max="14" width="13.33203125" style="32" customWidth="1"/>
  </cols>
  <sheetData>
    <row r="1" spans="1:16" ht="75">
      <c r="A1" t="s">
        <v>11086</v>
      </c>
      <c r="B1" s="1" t="s">
        <v>59</v>
      </c>
      <c r="C1" s="1" t="s">
        <v>60</v>
      </c>
      <c r="D1" s="1" t="s">
        <v>61</v>
      </c>
      <c r="E1" s="1" t="s">
        <v>11149</v>
      </c>
      <c r="F1" s="1" t="s">
        <v>11148</v>
      </c>
      <c r="G1" s="2" t="s">
        <v>63</v>
      </c>
      <c r="H1" s="2" t="s">
        <v>64</v>
      </c>
      <c r="I1" s="2" t="s">
        <v>65</v>
      </c>
      <c r="J1" s="2" t="s">
        <v>11150</v>
      </c>
      <c r="K1" s="3" t="s">
        <v>66</v>
      </c>
      <c r="L1" s="33" t="s">
        <v>11084</v>
      </c>
      <c r="M1" s="33" t="s">
        <v>11085</v>
      </c>
      <c r="N1" s="31" t="s">
        <v>477</v>
      </c>
      <c r="O1" s="30" t="s">
        <v>11156</v>
      </c>
      <c r="P1" s="30" t="s">
        <v>11551</v>
      </c>
    </row>
    <row r="2" spans="1:16">
      <c r="A2" s="6">
        <v>419</v>
      </c>
      <c r="B2" s="6">
        <v>27299</v>
      </c>
      <c r="C2" s="7" t="s">
        <v>0</v>
      </c>
      <c r="D2" s="7" t="s">
        <v>67</v>
      </c>
      <c r="E2" s="6" t="s">
        <v>5</v>
      </c>
      <c r="F2" s="6">
        <f>VLOOKUP(Table1[[#This Row],[region]],Sheet1!D:F,3,FALSE)</f>
        <v>1</v>
      </c>
      <c r="G2" s="6">
        <v>199</v>
      </c>
      <c r="H2" s="6">
        <v>5</v>
      </c>
      <c r="I2" s="6" t="s">
        <v>108</v>
      </c>
      <c r="J2" s="22" t="str">
        <f>LEFT(I2,250)</f>
        <v>м.Звенигородка – вул.Гайдамацька, вул.Героїв Євромайдану, вул.Замостянська, вул.Київська, вул.Мічуріна, вул.Неморозька, вул.Правобережна, вул.Пушкіна, вул.Рижанівська, вул.Семена Гризла, вул.Трипільська, вул.Чернячанський спуск, пров.Глінки, пров.Зам</v>
      </c>
      <c r="K2" s="6">
        <v>1640</v>
      </c>
      <c r="L2">
        <f>VLOOKUP($J2,website_data!$B$2:$C$5915,2,FALSE)</f>
        <v>710132</v>
      </c>
      <c r="M2"/>
      <c r="N2" t="str">
        <f t="shared" ref="N2:N65" si="0">IFERROR(IF(LEN(L2)=6,TEXT(L2,"000000"),TEXT(M2,"000000")),TEXT(M2,"000000"))</f>
        <v>710132</v>
      </c>
      <c r="O2" t="str">
        <f>VLOOKUP(Table1[[#This Row],[electoral_id]],found_shapes!A:A,1,FALSE)</f>
        <v>710132</v>
      </c>
      <c r="P2" s="39"/>
    </row>
    <row r="3" spans="1:16">
      <c r="A3" s="4">
        <v>489</v>
      </c>
      <c r="B3" s="4">
        <v>29001</v>
      </c>
      <c r="C3" s="5" t="s">
        <v>0</v>
      </c>
      <c r="D3" s="5" t="s">
        <v>67</v>
      </c>
      <c r="E3" s="4" t="s">
        <v>12</v>
      </c>
      <c r="F3" s="4">
        <f>VLOOKUP(Table1[[#This Row],[region]],Sheet1!D:F,3,FALSE)</f>
        <v>2</v>
      </c>
      <c r="G3" s="4">
        <v>209</v>
      </c>
      <c r="H3" s="4">
        <v>6</v>
      </c>
      <c r="I3" s="4" t="s">
        <v>76</v>
      </c>
      <c r="J3" s="22" t="str">
        <f t="shared" ref="J3:J41" si="1">LEFT(I3,250)</f>
        <v>смт Срібне – вул.Б. Хмельницького, вул.Грушевського, вул.Довга, вул.Миру: 1–45, 56–56А, 60–60А, 62–62А, 64–64А, 70, 72–72А; вул.Незалежності, вул.Першотравнева, вул.Саполовича, вул.Сонячна, вул.Українська, вул.Ярова, пров.Бузковий, пров.Вишневий, про</v>
      </c>
      <c r="K3" s="4">
        <v>1494</v>
      </c>
      <c r="L3">
        <f>VLOOKUP($J3,website_data!$B$2:$C$5915,2,FALSE)</f>
        <v>740760</v>
      </c>
      <c r="M3"/>
      <c r="N3" t="str">
        <f t="shared" si="0"/>
        <v>740760</v>
      </c>
      <c r="O3" t="str">
        <f>VLOOKUP(Table1[[#This Row],[electoral_id]],found_shapes!A:A,1,FALSE)</f>
        <v>740760</v>
      </c>
      <c r="P3" s="39"/>
    </row>
    <row r="4" spans="1:16">
      <c r="A4" s="4">
        <v>260</v>
      </c>
      <c r="B4" s="4">
        <v>29031</v>
      </c>
      <c r="C4" s="5" t="s">
        <v>0</v>
      </c>
      <c r="D4" s="5" t="s">
        <v>67</v>
      </c>
      <c r="E4" s="4" t="s">
        <v>12</v>
      </c>
      <c r="F4" s="4">
        <f>VLOOKUP(Table1[[#This Row],[region]],Sheet1!D:F,3,FALSE)</f>
        <v>2</v>
      </c>
      <c r="G4" s="4">
        <v>209</v>
      </c>
      <c r="H4" s="4">
        <v>3</v>
      </c>
      <c r="I4" s="4" t="s">
        <v>83</v>
      </c>
      <c r="J4" s="22" t="str">
        <f t="shared" si="1"/>
        <v>м.Ніжин – вул.Авіації, вул.Бахмацька обвідна, вул.Вокзальна, вул.Вокзальна МПС, вул.Генерала Корчагіна: 1–1В, 4–25; вул.Геологів, вул.Гетьмана, вул.З. Космодем’янської, вул.Курилівська: 63; вул.МПС-4 730 км, вул.МПС-730км, вул.МПС-733км, вул.Прилуцьк</v>
      </c>
      <c r="K4" s="4">
        <v>2098</v>
      </c>
      <c r="L4">
        <f>VLOOKUP($J4,website_data!$B$2:$C$5915,2,FALSE)</f>
        <v>740930</v>
      </c>
      <c r="M4"/>
      <c r="N4" t="str">
        <f t="shared" si="0"/>
        <v>740930</v>
      </c>
      <c r="O4" t="str">
        <f>VLOOKUP(Table1[[#This Row],[electoral_id]],found_shapes!A:A,1,FALSE)</f>
        <v>740930</v>
      </c>
      <c r="P4" s="39"/>
    </row>
    <row r="5" spans="1:16">
      <c r="A5" s="4">
        <v>220</v>
      </c>
      <c r="B5" s="4">
        <v>29024</v>
      </c>
      <c r="C5" s="5" t="s">
        <v>0</v>
      </c>
      <c r="D5" s="5" t="s">
        <v>67</v>
      </c>
      <c r="E5" s="4" t="s">
        <v>12</v>
      </c>
      <c r="F5" s="4">
        <f>VLOOKUP(Table1[[#This Row],[region]],Sheet1!D:F,3,FALSE)</f>
        <v>2</v>
      </c>
      <c r="G5" s="4">
        <v>209</v>
      </c>
      <c r="H5" s="4">
        <v>3</v>
      </c>
      <c r="I5" s="4" t="s">
        <v>88</v>
      </c>
      <c r="J5" s="22" t="str">
        <f t="shared" si="1"/>
        <v>м.Ніжин – вул.Батюка, вул.Богуна: 2–78, 80, 82, 84, 86, 88; вул.Богушевича, вул.Братів Галицьких, вул.Гербеля, вул.Глібова, вул.Гоголя, вул.Гребінки, вул.Думська, вул.Маяковського, вул.Овдіївська: 1–98; вул.Озерна, вул.Поштова</v>
      </c>
      <c r="K5" s="4">
        <v>2258</v>
      </c>
      <c r="L5">
        <f>VLOOKUP($J5,website_data!$B$2:$C$5915,2,FALSE)</f>
        <v>740923</v>
      </c>
      <c r="M5"/>
      <c r="N5" t="str">
        <f t="shared" si="0"/>
        <v>740923</v>
      </c>
      <c r="O5" t="str">
        <f>VLOOKUP(Table1[[#This Row],[electoral_id]],found_shapes!A:A,1,FALSE)</f>
        <v>740923</v>
      </c>
      <c r="P5" s="39"/>
    </row>
    <row r="6" spans="1:16">
      <c r="A6" s="4">
        <v>421</v>
      </c>
      <c r="B6" s="4">
        <v>28975</v>
      </c>
      <c r="C6" s="5" t="s">
        <v>0</v>
      </c>
      <c r="D6" s="5" t="s">
        <v>67</v>
      </c>
      <c r="E6" s="4" t="s">
        <v>12</v>
      </c>
      <c r="F6" s="4">
        <f>VLOOKUP(Table1[[#This Row],[region]],Sheet1!D:F,3,FALSE)</f>
        <v>2</v>
      </c>
      <c r="G6" s="4">
        <v>209</v>
      </c>
      <c r="H6" s="4">
        <v>5</v>
      </c>
      <c r="I6" s="4" t="s">
        <v>91</v>
      </c>
      <c r="J6" s="22" t="str">
        <f t="shared" si="1"/>
        <v>м.Носівка – вул.Вербова, вул.Володимирська: 92, 94, 96, 98, 100, 102–175; вул.Гречанівська, вул.І. Франка, вул.Козацька, вул.Козаченка, вул.Котляревського, вул.Кочерги, вул.Л. Толстого, вул.Лівобережна, вул.Ломоносова, вул.М. Заньковецької: 26, 28, 3</v>
      </c>
      <c r="K6" s="4">
        <v>1393</v>
      </c>
      <c r="L6">
        <f>VLOOKUP($J6,website_data!$B$2:$C$5915,2,FALSE)</f>
        <v>740555</v>
      </c>
      <c r="M6"/>
      <c r="N6" t="str">
        <f t="shared" si="0"/>
        <v>740555</v>
      </c>
      <c r="O6" t="str">
        <f>VLOOKUP(Table1[[#This Row],[electoral_id]],found_shapes!A:A,1,FALSE)</f>
        <v>740555</v>
      </c>
      <c r="P6" s="39"/>
    </row>
    <row r="7" spans="1:16">
      <c r="A7" s="4">
        <v>243</v>
      </c>
      <c r="B7" s="4">
        <v>29046</v>
      </c>
      <c r="C7" s="5" t="s">
        <v>0</v>
      </c>
      <c r="D7" s="5" t="s">
        <v>67</v>
      </c>
      <c r="E7" s="4" t="s">
        <v>12</v>
      </c>
      <c r="F7" s="4">
        <f>VLOOKUP(Table1[[#This Row],[region]],Sheet1!D:F,3,FALSE)</f>
        <v>2</v>
      </c>
      <c r="G7" s="4">
        <v>209</v>
      </c>
      <c r="H7" s="4">
        <v>3</v>
      </c>
      <c r="I7" s="4" t="s">
        <v>98</v>
      </c>
      <c r="J7" s="22" t="str">
        <f t="shared" si="1"/>
        <v xml:space="preserve">м.Ніжин – вул.Богуна: 79, 81, 83, 85, 87, 89–154; вул.Вознесенська, вул.Володимира Івасюка, вул.Володимирська: 1–40А; вул.Гагаріна, вул.Євлашівська, вул.Коцюбинського, вул.Л. Чайкіної, вул.Леоніда Кривця, вул.Лучицького, вул.Овдіївська: 99–144, 145, </v>
      </c>
      <c r="K7" s="4">
        <v>2358</v>
      </c>
      <c r="L7">
        <f>VLOOKUP($J7,website_data!$B$2:$C$5915,2,FALSE)</f>
        <v>740945</v>
      </c>
      <c r="M7"/>
      <c r="N7" t="str">
        <f t="shared" si="0"/>
        <v>740945</v>
      </c>
      <c r="O7" t="str">
        <f>VLOOKUP(Table1[[#This Row],[electoral_id]],found_shapes!A:A,1,FALSE)</f>
        <v>740945</v>
      </c>
      <c r="P7" s="39"/>
    </row>
    <row r="8" spans="1:16">
      <c r="A8" s="4">
        <v>270</v>
      </c>
      <c r="B8" s="4">
        <v>29033</v>
      </c>
      <c r="C8" s="5" t="s">
        <v>0</v>
      </c>
      <c r="D8" s="5" t="s">
        <v>67</v>
      </c>
      <c r="E8" s="4" t="s">
        <v>12</v>
      </c>
      <c r="F8" s="4">
        <f>VLOOKUP(Table1[[#This Row],[region]],Sheet1!D:F,3,FALSE)</f>
        <v>2</v>
      </c>
      <c r="G8" s="4">
        <v>209</v>
      </c>
      <c r="H8" s="4">
        <v>3</v>
      </c>
      <c r="I8" s="4" t="s">
        <v>103</v>
      </c>
      <c r="J8" s="22" t="str">
        <f t="shared" si="1"/>
        <v>м.Ніжин – вул.Академіка Арвата, вул.Афганців, вул.Ватутіна, вул.Згоди, вул.Красна, вул.Леся Курбаса, вул.Нафтовиків, вул.Незалежності: 3–8, 10–27, 30; вул.Ніжатинська: 20, 22, 24, 32А–34А, 38–123А; вул.Петра Прокоповича, вул.Сакко і Ванцетті, пров.Се</v>
      </c>
      <c r="K8" s="4">
        <v>2185</v>
      </c>
      <c r="L8">
        <f>VLOOKUP($J8,website_data!$B$2:$C$5915,2,FALSE)</f>
        <v>740932</v>
      </c>
      <c r="M8"/>
      <c r="N8" t="str">
        <f t="shared" si="0"/>
        <v>740932</v>
      </c>
      <c r="O8" t="str">
        <f>VLOOKUP(Table1[[#This Row],[electoral_id]],found_shapes!A:A,1,FALSE)</f>
        <v>740932</v>
      </c>
      <c r="P8" s="39"/>
    </row>
    <row r="9" spans="1:16">
      <c r="A9" s="4">
        <v>1032</v>
      </c>
      <c r="B9" s="4">
        <v>27909</v>
      </c>
      <c r="C9" s="8" t="s">
        <v>119</v>
      </c>
      <c r="D9" s="5" t="s">
        <v>1</v>
      </c>
      <c r="E9" s="4" t="s">
        <v>128</v>
      </c>
      <c r="F9" s="4">
        <f>VLOOKUP(Table1[[#This Row],[region]],Sheet1!D:F,3,FALSE)</f>
        <v>3</v>
      </c>
      <c r="G9" s="4">
        <v>203</v>
      </c>
      <c r="H9" s="4">
        <v>7</v>
      </c>
      <c r="I9" s="4" t="s">
        <v>173</v>
      </c>
      <c r="J9" s="22" t="str">
        <f t="shared" si="1"/>
        <v>с.Маморниця</v>
      </c>
      <c r="K9" s="4">
        <v>395</v>
      </c>
      <c r="L9">
        <f>VLOOKUP($J9,website_data!$B$2:$C$5915,2,FALSE)</f>
        <v>730065</v>
      </c>
      <c r="M9"/>
      <c r="N9" t="str">
        <f t="shared" si="0"/>
        <v>730065</v>
      </c>
      <c r="O9" t="str">
        <f>VLOOKUP(Table1[[#This Row],[electoral_id]],found_shapes!A:A,1,FALSE)</f>
        <v>730065</v>
      </c>
      <c r="P9" s="39"/>
    </row>
    <row r="10" spans="1:16">
      <c r="A10" s="6">
        <v>1055</v>
      </c>
      <c r="B10" s="6">
        <v>27936</v>
      </c>
      <c r="C10" s="9" t="s">
        <v>119</v>
      </c>
      <c r="D10" s="7" t="s">
        <v>1</v>
      </c>
      <c r="E10" s="6" t="s">
        <v>128</v>
      </c>
      <c r="F10" s="6">
        <f>VLOOKUP(Table1[[#This Row],[region]],Sheet1!D:F,3,FALSE)</f>
        <v>3</v>
      </c>
      <c r="G10" s="6">
        <v>203</v>
      </c>
      <c r="H10" s="6">
        <v>7</v>
      </c>
      <c r="I10" s="6" t="s">
        <v>152</v>
      </c>
      <c r="J10" s="22" t="str">
        <f t="shared" si="1"/>
        <v>с.Верхні Синівці</v>
      </c>
      <c r="K10" s="6">
        <v>319</v>
      </c>
      <c r="L10">
        <f>VLOOKUP($J10,website_data!$B$2:$C$5915,2,FALSE)</f>
        <v>730092</v>
      </c>
      <c r="M10"/>
      <c r="N10" t="str">
        <f t="shared" si="0"/>
        <v>730092</v>
      </c>
      <c r="O10" t="str">
        <f>VLOOKUP(Table1[[#This Row],[electoral_id]],found_shapes!A:A,1,FALSE)</f>
        <v>730092</v>
      </c>
      <c r="P10" s="39"/>
    </row>
    <row r="11" spans="1:16">
      <c r="A11" s="6">
        <v>1021</v>
      </c>
      <c r="B11" s="6">
        <v>27898</v>
      </c>
      <c r="C11" s="9" t="s">
        <v>119</v>
      </c>
      <c r="D11" s="7" t="s">
        <v>1</v>
      </c>
      <c r="E11" s="6" t="s">
        <v>128</v>
      </c>
      <c r="F11" s="6">
        <f>VLOOKUP(Table1[[#This Row],[region]],Sheet1!D:F,3,FALSE)</f>
        <v>3</v>
      </c>
      <c r="G11" s="6">
        <v>203</v>
      </c>
      <c r="H11" s="6">
        <v>7</v>
      </c>
      <c r="I11" s="6" t="s">
        <v>154</v>
      </c>
      <c r="J11" s="22" t="str">
        <f t="shared" si="1"/>
        <v>с.Могилівка</v>
      </c>
      <c r="K11" s="6">
        <v>606</v>
      </c>
      <c r="L11" s="32">
        <f>VLOOKUP($J11,website_data!$B$2:$C$5915,2,FALSE)</f>
        <v>50270</v>
      </c>
      <c r="M11" s="32" t="s">
        <v>11550</v>
      </c>
      <c r="N11" t="str">
        <f t="shared" si="0"/>
        <v>730054</v>
      </c>
      <c r="O11" t="e">
        <f>VLOOKUP(Table1[[#This Row],[electoral_id]],found_shapes!A:A,1,FALSE)</f>
        <v>#N/A</v>
      </c>
      <c r="P11" s="39" t="s">
        <v>11552</v>
      </c>
    </row>
    <row r="12" spans="1:16">
      <c r="A12" s="6">
        <v>1052</v>
      </c>
      <c r="B12" s="6">
        <v>27933</v>
      </c>
      <c r="C12" s="9" t="s">
        <v>119</v>
      </c>
      <c r="D12" s="7" t="s">
        <v>1</v>
      </c>
      <c r="E12" s="6" t="s">
        <v>128</v>
      </c>
      <c r="F12" s="6">
        <f>VLOOKUP(Table1[[#This Row],[region]],Sheet1!D:F,3,FALSE)</f>
        <v>3</v>
      </c>
      <c r="G12" s="6">
        <v>203</v>
      </c>
      <c r="H12" s="6">
        <v>7</v>
      </c>
      <c r="I12" s="6" t="s">
        <v>147</v>
      </c>
      <c r="J12" s="22" t="str">
        <f t="shared" si="1"/>
        <v>с.Опришени</v>
      </c>
      <c r="K12" s="6">
        <v>1815</v>
      </c>
      <c r="L12">
        <f>VLOOKUP($J12,website_data!$B$2:$C$5915,2,FALSE)</f>
        <v>730089</v>
      </c>
      <c r="M12"/>
      <c r="N12" t="str">
        <f t="shared" si="0"/>
        <v>730089</v>
      </c>
      <c r="O12" t="str">
        <f>VLOOKUP(Table1[[#This Row],[electoral_id]],found_shapes!A:A,1,FALSE)</f>
        <v>730089</v>
      </c>
      <c r="P12" s="39"/>
    </row>
    <row r="13" spans="1:16">
      <c r="A13" s="6">
        <v>1080</v>
      </c>
      <c r="B13" s="6">
        <v>27964</v>
      </c>
      <c r="C13" s="9" t="s">
        <v>119</v>
      </c>
      <c r="D13" s="7" t="s">
        <v>1</v>
      </c>
      <c r="E13" s="6" t="s">
        <v>128</v>
      </c>
      <c r="F13" s="6">
        <f>VLOOKUP(Table1[[#This Row],[region]],Sheet1!D:F,3,FALSE)</f>
        <v>3</v>
      </c>
      <c r="G13" s="6">
        <v>203</v>
      </c>
      <c r="H13" s="6">
        <v>7</v>
      </c>
      <c r="I13" s="6" t="s">
        <v>137</v>
      </c>
      <c r="J13" s="22" t="str">
        <f t="shared" si="1"/>
        <v>с.Динівці</v>
      </c>
      <c r="K13" s="6">
        <v>2344</v>
      </c>
      <c r="L13">
        <f>VLOOKUP($J13,website_data!$B$2:$C$5915,2,FALSE)</f>
        <v>730244</v>
      </c>
      <c r="M13"/>
      <c r="N13" t="str">
        <f t="shared" si="0"/>
        <v>730244</v>
      </c>
      <c r="O13" t="str">
        <f>VLOOKUP(Table1[[#This Row],[electoral_id]],found_shapes!A:A,1,FALSE)</f>
        <v>730244</v>
      </c>
      <c r="P13" s="39"/>
    </row>
    <row r="14" spans="1:16">
      <c r="A14" s="6">
        <v>1019</v>
      </c>
      <c r="B14" s="6">
        <v>27896</v>
      </c>
      <c r="C14" s="9" t="s">
        <v>119</v>
      </c>
      <c r="D14" s="7" t="s">
        <v>1</v>
      </c>
      <c r="E14" s="6" t="s">
        <v>128</v>
      </c>
      <c r="F14" s="6">
        <f>VLOOKUP(Table1[[#This Row],[region]],Sheet1!D:F,3,FALSE)</f>
        <v>3</v>
      </c>
      <c r="G14" s="6">
        <v>203</v>
      </c>
      <c r="H14" s="6">
        <v>7</v>
      </c>
      <c r="I14" s="6" t="s">
        <v>149</v>
      </c>
      <c r="J14" s="22" t="str">
        <f t="shared" si="1"/>
        <v>с.Круп’янське</v>
      </c>
      <c r="K14" s="6">
        <v>597</v>
      </c>
      <c r="L14">
        <f>VLOOKUP($J14,website_data!$B$2:$C$5915,2,FALSE)</f>
        <v>730052</v>
      </c>
      <c r="M14"/>
      <c r="N14" t="str">
        <f t="shared" si="0"/>
        <v>730052</v>
      </c>
      <c r="O14" t="str">
        <f>VLOOKUP(Table1[[#This Row],[electoral_id]],found_shapes!A:A,1,FALSE)</f>
        <v>730052</v>
      </c>
      <c r="P14" s="39"/>
    </row>
    <row r="15" spans="1:16">
      <c r="A15" s="4">
        <v>370</v>
      </c>
      <c r="B15" s="4">
        <v>27958</v>
      </c>
      <c r="C15" s="8" t="s">
        <v>119</v>
      </c>
      <c r="D15" s="5" t="s">
        <v>67</v>
      </c>
      <c r="E15" s="4" t="s">
        <v>128</v>
      </c>
      <c r="F15" s="4">
        <f>VLOOKUP(Table1[[#This Row],[region]],Sheet1!D:F,3,FALSE)</f>
        <v>3</v>
      </c>
      <c r="G15" s="4">
        <v>203</v>
      </c>
      <c r="H15" s="4">
        <v>5</v>
      </c>
      <c r="I15" s="4" t="s">
        <v>182</v>
      </c>
      <c r="J15" s="22" t="str">
        <f t="shared" si="1"/>
        <v>м.Новоселиця – вул.Банна, вул.Бессарабська, вул.Бондаренка, вул.Гейне, вул.Глібова, вул.Дружби, вул.Залізнична, вул.Зелена, вул.І. Франка, вул.Коберідзе, вул.Комарова, вул.Макаренка, вул.Миколи Мозгового, вул.Молодіжна, вул.Новоселицька, вул.Окружна,</v>
      </c>
      <c r="K15" s="4">
        <v>1944</v>
      </c>
      <c r="L15">
        <f>VLOOKUP($J15,website_data!$B$2:$C$5915,2,FALSE)</f>
        <v>730238</v>
      </c>
      <c r="M15"/>
      <c r="N15" t="str">
        <f t="shared" si="0"/>
        <v>730238</v>
      </c>
      <c r="O15" t="str">
        <f>VLOOKUP(Table1[[#This Row],[electoral_id]],found_shapes!A:A,1,FALSE)</f>
        <v>730238</v>
      </c>
      <c r="P15" s="39"/>
    </row>
    <row r="16" spans="1:16">
      <c r="A16" s="6">
        <v>361</v>
      </c>
      <c r="B16" s="6">
        <v>27886</v>
      </c>
      <c r="C16" s="9" t="s">
        <v>119</v>
      </c>
      <c r="D16" s="7" t="s">
        <v>67</v>
      </c>
      <c r="E16" s="6" t="s">
        <v>128</v>
      </c>
      <c r="F16" s="6">
        <f>VLOOKUP(Table1[[#This Row],[region]],Sheet1!D:F,3,FALSE)</f>
        <v>3</v>
      </c>
      <c r="G16" s="6">
        <v>203</v>
      </c>
      <c r="H16" s="6">
        <v>5</v>
      </c>
      <c r="I16" s="6" t="s">
        <v>206</v>
      </c>
      <c r="J16" s="22" t="str">
        <f t="shared" si="1"/>
        <v>м.Герца</v>
      </c>
      <c r="K16" s="6">
        <v>1718</v>
      </c>
      <c r="L16">
        <f>VLOOKUP($J16,website_data!$B$2:$C$5915,2,FALSE)</f>
        <v>730042</v>
      </c>
      <c r="M16"/>
      <c r="N16" t="str">
        <f t="shared" si="0"/>
        <v>730042</v>
      </c>
      <c r="O16" t="str">
        <f>VLOOKUP(Table1[[#This Row],[electoral_id]],found_shapes!A:A,1,FALSE)</f>
        <v>730042</v>
      </c>
      <c r="P16" s="39"/>
    </row>
    <row r="17" spans="1:16">
      <c r="A17" s="4">
        <v>44</v>
      </c>
      <c r="B17" s="4">
        <v>3783</v>
      </c>
      <c r="C17" s="10" t="s">
        <v>249</v>
      </c>
      <c r="D17" s="5" t="s">
        <v>1</v>
      </c>
      <c r="E17" s="4" t="s">
        <v>250</v>
      </c>
      <c r="F17" s="4">
        <f>VLOOKUP(Table1[[#This Row],[region]],Sheet1!D:F,3,FALSE)</f>
        <v>4</v>
      </c>
      <c r="G17" s="4">
        <v>35</v>
      </c>
      <c r="H17" s="4">
        <v>7</v>
      </c>
      <c r="I17" s="4" t="s">
        <v>251</v>
      </c>
      <c r="J17" s="22" t="str">
        <f t="shared" si="1"/>
        <v>с.Олексіївка – вул.Б. Хмельницького, вул.Вишнева, вул.Вчительська, вул.Гагаріна, вул.Дружби, вул.Залізнична, вул.Зарічна, вул.Казарма, вул.Ковпака, вул.Кооперативна, вул.Кузнечна, вул.Мостова, вул.Набережна, вул.Нагірна, вул.Патона, вул.Першотравнева</v>
      </c>
      <c r="K17" s="4">
        <v>1405</v>
      </c>
      <c r="L17">
        <f>VLOOKUP($J17,website_data!$B$2:$C$5915,2,FALSE)</f>
        <v>120276</v>
      </c>
      <c r="M17"/>
      <c r="N17" t="str">
        <f t="shared" si="0"/>
        <v>120276</v>
      </c>
      <c r="O17" t="str">
        <f>VLOOKUP(Table1[[#This Row],[electoral_id]],found_shapes!A:A,1,FALSE)</f>
        <v>120276</v>
      </c>
      <c r="P17" s="39"/>
    </row>
    <row r="18" spans="1:16">
      <c r="A18" s="4">
        <v>47</v>
      </c>
      <c r="B18" s="4">
        <v>3786</v>
      </c>
      <c r="C18" s="10" t="s">
        <v>249</v>
      </c>
      <c r="D18" s="5" t="s">
        <v>1</v>
      </c>
      <c r="E18" s="4" t="s">
        <v>250</v>
      </c>
      <c r="F18" s="4">
        <f>VLOOKUP(Table1[[#This Row],[region]],Sheet1!D:F,3,FALSE)</f>
        <v>4</v>
      </c>
      <c r="G18" s="4">
        <v>35</v>
      </c>
      <c r="H18" s="4">
        <v>7</v>
      </c>
      <c r="I18" s="4" t="s">
        <v>254</v>
      </c>
      <c r="J18" s="22" t="str">
        <f t="shared" si="1"/>
        <v>с.Новософіївка, с.Степове, с.Путилівка, с.Хмельницьке</v>
      </c>
      <c r="K18" s="4">
        <v>644</v>
      </c>
      <c r="L18">
        <f>VLOOKUP($J18,website_data!$B$2:$C$5915,2,FALSE)</f>
        <v>120279</v>
      </c>
      <c r="M18"/>
      <c r="N18" t="str">
        <f t="shared" si="0"/>
        <v>120279</v>
      </c>
      <c r="O18" t="str">
        <f>VLOOKUP(Table1[[#This Row],[electoral_id]],found_shapes!A:A,1,FALSE)</f>
        <v>120279</v>
      </c>
      <c r="P18" s="39"/>
    </row>
    <row r="19" spans="1:16">
      <c r="A19" s="4">
        <v>6</v>
      </c>
      <c r="B19" s="4">
        <v>3209</v>
      </c>
      <c r="C19" s="10" t="s">
        <v>249</v>
      </c>
      <c r="D19" s="5" t="s">
        <v>1</v>
      </c>
      <c r="E19" s="4" t="s">
        <v>250</v>
      </c>
      <c r="F19" s="4">
        <f>VLOOKUP(Table1[[#This Row],[region]],Sheet1!D:F,3,FALSE)</f>
        <v>4</v>
      </c>
      <c r="G19" s="4">
        <v>29</v>
      </c>
      <c r="H19" s="4">
        <v>7</v>
      </c>
      <c r="I19" s="4" t="s">
        <v>258</v>
      </c>
      <c r="J19" s="22" t="str">
        <f t="shared" si="1"/>
        <v>с-ще Шевченко, с.Пашена Балка</v>
      </c>
      <c r="K19" s="4">
        <v>996</v>
      </c>
      <c r="L19">
        <f>VLOOKUP($J19,website_data!$B$2:$C$5915,2,FALSE)</f>
        <v>120126</v>
      </c>
      <c r="M19"/>
      <c r="N19" t="str">
        <f t="shared" si="0"/>
        <v>120126</v>
      </c>
      <c r="O19" t="str">
        <f>VLOOKUP(Table1[[#This Row],[electoral_id]],found_shapes!A:A,1,FALSE)</f>
        <v>120126</v>
      </c>
      <c r="P19" s="39"/>
    </row>
    <row r="20" spans="1:16">
      <c r="A20" s="4">
        <v>50</v>
      </c>
      <c r="B20" s="4">
        <v>3789</v>
      </c>
      <c r="C20" s="10" t="s">
        <v>249</v>
      </c>
      <c r="D20" s="5" t="s">
        <v>1</v>
      </c>
      <c r="E20" s="4" t="s">
        <v>250</v>
      </c>
      <c r="F20" s="4">
        <f>VLOOKUP(Table1[[#This Row],[region]],Sheet1!D:F,3,FALSE)</f>
        <v>4</v>
      </c>
      <c r="G20" s="4">
        <v>35</v>
      </c>
      <c r="H20" s="4">
        <v>7</v>
      </c>
      <c r="I20" s="4" t="s">
        <v>264</v>
      </c>
      <c r="J20" s="22" t="str">
        <f t="shared" si="1"/>
        <v>с.Південне</v>
      </c>
      <c r="K20" s="4">
        <v>958</v>
      </c>
      <c r="L20">
        <f>VLOOKUP($J20,website_data!$B$2:$C$5915,2,FALSE)</f>
        <v>120282</v>
      </c>
      <c r="M20"/>
      <c r="N20" t="str">
        <f t="shared" si="0"/>
        <v>120282</v>
      </c>
      <c r="O20" t="str">
        <f>VLOOKUP(Table1[[#This Row],[electoral_id]],found_shapes!A:A,1,FALSE)</f>
        <v>120282</v>
      </c>
      <c r="P20" s="39"/>
    </row>
    <row r="21" spans="1:16">
      <c r="A21" s="4">
        <v>28</v>
      </c>
      <c r="B21" s="4">
        <v>3234</v>
      </c>
      <c r="C21" s="10" t="s">
        <v>249</v>
      </c>
      <c r="D21" s="5" t="s">
        <v>1</v>
      </c>
      <c r="E21" s="4" t="s">
        <v>250</v>
      </c>
      <c r="F21" s="4">
        <f>VLOOKUP(Table1[[#This Row],[region]],Sheet1!D:F,3,FALSE)</f>
        <v>4</v>
      </c>
      <c r="G21" s="4">
        <v>29</v>
      </c>
      <c r="H21" s="4">
        <v>7</v>
      </c>
      <c r="I21" s="4" t="s">
        <v>267</v>
      </c>
      <c r="J21" s="22" t="str">
        <f t="shared" si="1"/>
        <v>с.Гречане</v>
      </c>
      <c r="K21" s="4">
        <v>616</v>
      </c>
      <c r="L21">
        <f>VLOOKUP($J21,website_data!$B$2:$C$5915,2,FALSE)</f>
        <v>120383</v>
      </c>
      <c r="M21"/>
      <c r="N21" t="str">
        <f t="shared" si="0"/>
        <v>120383</v>
      </c>
      <c r="O21" t="str">
        <f>VLOOKUP(Table1[[#This Row],[electoral_id]],found_shapes!A:A,1,FALSE)</f>
        <v>120383</v>
      </c>
      <c r="P21" s="39"/>
    </row>
    <row r="22" spans="1:16">
      <c r="A22" s="4">
        <v>39</v>
      </c>
      <c r="B22" s="4">
        <v>3778</v>
      </c>
      <c r="C22" s="10" t="s">
        <v>249</v>
      </c>
      <c r="D22" s="5" t="s">
        <v>1</v>
      </c>
      <c r="E22" s="4" t="s">
        <v>250</v>
      </c>
      <c r="F22" s="4">
        <f>VLOOKUP(Table1[[#This Row],[region]],Sheet1!D:F,3,FALSE)</f>
        <v>4</v>
      </c>
      <c r="G22" s="4">
        <v>35</v>
      </c>
      <c r="H22" s="4">
        <v>7</v>
      </c>
      <c r="I22" s="4" t="s">
        <v>274</v>
      </c>
      <c r="J22" s="22" t="str">
        <f t="shared" si="1"/>
        <v>с.Криничувате, с.Голубівка, с.Довгівка, с.Дружба, с.Менделєєвка, с.Охотниче, с.Томаківське</v>
      </c>
      <c r="K22" s="4">
        <v>563</v>
      </c>
      <c r="L22">
        <f>VLOOKUP($J22,website_data!$B$2:$C$5915,2,FALSE)</f>
        <v>120271</v>
      </c>
      <c r="M22"/>
      <c r="N22" t="str">
        <f t="shared" si="0"/>
        <v>120271</v>
      </c>
      <c r="O22" t="str">
        <f>VLOOKUP(Table1[[#This Row],[electoral_id]],found_shapes!A:A,1,FALSE)</f>
        <v>120271</v>
      </c>
      <c r="P22" s="39"/>
    </row>
    <row r="23" spans="1:16" ht="18">
      <c r="A23" s="4">
        <v>31</v>
      </c>
      <c r="B23" s="4">
        <v>3237</v>
      </c>
      <c r="C23" s="10" t="s">
        <v>249</v>
      </c>
      <c r="D23" s="5" t="s">
        <v>1</v>
      </c>
      <c r="E23" s="4" t="s">
        <v>250</v>
      </c>
      <c r="F23" s="4">
        <f>VLOOKUP(Table1[[#This Row],[region]],Sheet1!D:F,3,FALSE)</f>
        <v>4</v>
      </c>
      <c r="G23" s="4">
        <v>29</v>
      </c>
      <c r="H23" s="4">
        <v>7</v>
      </c>
      <c r="I23" s="4" t="s">
        <v>275</v>
      </c>
      <c r="J23" s="22" t="str">
        <f t="shared" si="1"/>
        <v>с.Чаплинка</v>
      </c>
      <c r="K23" s="4">
        <v>1491</v>
      </c>
      <c r="L23"/>
      <c r="M23" s="28">
        <v>120386</v>
      </c>
      <c r="N23" t="str">
        <f t="shared" si="0"/>
        <v>120386</v>
      </c>
      <c r="O23" t="e">
        <f>VLOOKUP(Table1[[#This Row],[electoral_id]],found_shapes!A:A,1,FALSE)</f>
        <v>#N/A</v>
      </c>
      <c r="P23" s="39" t="s">
        <v>11552</v>
      </c>
    </row>
    <row r="24" spans="1:16">
      <c r="A24" s="4">
        <v>2</v>
      </c>
      <c r="B24" s="4">
        <v>3205</v>
      </c>
      <c r="C24" s="10" t="s">
        <v>249</v>
      </c>
      <c r="D24" s="5" t="s">
        <v>1</v>
      </c>
      <c r="E24" s="4" t="s">
        <v>250</v>
      </c>
      <c r="F24" s="4">
        <f>VLOOKUP(Table1[[#This Row],[region]],Sheet1!D:F,3,FALSE)</f>
        <v>4</v>
      </c>
      <c r="G24" s="4">
        <v>29</v>
      </c>
      <c r="H24" s="4">
        <v>7</v>
      </c>
      <c r="I24" s="4" t="s">
        <v>276</v>
      </c>
      <c r="J24" s="22" t="str">
        <f t="shared" si="1"/>
        <v>с.Сурсько-Литовське – вул.Аптечна, вул.Березова, вул.Білоруська, вул.Енергетична, вул.Задунайська, вул.Зарічна, вул.Ізвіліста, вул.Калинова, вул.Кооперативна, вул.Космічна, вул.Крилова, вул.Лесі Українки, вул.Михайла Коцюбинського, вул.Молодіжна, вул</v>
      </c>
      <c r="K24" s="4">
        <v>2221</v>
      </c>
      <c r="L24">
        <f>VLOOKUP($J24,website_data!$B$2:$C$5915,2,FALSE)</f>
        <v>120122</v>
      </c>
      <c r="M24"/>
      <c r="N24" t="str">
        <f t="shared" si="0"/>
        <v>120122</v>
      </c>
      <c r="O24" t="str">
        <f>VLOOKUP(Table1[[#This Row],[electoral_id]],found_shapes!A:A,1,FALSE)</f>
        <v>120122</v>
      </c>
      <c r="P24" s="39"/>
    </row>
    <row r="25" spans="1:16">
      <c r="A25" s="4">
        <v>49</v>
      </c>
      <c r="B25" s="4">
        <v>3788</v>
      </c>
      <c r="C25" s="10" t="s">
        <v>249</v>
      </c>
      <c r="D25" s="5" t="s">
        <v>1</v>
      </c>
      <c r="E25" s="4" t="s">
        <v>250</v>
      </c>
      <c r="F25" s="4">
        <f>VLOOKUP(Table1[[#This Row],[region]],Sheet1!D:F,3,FALSE)</f>
        <v>4</v>
      </c>
      <c r="G25" s="4">
        <v>35</v>
      </c>
      <c r="H25" s="4">
        <v>7</v>
      </c>
      <c r="I25" s="4" t="s">
        <v>279</v>
      </c>
      <c r="J25" s="22" t="str">
        <f t="shared" si="1"/>
        <v>с.Першотравневе, с.Західне, с.Східне</v>
      </c>
      <c r="K25" s="4">
        <v>1116</v>
      </c>
      <c r="L25">
        <f>VLOOKUP($J25,website_data!$B$2:$C$5915,2,FALSE)</f>
        <v>120281</v>
      </c>
      <c r="M25"/>
      <c r="N25" t="str">
        <f t="shared" si="0"/>
        <v>120281</v>
      </c>
      <c r="O25" t="str">
        <f>VLOOKUP(Table1[[#This Row],[electoral_id]],found_shapes!A:A,1,FALSE)</f>
        <v>120281</v>
      </c>
      <c r="P25" s="39"/>
    </row>
    <row r="26" spans="1:16">
      <c r="A26" s="6">
        <v>32</v>
      </c>
      <c r="B26" s="6">
        <v>3238</v>
      </c>
      <c r="C26" s="11" t="s">
        <v>249</v>
      </c>
      <c r="D26" s="7" t="s">
        <v>1</v>
      </c>
      <c r="E26" s="6" t="s">
        <v>250</v>
      </c>
      <c r="F26" s="6">
        <f>VLOOKUP(Table1[[#This Row],[region]],Sheet1!D:F,3,FALSE)</f>
        <v>4</v>
      </c>
      <c r="G26" s="6">
        <v>29</v>
      </c>
      <c r="H26" s="6">
        <v>7</v>
      </c>
      <c r="I26" s="6" t="s">
        <v>283</v>
      </c>
      <c r="J26" s="22" t="str">
        <f t="shared" si="1"/>
        <v>с.Улянівка</v>
      </c>
      <c r="K26" s="6">
        <v>283</v>
      </c>
      <c r="L26">
        <f>VLOOKUP($J26,website_data!$B$2:$C$5915,2,FALSE)</f>
        <v>120387</v>
      </c>
      <c r="M26"/>
      <c r="N26" t="str">
        <f t="shared" si="0"/>
        <v>120387</v>
      </c>
      <c r="O26" t="str">
        <f>VLOOKUP(Table1[[#This Row],[electoral_id]],found_shapes!A:A,1,FALSE)</f>
        <v>120387</v>
      </c>
      <c r="P26" s="39"/>
    </row>
    <row r="27" spans="1:16">
      <c r="A27" s="6">
        <v>20</v>
      </c>
      <c r="B27" s="6">
        <v>3223</v>
      </c>
      <c r="C27" s="11" t="s">
        <v>249</v>
      </c>
      <c r="D27" s="7" t="s">
        <v>1</v>
      </c>
      <c r="E27" s="6" t="s">
        <v>250</v>
      </c>
      <c r="F27" s="6">
        <f>VLOOKUP(Table1[[#This Row],[region]],Sheet1!D:F,3,FALSE)</f>
        <v>4</v>
      </c>
      <c r="G27" s="6">
        <v>29</v>
      </c>
      <c r="H27" s="6">
        <v>7</v>
      </c>
      <c r="I27" s="6" t="s">
        <v>285</v>
      </c>
      <c r="J27" s="22" t="str">
        <f t="shared" si="1"/>
        <v>с.Новотаромське</v>
      </c>
      <c r="K27" s="6">
        <v>414</v>
      </c>
      <c r="L27">
        <f>VLOOKUP($J27,website_data!$B$2:$C$5915,2,FALSE)</f>
        <v>120140</v>
      </c>
      <c r="M27"/>
      <c r="N27" t="str">
        <f t="shared" si="0"/>
        <v>120140</v>
      </c>
      <c r="O27" t="str">
        <f>VLOOKUP(Table1[[#This Row],[electoral_id]],found_shapes!A:A,1,FALSE)</f>
        <v>120140</v>
      </c>
      <c r="P27" s="39"/>
    </row>
    <row r="28" spans="1:16">
      <c r="A28" s="6">
        <v>53</v>
      </c>
      <c r="B28" s="6">
        <v>3792</v>
      </c>
      <c r="C28" s="11" t="s">
        <v>249</v>
      </c>
      <c r="D28" s="7" t="s">
        <v>1</v>
      </c>
      <c r="E28" s="6" t="s">
        <v>250</v>
      </c>
      <c r="F28" s="6">
        <f>VLOOKUP(Table1[[#This Row],[region]],Sheet1!D:F,3,FALSE)</f>
        <v>4</v>
      </c>
      <c r="G28" s="6">
        <v>35</v>
      </c>
      <c r="H28" s="6">
        <v>7</v>
      </c>
      <c r="I28" s="6" t="s">
        <v>288</v>
      </c>
      <c r="J28" s="22" t="str">
        <f t="shared" si="1"/>
        <v xml:space="preserve">с.Покровське – вул.Вишнева, вул.Галайди: 107, 109, 111, 113, 115, 117, 119, 121, 123, 125, 127, 129–198; вул.Горького: 48–48А, 50, 52, 54, 56, 58, 60, 62–123; вул.Калнишевського, вул.Каховська: 24, 26, 28–28А, 30, 32, 34, 36, 38, 40, 42, 44, 46, 48, </v>
      </c>
      <c r="K28" s="6">
        <v>898</v>
      </c>
      <c r="L28">
        <f>VLOOKUP($J28,website_data!$B$2:$C$5915,2,FALSE)</f>
        <v>120285</v>
      </c>
      <c r="M28"/>
      <c r="N28" t="str">
        <f t="shared" si="0"/>
        <v>120285</v>
      </c>
      <c r="O28" t="str">
        <f>VLOOKUP(Table1[[#This Row],[electoral_id]],found_shapes!A:A,1,FALSE)</f>
        <v>120285</v>
      </c>
      <c r="P28" s="39"/>
    </row>
    <row r="29" spans="1:16">
      <c r="A29" s="6">
        <v>52</v>
      </c>
      <c r="B29" s="6">
        <v>3791</v>
      </c>
      <c r="C29" s="11" t="s">
        <v>249</v>
      </c>
      <c r="D29" s="7" t="s">
        <v>1</v>
      </c>
      <c r="E29" s="6" t="s">
        <v>250</v>
      </c>
      <c r="F29" s="6">
        <f>VLOOKUP(Table1[[#This Row],[region]],Sheet1!D:F,3,FALSE)</f>
        <v>4</v>
      </c>
      <c r="G29" s="6">
        <v>35</v>
      </c>
      <c r="H29" s="6">
        <v>7</v>
      </c>
      <c r="I29" s="6" t="s">
        <v>291</v>
      </c>
      <c r="J29" s="22" t="str">
        <f t="shared" si="1"/>
        <v>с.Покровське – вул.Безіменна, вул.Гагаріна, вул.Галайди: 1–106, 108, 110, 112, 114, 116, 118, 120, 122, 124, 126, 128; вул.Горького: 1–47, 49, 51, 53, 55, 57, 59, 61; вул.Господарська, вул.Громова, вул.Дружби, вул.Івана Сірка, вул.Калинова, вул.Кахов</v>
      </c>
      <c r="K29" s="6">
        <v>1007</v>
      </c>
      <c r="L29">
        <f>VLOOKUP($J29,website_data!$B$2:$C$5915,2,FALSE)</f>
        <v>120284</v>
      </c>
      <c r="M29"/>
      <c r="N29" t="str">
        <f t="shared" si="0"/>
        <v>120284</v>
      </c>
      <c r="O29" t="str">
        <f>VLOOKUP(Table1[[#This Row],[electoral_id]],found_shapes!A:A,1,FALSE)</f>
        <v>120284</v>
      </c>
      <c r="P29" s="39"/>
    </row>
    <row r="30" spans="1:16">
      <c r="A30" s="6">
        <v>33</v>
      </c>
      <c r="B30" s="6">
        <v>3239</v>
      </c>
      <c r="C30" s="11" t="s">
        <v>249</v>
      </c>
      <c r="D30" s="7" t="s">
        <v>1</v>
      </c>
      <c r="E30" s="6" t="s">
        <v>250</v>
      </c>
      <c r="F30" s="6">
        <f>VLOOKUP(Table1[[#This Row],[region]],Sheet1!D:F,3,FALSE)</f>
        <v>4</v>
      </c>
      <c r="G30" s="6">
        <v>29</v>
      </c>
      <c r="H30" s="6">
        <v>7</v>
      </c>
      <c r="I30" s="6" t="s">
        <v>293</v>
      </c>
      <c r="J30" s="22" t="str">
        <f t="shared" si="1"/>
        <v>с.Єлизаветівка</v>
      </c>
      <c r="K30" s="6">
        <v>2375</v>
      </c>
      <c r="L30">
        <f>VLOOKUP($J30,website_data!$B$2:$C$5915,2,FALSE)</f>
        <v>120388</v>
      </c>
      <c r="M30"/>
      <c r="N30" t="str">
        <f t="shared" si="0"/>
        <v>120388</v>
      </c>
      <c r="O30" t="str">
        <f>VLOOKUP(Table1[[#This Row],[electoral_id]],found_shapes!A:A,1,FALSE)</f>
        <v>120388</v>
      </c>
      <c r="P30" s="39"/>
    </row>
    <row r="31" spans="1:16">
      <c r="A31" s="6">
        <v>26</v>
      </c>
      <c r="B31" s="6">
        <v>3232</v>
      </c>
      <c r="C31" s="11" t="s">
        <v>249</v>
      </c>
      <c r="D31" s="7" t="s">
        <v>1</v>
      </c>
      <c r="E31" s="6" t="s">
        <v>250</v>
      </c>
      <c r="F31" s="6">
        <f>VLOOKUP(Table1[[#This Row],[region]],Sheet1!D:F,3,FALSE)</f>
        <v>4</v>
      </c>
      <c r="G31" s="6">
        <v>29</v>
      </c>
      <c r="H31" s="6">
        <v>7</v>
      </c>
      <c r="I31" s="6" t="s">
        <v>299</v>
      </c>
      <c r="J31" s="22" t="str">
        <f t="shared" si="1"/>
        <v>с.Кулішеве, с.Мала Петриківка</v>
      </c>
      <c r="K31" s="6">
        <v>1499</v>
      </c>
      <c r="L31">
        <f>VLOOKUP($J31,website_data!$B$2:$C$5915,2,FALSE)</f>
        <v>120381</v>
      </c>
      <c r="M31"/>
      <c r="N31" t="str">
        <f t="shared" si="0"/>
        <v>120381</v>
      </c>
      <c r="O31" t="str">
        <f>VLOOKUP(Table1[[#This Row],[electoral_id]],found_shapes!A:A,1,FALSE)</f>
        <v>120381</v>
      </c>
      <c r="P31" s="39"/>
    </row>
    <row r="32" spans="1:16">
      <c r="A32" s="6">
        <v>25</v>
      </c>
      <c r="B32" s="6">
        <v>3228</v>
      </c>
      <c r="C32" s="11" t="s">
        <v>249</v>
      </c>
      <c r="D32" s="7" t="s">
        <v>1</v>
      </c>
      <c r="E32" s="6" t="s">
        <v>250</v>
      </c>
      <c r="F32" s="6">
        <f>VLOOKUP(Table1[[#This Row],[region]],Sheet1!D:F,3,FALSE)</f>
        <v>4</v>
      </c>
      <c r="G32" s="6">
        <v>29</v>
      </c>
      <c r="H32" s="6">
        <v>7</v>
      </c>
      <c r="I32" s="6" t="s">
        <v>300</v>
      </c>
      <c r="J32" s="22" t="str">
        <f t="shared" si="1"/>
        <v>с-ще Дослідне, с.Чувилине</v>
      </c>
      <c r="K32" s="6">
        <v>2010</v>
      </c>
      <c r="L32">
        <f>VLOOKUP($J32,website_data!$B$2:$C$5915,2,FALSE)</f>
        <v>120146</v>
      </c>
      <c r="M32"/>
      <c r="N32" t="str">
        <f t="shared" si="0"/>
        <v>120146</v>
      </c>
      <c r="O32" t="str">
        <f>VLOOKUP(Table1[[#This Row],[electoral_id]],found_shapes!A:A,1,FALSE)</f>
        <v>120146</v>
      </c>
      <c r="P32" s="39"/>
    </row>
    <row r="33" spans="1:16">
      <c r="A33" s="6">
        <v>19</v>
      </c>
      <c r="B33" s="6">
        <v>3222</v>
      </c>
      <c r="C33" s="11" t="s">
        <v>249</v>
      </c>
      <c r="D33" s="7" t="s">
        <v>1</v>
      </c>
      <c r="E33" s="6" t="s">
        <v>250</v>
      </c>
      <c r="F33" s="6">
        <f>VLOOKUP(Table1[[#This Row],[region]],Sheet1!D:F,3,FALSE)</f>
        <v>4</v>
      </c>
      <c r="G33" s="6">
        <v>29</v>
      </c>
      <c r="H33" s="6">
        <v>7</v>
      </c>
      <c r="I33" s="6" t="s">
        <v>301</v>
      </c>
      <c r="J33" s="22" t="str">
        <f t="shared" si="1"/>
        <v>с.Миколаївка – вул.Василівська, вул.Дружби, вул.ім.Юліана Гунька, вул.Київська, вул.Криворізька: 2, 4, 6, 7–8, 9, 11, 13–14, 15, 16; вул.Львівська, вул.Нагірна, вул.Першотравнева, вул.Підгірна, вул.Портова, вул.Садова: 1, 3, 7–11, 13, 15, 17; вул.Сте</v>
      </c>
      <c r="K33" s="6">
        <v>845</v>
      </c>
      <c r="L33">
        <f>VLOOKUP($J33,website_data!$B$2:$C$5915,2,FALSE)</f>
        <v>120139</v>
      </c>
      <c r="M33"/>
      <c r="N33" t="str">
        <f t="shared" si="0"/>
        <v>120139</v>
      </c>
      <c r="O33" t="str">
        <f>VLOOKUP(Table1[[#This Row],[electoral_id]],found_shapes!A:A,1,FALSE)</f>
        <v>120139</v>
      </c>
      <c r="P33" s="39"/>
    </row>
    <row r="34" spans="1:16">
      <c r="A34" s="6">
        <v>13</v>
      </c>
      <c r="B34" s="6">
        <v>3216</v>
      </c>
      <c r="C34" s="11" t="s">
        <v>249</v>
      </c>
      <c r="D34" s="7" t="s">
        <v>1</v>
      </c>
      <c r="E34" s="6" t="s">
        <v>250</v>
      </c>
      <c r="F34" s="6">
        <f>VLOOKUP(Table1[[#This Row],[region]],Sheet1!D:F,3,FALSE)</f>
        <v>4</v>
      </c>
      <c r="G34" s="6">
        <v>29</v>
      </c>
      <c r="H34" s="6">
        <v>7</v>
      </c>
      <c r="I34" s="6" t="s">
        <v>302</v>
      </c>
      <c r="J34" s="22" t="str">
        <f t="shared" si="1"/>
        <v>с.Виноградне, с.Маївка</v>
      </c>
      <c r="K34" s="6">
        <v>458</v>
      </c>
      <c r="L34">
        <f>VLOOKUP($J34,website_data!$B$2:$C$5915,2,FALSE)</f>
        <v>120133</v>
      </c>
      <c r="M34"/>
      <c r="N34" t="str">
        <f t="shared" si="0"/>
        <v>120133</v>
      </c>
      <c r="O34" t="str">
        <f>VLOOKUP(Table1[[#This Row],[electoral_id]],found_shapes!A:A,1,FALSE)</f>
        <v>120133</v>
      </c>
      <c r="P34" s="39"/>
    </row>
    <row r="35" spans="1:16">
      <c r="A35" s="6">
        <v>29</v>
      </c>
      <c r="B35" s="6">
        <v>3235</v>
      </c>
      <c r="C35" s="11" t="s">
        <v>249</v>
      </c>
      <c r="D35" s="7" t="s">
        <v>1</v>
      </c>
      <c r="E35" s="6" t="s">
        <v>250</v>
      </c>
      <c r="F35" s="6">
        <f>VLOOKUP(Table1[[#This Row],[region]],Sheet1!D:F,3,FALSE)</f>
        <v>4</v>
      </c>
      <c r="G35" s="6">
        <v>29</v>
      </c>
      <c r="H35" s="6">
        <v>7</v>
      </c>
      <c r="I35" s="6" t="s">
        <v>303</v>
      </c>
      <c r="J35" s="22" t="str">
        <f t="shared" si="1"/>
        <v>с.Шульгівка, с.Плавещина, с.Сорочине, с.Судівка</v>
      </c>
      <c r="K35" s="6">
        <v>1036</v>
      </c>
      <c r="L35">
        <f>VLOOKUP($J35,website_data!$B$2:$C$5915,2,FALSE)</f>
        <v>120384</v>
      </c>
      <c r="M35"/>
      <c r="N35" t="str">
        <f t="shared" si="0"/>
        <v>120384</v>
      </c>
      <c r="O35" t="str">
        <f>VLOOKUP(Table1[[#This Row],[electoral_id]],found_shapes!A:A,1,FALSE)</f>
        <v>120384</v>
      </c>
      <c r="P35" s="39"/>
    </row>
    <row r="36" spans="1:16">
      <c r="A36" s="4">
        <v>11</v>
      </c>
      <c r="B36" s="4">
        <v>3253</v>
      </c>
      <c r="C36" s="10" t="s">
        <v>249</v>
      </c>
      <c r="D36" s="5" t="s">
        <v>67</v>
      </c>
      <c r="E36" s="4" t="s">
        <v>250</v>
      </c>
      <c r="F36" s="4">
        <f>VLOOKUP(Table1[[#This Row],[region]],Sheet1!D:F,3,FALSE)</f>
        <v>4</v>
      </c>
      <c r="G36" s="4">
        <v>29</v>
      </c>
      <c r="H36" s="4">
        <v>1</v>
      </c>
      <c r="I36" s="4" t="s">
        <v>306</v>
      </c>
      <c r="J36" s="22" t="str">
        <f t="shared" si="1"/>
        <v>м.Дніпро – вул.Бєляєва: 8, 12; шосе Донецьке: 2, 3, 7, 9;</v>
      </c>
      <c r="K36" s="4">
        <v>2238</v>
      </c>
      <c r="L36">
        <f>VLOOKUP($J36,website_data!$B$2:$C$5915,2,FALSE)</f>
        <v>121056</v>
      </c>
      <c r="M36"/>
      <c r="N36" t="str">
        <f t="shared" si="0"/>
        <v>121056</v>
      </c>
      <c r="O36" t="str">
        <f>VLOOKUP(Table1[[#This Row],[electoral_id]],found_shapes!A:A,1,FALSE)</f>
        <v>121056</v>
      </c>
      <c r="P36" s="39"/>
    </row>
    <row r="37" spans="1:16">
      <c r="A37" s="4">
        <v>379</v>
      </c>
      <c r="B37" s="4">
        <v>3868</v>
      </c>
      <c r="C37" s="10" t="s">
        <v>249</v>
      </c>
      <c r="D37" s="5" t="s">
        <v>67</v>
      </c>
      <c r="E37" s="4" t="s">
        <v>250</v>
      </c>
      <c r="F37" s="4">
        <f>VLOOKUP(Table1[[#This Row],[region]],Sheet1!D:F,3,FALSE)</f>
        <v>4</v>
      </c>
      <c r="G37" s="4">
        <v>35</v>
      </c>
      <c r="H37" s="4">
        <v>4</v>
      </c>
      <c r="I37" s="4" t="s">
        <v>312</v>
      </c>
      <c r="J37" s="22" t="str">
        <f t="shared" si="1"/>
        <v>м.Покров – вул.Гагаріна: 3, 8; вул.Затишна: 9, 11–15; вул.Курчатова: 1А, 3, 14–26; вул.Медична: 1, 5; вул.Центральна: 1–16; вул.Чехова: 15–17;</v>
      </c>
      <c r="K37" s="4">
        <v>1309</v>
      </c>
      <c r="L37">
        <f>VLOOKUP($J37,website_data!$B$2:$C$5915,2,FALSE)</f>
        <v>120837</v>
      </c>
      <c r="M37"/>
      <c r="N37" t="str">
        <f t="shared" si="0"/>
        <v>120837</v>
      </c>
      <c r="O37" t="str">
        <f>VLOOKUP(Table1[[#This Row],[electoral_id]],found_shapes!A:A,1,FALSE)</f>
        <v>120837</v>
      </c>
      <c r="P37" s="39"/>
    </row>
    <row r="38" spans="1:16">
      <c r="A38" s="4">
        <v>188</v>
      </c>
      <c r="B38" s="4">
        <v>3819</v>
      </c>
      <c r="C38" s="10" t="s">
        <v>249</v>
      </c>
      <c r="D38" s="5" t="s">
        <v>67</v>
      </c>
      <c r="E38" s="4" t="s">
        <v>250</v>
      </c>
      <c r="F38" s="4">
        <f>VLOOKUP(Table1[[#This Row],[region]],Sheet1!D:F,3,FALSE)</f>
        <v>4</v>
      </c>
      <c r="G38" s="4">
        <v>35</v>
      </c>
      <c r="H38" s="4">
        <v>2</v>
      </c>
      <c r="I38" s="4" t="s">
        <v>314</v>
      </c>
      <c r="J38" s="22" t="str">
        <f t="shared" si="1"/>
        <v>м.Нікополь – вул.Бориса Мозолевського: 2–14, 16, 18, 20, 22, 24, 26; вул.Василя Стуса, вул.Ізмаїльська, вул.Каштанова: 43, 45, 47; вул.Раїси Кириченко, вул.Сімферопольська, вул.Станіславського: 4–16; вул.50 років НЗФ: 1, 3–3А, 5, 7, 9, 11, 15, 17–17А</v>
      </c>
      <c r="K38" s="4">
        <v>1777</v>
      </c>
      <c r="L38">
        <f>VLOOKUP($J38,website_data!$B$2:$C$5915,2,FALSE)</f>
        <v>120754</v>
      </c>
      <c r="M38"/>
      <c r="N38" t="str">
        <f t="shared" si="0"/>
        <v>120754</v>
      </c>
      <c r="O38" t="str">
        <f>VLOOKUP(Table1[[#This Row],[electoral_id]],found_shapes!A:A,1,FALSE)</f>
        <v>120754</v>
      </c>
      <c r="P38" s="39"/>
    </row>
    <row r="39" spans="1:16">
      <c r="A39" s="4">
        <v>181</v>
      </c>
      <c r="B39" s="4">
        <v>3812</v>
      </c>
      <c r="C39" s="10" t="s">
        <v>249</v>
      </c>
      <c r="D39" s="5" t="s">
        <v>67</v>
      </c>
      <c r="E39" s="4" t="s">
        <v>250</v>
      </c>
      <c r="F39" s="4">
        <f>VLOOKUP(Table1[[#This Row],[region]],Sheet1!D:F,3,FALSE)</f>
        <v>4</v>
      </c>
      <c r="G39" s="4">
        <v>35</v>
      </c>
      <c r="H39" s="4">
        <v>2</v>
      </c>
      <c r="I39" s="4" t="s">
        <v>316</v>
      </c>
      <c r="J39" s="22" t="str">
        <f t="shared" si="1"/>
        <v>м.Нікополь – вул.Бориса Мозолевського: 15, 17, 19, 21, 23, 30, 32, 34–36, 38, 40, 42–44Б, 46–46Б; вул.Волинська, вул.Героїв Чорнобиля: 23; вул.Каштанова: 15–42, 44, 46, 48–50, 52, 54, 56; вул.Класична: 1–12, 14, 16–18А, 20, 24–26; вул.Олександра Сухо</v>
      </c>
      <c r="K39" s="4">
        <v>2112</v>
      </c>
      <c r="L39">
        <f>VLOOKUP($J39,website_data!$B$2:$C$5915,2,FALSE)</f>
        <v>120747</v>
      </c>
      <c r="M39"/>
      <c r="N39" t="str">
        <f t="shared" si="0"/>
        <v>120747</v>
      </c>
      <c r="O39" t="str">
        <f>VLOOKUP(Table1[[#This Row],[electoral_id]],found_shapes!A:A,1,FALSE)</f>
        <v>120747</v>
      </c>
      <c r="P39" s="39"/>
    </row>
    <row r="40" spans="1:16">
      <c r="A40" s="4">
        <v>385</v>
      </c>
      <c r="B40" s="4">
        <v>3874</v>
      </c>
      <c r="C40" s="10" t="s">
        <v>249</v>
      </c>
      <c r="D40" s="5" t="s">
        <v>67</v>
      </c>
      <c r="E40" s="4" t="s">
        <v>250</v>
      </c>
      <c r="F40" s="4">
        <f>VLOOKUP(Table1[[#This Row],[region]],Sheet1!D:F,3,FALSE)</f>
        <v>4</v>
      </c>
      <c r="G40" s="4">
        <v>35</v>
      </c>
      <c r="H40" s="4">
        <v>4</v>
      </c>
      <c r="I40" s="4" t="s">
        <v>318</v>
      </c>
      <c r="J40" s="22" t="str">
        <f t="shared" si="1"/>
        <v>м.Покров – вул.Героїв України: 2–2А; вул.Партизанська: 65–77; вул.Торгова: 60; вул.Шатохіна: 1–9;</v>
      </c>
      <c r="K40" s="4">
        <v>1487</v>
      </c>
      <c r="L40">
        <f>VLOOKUP($J40,website_data!$B$2:$C$5915,2,FALSE)</f>
        <v>120843</v>
      </c>
      <c r="M40"/>
      <c r="N40" t="str">
        <f t="shared" si="0"/>
        <v>120843</v>
      </c>
      <c r="O40" t="str">
        <f>VLOOKUP(Table1[[#This Row],[electoral_id]],found_shapes!A:A,1,FALSE)</f>
        <v>120843</v>
      </c>
      <c r="P40" s="39"/>
    </row>
    <row r="41" spans="1:16">
      <c r="A41" s="4">
        <v>205</v>
      </c>
      <c r="B41" s="4">
        <v>3836</v>
      </c>
      <c r="C41" s="10" t="s">
        <v>249</v>
      </c>
      <c r="D41" s="5" t="s">
        <v>67</v>
      </c>
      <c r="E41" s="4" t="s">
        <v>250</v>
      </c>
      <c r="F41" s="4">
        <f>VLOOKUP(Table1[[#This Row],[region]],Sheet1!D:F,3,FALSE)</f>
        <v>4</v>
      </c>
      <c r="G41" s="4">
        <v>35</v>
      </c>
      <c r="H41" s="4">
        <v>2</v>
      </c>
      <c r="I41" s="4" t="s">
        <v>320</v>
      </c>
      <c r="J41" s="22" t="str">
        <f t="shared" si="1"/>
        <v>м.Нікополь – вул.Ватутіна: 1, 3, 5–5А; вул.Миру, вул.Мічуріна, вул.Некрасова: 1–12, 14, 16, 18, 20, 29, 31–31Б, 33–33Г, 35, 39; вул.Патріотів України: 142А–144Б, 151А–151Б, 153А, 155, 157, 159–161А, 163–163Б; вул.Піддубного: 2–22, 58–58/3, 60–60А; ву</v>
      </c>
      <c r="K41" s="4">
        <v>1364</v>
      </c>
      <c r="L41">
        <f>VLOOKUP($J41,website_data!$B$2:$C$5915,2,FALSE)</f>
        <v>120771</v>
      </c>
      <c r="M41"/>
      <c r="N41" t="str">
        <f t="shared" si="0"/>
        <v>120771</v>
      </c>
      <c r="O41" t="str">
        <f>VLOOKUP(Table1[[#This Row],[electoral_id]],found_shapes!A:A,1,FALSE)</f>
        <v>120771</v>
      </c>
      <c r="P41" s="39"/>
    </row>
    <row r="42" spans="1:16" ht="18">
      <c r="A42" s="4">
        <v>147</v>
      </c>
      <c r="B42" s="4">
        <v>2483</v>
      </c>
      <c r="C42" s="8" t="s">
        <v>119</v>
      </c>
      <c r="D42" s="5" t="s">
        <v>67</v>
      </c>
      <c r="E42" s="4" t="s">
        <v>178</v>
      </c>
      <c r="F42" s="4">
        <f>VLOOKUP(Table1[[#This Row],[region]],Sheet1!D:F,3,FALSE)</f>
        <v>22</v>
      </c>
      <c r="G42" s="4">
        <v>22</v>
      </c>
      <c r="H42" s="4">
        <v>1</v>
      </c>
      <c r="I42" s="4" t="s">
        <v>236</v>
      </c>
      <c r="J42" s="22" t="str">
        <f t="shared" ref="J42:J105" si="2">LEFT(I42,250)</f>
        <v>м.Луцьк – вул.Борохівська, вул.Запорізька, вул.Козацька, вул.Липинська, вул.Мисливська, вул.Народних Дружинників, вул.Писаревського, вул.Підгаєцька, вул.Ревуцького, вул.Смєлякова, вул.Теремнівська: 1–69, 71–101;</v>
      </c>
      <c r="K42" s="4">
        <v>2303</v>
      </c>
      <c r="L42" s="32" t="e">
        <f>VLOOKUP($J42,website_data!$B$2:$C$5915,2,FALSE)</f>
        <v>#N/A</v>
      </c>
      <c r="M42" s="34" t="s">
        <v>11157</v>
      </c>
      <c r="N42" t="str">
        <f t="shared" si="0"/>
        <v>071069</v>
      </c>
      <c r="O42" t="str">
        <f>VLOOKUP(Table1[[#This Row],[electoral_id]],found_shapes!A:A,1,FALSE)</f>
        <v>071069</v>
      </c>
      <c r="P42" s="39"/>
    </row>
    <row r="43" spans="1:16">
      <c r="A43" s="4">
        <v>462</v>
      </c>
      <c r="B43" s="4">
        <v>3229</v>
      </c>
      <c r="C43" s="10" t="s">
        <v>249</v>
      </c>
      <c r="D43" s="5" t="s">
        <v>67</v>
      </c>
      <c r="E43" s="4" t="s">
        <v>250</v>
      </c>
      <c r="F43" s="4">
        <f>VLOOKUP(Table1[[#This Row],[region]],Sheet1!D:F,3,FALSE)</f>
        <v>4</v>
      </c>
      <c r="G43" s="4">
        <v>29</v>
      </c>
      <c r="H43" s="4">
        <v>6</v>
      </c>
      <c r="I43" s="4" t="s">
        <v>334</v>
      </c>
      <c r="J43" s="22" t="str">
        <f t="shared" si="2"/>
        <v>смт Петриківка – вул.Гагаріна, вул.Гончара, вул.Дорожників, вул.Дружби, вул.Європейська, вул.Западна, вул.Івана Франка, вул.Історична, вул.Київська, вул.Кирпична, вул.Кооперативна, вул.Ломоносова, вул.Майданна, вул.Матросова, вул.Межева, вул.Набережн</v>
      </c>
      <c r="K43" s="4">
        <v>1303</v>
      </c>
      <c r="L43">
        <f>VLOOKUP($J43,website_data!$B$2:$C$5915,2,FALSE)</f>
        <v>120378</v>
      </c>
      <c r="M43"/>
      <c r="N43" t="str">
        <f t="shared" si="0"/>
        <v>120378</v>
      </c>
      <c r="O43" t="str">
        <f>VLOOKUP(Table1[[#This Row],[electoral_id]],found_shapes!A:A,1,FALSE)</f>
        <v>120378</v>
      </c>
      <c r="P43" s="39"/>
    </row>
    <row r="44" spans="1:16">
      <c r="A44" s="4">
        <v>13</v>
      </c>
      <c r="B44" s="4">
        <v>3255</v>
      </c>
      <c r="C44" s="10" t="s">
        <v>249</v>
      </c>
      <c r="D44" s="5" t="s">
        <v>67</v>
      </c>
      <c r="E44" s="4" t="s">
        <v>250</v>
      </c>
      <c r="F44" s="4">
        <f>VLOOKUP(Table1[[#This Row],[region]],Sheet1!D:F,3,FALSE)</f>
        <v>4</v>
      </c>
      <c r="G44" s="4">
        <v>29</v>
      </c>
      <c r="H44" s="4">
        <v>1</v>
      </c>
      <c r="I44" s="4" t="s">
        <v>337</v>
      </c>
      <c r="J44" s="22" t="str">
        <f t="shared" si="2"/>
        <v>м.Дніпро – вул.Бєляєва: 4; вул.Висоцького: 2, 4; шосе Донецьке: 1;</v>
      </c>
      <c r="K44" s="4">
        <v>2266</v>
      </c>
      <c r="L44">
        <f>VLOOKUP($J44,website_data!$B$2:$C$5915,2,FALSE)</f>
        <v>121058</v>
      </c>
      <c r="M44"/>
      <c r="N44" t="str">
        <f t="shared" si="0"/>
        <v>121058</v>
      </c>
      <c r="O44" t="str">
        <f>VLOOKUP(Table1[[#This Row],[electoral_id]],found_shapes!A:A,1,FALSE)</f>
        <v>121058</v>
      </c>
      <c r="P44" s="39"/>
    </row>
    <row r="45" spans="1:16">
      <c r="A45" s="4">
        <v>223</v>
      </c>
      <c r="B45" s="4">
        <v>3854</v>
      </c>
      <c r="C45" s="10" t="s">
        <v>249</v>
      </c>
      <c r="D45" s="5" t="s">
        <v>67</v>
      </c>
      <c r="E45" s="4" t="s">
        <v>250</v>
      </c>
      <c r="F45" s="4">
        <f>VLOOKUP(Table1[[#This Row],[region]],Sheet1!D:F,3,FALSE)</f>
        <v>4</v>
      </c>
      <c r="G45" s="4">
        <v>35</v>
      </c>
      <c r="H45" s="4">
        <v>2</v>
      </c>
      <c r="I45" s="4" t="s">
        <v>341</v>
      </c>
      <c r="J45" s="22" t="str">
        <f t="shared" si="2"/>
        <v>м.Нікополь – вул.Азовського: 2–25, 27–38; вул.Астраханська, вул.Гоголя: 20–53; вул.Добролюбова: 31–31А, 33, 35, 37, 39, 41, 43, 45–47, 49–49/3, 51, 53, 55, 57, 59–61; вул.Єнісейська, вул.Західна, вул.Кольцова: 18–18А, 19А–20, 22, 24–83; вул.Красуцько</v>
      </c>
      <c r="K45" s="4">
        <v>1562</v>
      </c>
      <c r="L45">
        <f>VLOOKUP($J45,website_data!$B$2:$C$5915,2,FALSE)</f>
        <v>120789</v>
      </c>
      <c r="M45"/>
      <c r="N45" t="str">
        <f t="shared" si="0"/>
        <v>120789</v>
      </c>
      <c r="O45" t="str">
        <f>VLOOKUP(Table1[[#This Row],[electoral_id]],found_shapes!A:A,1,FALSE)</f>
        <v>120789</v>
      </c>
      <c r="P45" s="39"/>
    </row>
    <row r="46" spans="1:16">
      <c r="A46" s="4">
        <v>191</v>
      </c>
      <c r="B46" s="4">
        <v>3822</v>
      </c>
      <c r="C46" s="10" t="s">
        <v>249</v>
      </c>
      <c r="D46" s="5" t="s">
        <v>67</v>
      </c>
      <c r="E46" s="4" t="s">
        <v>250</v>
      </c>
      <c r="F46" s="4">
        <f>VLOOKUP(Table1[[#This Row],[region]],Sheet1!D:F,3,FALSE)</f>
        <v>4</v>
      </c>
      <c r="G46" s="4">
        <v>35</v>
      </c>
      <c r="H46" s="4">
        <v>2</v>
      </c>
      <c r="I46" s="4" t="s">
        <v>343</v>
      </c>
      <c r="J46" s="22" t="str">
        <f t="shared" si="2"/>
        <v>м.Нікополь – вул.Електрометалургів: 29, 31, 33–33А; вул.Каштанова: 1–14, 101; вул.Світла: 2–2Г, 4, 6, 8–8В, 10–10Б, 12, 14–22, 24–42;</v>
      </c>
      <c r="K46" s="4">
        <v>1115</v>
      </c>
      <c r="L46">
        <f>VLOOKUP($J46,website_data!$B$2:$C$5915,2,FALSE)</f>
        <v>120757</v>
      </c>
      <c r="M46"/>
      <c r="N46" t="str">
        <f t="shared" si="0"/>
        <v>120757</v>
      </c>
      <c r="O46" t="str">
        <f>VLOOKUP(Table1[[#This Row],[electoral_id]],found_shapes!A:A,1,FALSE)</f>
        <v>120757</v>
      </c>
      <c r="P46" s="39"/>
    </row>
    <row r="47" spans="1:16">
      <c r="A47" s="6">
        <v>459</v>
      </c>
      <c r="B47" s="6">
        <v>3202</v>
      </c>
      <c r="C47" s="11" t="s">
        <v>249</v>
      </c>
      <c r="D47" s="7" t="s">
        <v>67</v>
      </c>
      <c r="E47" s="6" t="s">
        <v>250</v>
      </c>
      <c r="F47" s="6">
        <f>VLOOKUP(Table1[[#This Row],[region]],Sheet1!D:F,3,FALSE)</f>
        <v>4</v>
      </c>
      <c r="G47" s="6">
        <v>29</v>
      </c>
      <c r="H47" s="6">
        <v>6</v>
      </c>
      <c r="I47" s="6" t="s">
        <v>355</v>
      </c>
      <c r="J47" s="22" t="str">
        <f t="shared" si="2"/>
        <v>смт Слобожанське – вул.Василя Сухомлинського: 44–72;</v>
      </c>
      <c r="K47" s="6">
        <v>1590</v>
      </c>
      <c r="L47">
        <f>VLOOKUP($J47,website_data!$B$2:$C$5915,2,FALSE)</f>
        <v>120119</v>
      </c>
      <c r="M47"/>
      <c r="N47" t="str">
        <f t="shared" si="0"/>
        <v>120119</v>
      </c>
      <c r="O47" t="str">
        <f>VLOOKUP(Table1[[#This Row],[electoral_id]],found_shapes!A:A,1,FALSE)</f>
        <v>120119</v>
      </c>
      <c r="P47" s="39"/>
    </row>
    <row r="48" spans="1:16">
      <c r="A48" s="6">
        <v>454</v>
      </c>
      <c r="B48" s="6">
        <v>3196</v>
      </c>
      <c r="C48" s="11" t="s">
        <v>249</v>
      </c>
      <c r="D48" s="7" t="s">
        <v>67</v>
      </c>
      <c r="E48" s="6" t="s">
        <v>250</v>
      </c>
      <c r="F48" s="6">
        <f>VLOOKUP(Table1[[#This Row],[region]],Sheet1!D:F,3,FALSE)</f>
        <v>4</v>
      </c>
      <c r="G48" s="6">
        <v>29</v>
      </c>
      <c r="H48" s="6">
        <v>6</v>
      </c>
      <c r="I48" s="6" t="s">
        <v>361</v>
      </c>
      <c r="J48" s="22" t="str">
        <f t="shared" si="2"/>
        <v>смт Обухівка – вул.Білякова, вул.Братів Волошиних, вул.Братів Сугаків, вул.Будівельників, вул.Джерельна, вул.Дніпрова, вул.Долинська, вул.Дружби, вул.Зоряна, вул.Індустріальна, вул.Космонавтів, вул.Набережна, вул.Національна, вул.Незалежності, вул.Не</v>
      </c>
      <c r="K48" s="6">
        <v>1978</v>
      </c>
      <c r="L48">
        <f>VLOOKUP($J48,website_data!$B$2:$C$5915,2,FALSE)</f>
        <v>120112</v>
      </c>
      <c r="M48"/>
      <c r="N48" t="str">
        <f t="shared" si="0"/>
        <v>120112</v>
      </c>
      <c r="O48" t="str">
        <f>VLOOKUP(Table1[[#This Row],[electoral_id]],found_shapes!A:A,1,FALSE)</f>
        <v>120112</v>
      </c>
      <c r="P48" s="39"/>
    </row>
    <row r="49" spans="1:16">
      <c r="A49" s="4">
        <v>69</v>
      </c>
      <c r="B49" s="4">
        <v>4568</v>
      </c>
      <c r="C49" s="10" t="s">
        <v>249</v>
      </c>
      <c r="D49" s="5" t="s">
        <v>1</v>
      </c>
      <c r="E49" s="4" t="s">
        <v>255</v>
      </c>
      <c r="F49" s="4">
        <f>VLOOKUP(Table1[[#This Row],[region]],Sheet1!D:F,3,FALSE)</f>
        <v>5</v>
      </c>
      <c r="G49" s="4">
        <v>45</v>
      </c>
      <c r="H49" s="4">
        <v>7</v>
      </c>
      <c r="I49" s="4" t="s">
        <v>256</v>
      </c>
      <c r="J49" s="22" t="str">
        <f t="shared" si="2"/>
        <v>с-ще Ласточкине</v>
      </c>
      <c r="K49" s="4">
        <v>422</v>
      </c>
      <c r="L49">
        <f>VLOOKUP($J49,website_data!$B$2:$C$5915,2,FALSE)</f>
        <v>140576</v>
      </c>
      <c r="M49"/>
      <c r="N49" t="str">
        <f t="shared" si="0"/>
        <v>140576</v>
      </c>
      <c r="O49" t="str">
        <f>VLOOKUP(Table1[[#This Row],[electoral_id]],found_shapes!A:A,1,FALSE)</f>
        <v>140576</v>
      </c>
      <c r="P49" s="39"/>
    </row>
    <row r="50" spans="1:16">
      <c r="A50" s="4">
        <v>74</v>
      </c>
      <c r="B50" s="4">
        <v>4573</v>
      </c>
      <c r="C50" s="10" t="s">
        <v>249</v>
      </c>
      <c r="D50" s="5" t="s">
        <v>1</v>
      </c>
      <c r="E50" s="4" t="s">
        <v>255</v>
      </c>
      <c r="F50" s="4">
        <f>VLOOKUP(Table1[[#This Row],[region]],Sheet1!D:F,3,FALSE)</f>
        <v>5</v>
      </c>
      <c r="G50" s="4">
        <v>45</v>
      </c>
      <c r="H50" s="4">
        <v>7</v>
      </c>
      <c r="I50" s="4" t="s">
        <v>257</v>
      </c>
      <c r="J50" s="22" t="str">
        <f t="shared" si="2"/>
        <v>с.Соловйове, с.Архангельське, с.Новобахмутівка(Соловйовська с/р), с.Новокалинове, с.Сокіл</v>
      </c>
      <c r="K50" s="4">
        <v>816</v>
      </c>
      <c r="L50">
        <f>VLOOKUP($J50,website_data!$B$2:$C$5915,2,FALSE)</f>
        <v>140582</v>
      </c>
      <c r="M50"/>
      <c r="N50" t="str">
        <f t="shared" si="0"/>
        <v>140582</v>
      </c>
      <c r="O50" t="str">
        <f>VLOOKUP(Table1[[#This Row],[electoral_id]],found_shapes!A:A,1,FALSE)</f>
        <v>140582</v>
      </c>
      <c r="P50" s="39"/>
    </row>
    <row r="51" spans="1:16">
      <c r="A51" s="4">
        <v>73</v>
      </c>
      <c r="B51" s="4">
        <v>4572</v>
      </c>
      <c r="C51" s="10" t="s">
        <v>249</v>
      </c>
      <c r="D51" s="5" t="s">
        <v>1</v>
      </c>
      <c r="E51" s="4" t="s">
        <v>255</v>
      </c>
      <c r="F51" s="4">
        <f>VLOOKUP(Table1[[#This Row],[region]],Sheet1!D:F,3,FALSE)</f>
        <v>5</v>
      </c>
      <c r="G51" s="4">
        <v>45</v>
      </c>
      <c r="H51" s="4">
        <v>7</v>
      </c>
      <c r="I51" s="4" t="s">
        <v>262</v>
      </c>
      <c r="J51" s="22" t="str">
        <f t="shared" si="2"/>
        <v>с.Олександропіль, с.Новоселівка, с.Пантелеймонівка</v>
      </c>
      <c r="K51" s="4">
        <v>686</v>
      </c>
      <c r="L51">
        <f>VLOOKUP($J51,website_data!$B$2:$C$5915,2,FALSE)</f>
        <v>140580</v>
      </c>
      <c r="M51"/>
      <c r="N51" t="str">
        <f t="shared" si="0"/>
        <v>140580</v>
      </c>
      <c r="O51" t="str">
        <f>VLOOKUP(Table1[[#This Row],[electoral_id]],found_shapes!A:A,1,FALSE)</f>
        <v>140580</v>
      </c>
      <c r="P51" s="39"/>
    </row>
    <row r="52" spans="1:16">
      <c r="A52" s="4">
        <v>68</v>
      </c>
      <c r="B52" s="4">
        <v>4567</v>
      </c>
      <c r="C52" s="10" t="s">
        <v>249</v>
      </c>
      <c r="D52" s="5" t="s">
        <v>1</v>
      </c>
      <c r="E52" s="4" t="s">
        <v>255</v>
      </c>
      <c r="F52" s="4">
        <f>VLOOKUP(Table1[[#This Row],[region]],Sheet1!D:F,3,FALSE)</f>
        <v>5</v>
      </c>
      <c r="G52" s="4">
        <v>45</v>
      </c>
      <c r="H52" s="4">
        <v>7</v>
      </c>
      <c r="I52" s="4" t="s">
        <v>273</v>
      </c>
      <c r="J52" s="22" t="str">
        <f t="shared" si="2"/>
        <v>с.Орлівка, с.Бердичі, с-ще Степове, с.Семенівка, с.Тоненьке, с.Уманське, с.Яснобродівка</v>
      </c>
      <c r="K52" s="4">
        <v>1403</v>
      </c>
      <c r="L52">
        <f>VLOOKUP($J52,website_data!$B$2:$C$5915,2,FALSE)</f>
        <v>140575</v>
      </c>
      <c r="M52"/>
      <c r="N52" t="str">
        <f t="shared" si="0"/>
        <v>140575</v>
      </c>
      <c r="O52" t="str">
        <f>VLOOKUP(Table1[[#This Row],[electoral_id]],found_shapes!A:A,1,FALSE)</f>
        <v>140575</v>
      </c>
      <c r="P52" s="39"/>
    </row>
    <row r="53" spans="1:16">
      <c r="A53" s="4">
        <v>401</v>
      </c>
      <c r="B53" s="4">
        <v>4583</v>
      </c>
      <c r="C53" s="10" t="s">
        <v>249</v>
      </c>
      <c r="D53" s="5" t="s">
        <v>67</v>
      </c>
      <c r="E53" s="4" t="s">
        <v>255</v>
      </c>
      <c r="F53" s="4">
        <f>VLOOKUP(Table1[[#This Row],[region]],Sheet1!D:F,3,FALSE)</f>
        <v>5</v>
      </c>
      <c r="G53" s="4">
        <v>45</v>
      </c>
      <c r="H53" s="4">
        <v>4</v>
      </c>
      <c r="I53" s="4" t="s">
        <v>335</v>
      </c>
      <c r="J53" s="22" t="str">
        <f t="shared" si="2"/>
        <v>м.Авдіївка – бульв.Шевченка: 3, 5, 7, 9; вул.Воробйова: 15; вул.Гагаріна: 1, 5, 7–12А, 15; вул.Менделеєва: 1–2, 4; просп.Центральний: 7–11;</v>
      </c>
      <c r="K53" s="4">
        <v>2148</v>
      </c>
      <c r="L53">
        <f>VLOOKUP($J53,website_data!$B$2:$C$5915,2,FALSE)</f>
        <v>140595</v>
      </c>
      <c r="M53"/>
      <c r="N53" t="str">
        <f t="shared" si="0"/>
        <v>140595</v>
      </c>
      <c r="O53" t="str">
        <f>VLOOKUP(Table1[[#This Row],[electoral_id]],found_shapes!A:A,1,FALSE)</f>
        <v>140595</v>
      </c>
      <c r="P53" s="39"/>
    </row>
    <row r="54" spans="1:16" ht="18">
      <c r="A54" s="6">
        <v>145</v>
      </c>
      <c r="B54" s="6">
        <v>2453</v>
      </c>
      <c r="C54" s="9" t="s">
        <v>119</v>
      </c>
      <c r="D54" s="7" t="s">
        <v>67</v>
      </c>
      <c r="E54" s="6" t="s">
        <v>178</v>
      </c>
      <c r="F54" s="6">
        <f>VLOOKUP(Table1[[#This Row],[region]],Sheet1!D:F,3,FALSE)</f>
        <v>22</v>
      </c>
      <c r="G54" s="6">
        <v>22</v>
      </c>
      <c r="H54" s="6">
        <v>1</v>
      </c>
      <c r="I54" s="6" t="s">
        <v>229</v>
      </c>
      <c r="J54" s="22" t="str">
        <f t="shared" si="2"/>
        <v>м.Луцьк – вул.Волгоградська, вул.Волноваська, вул.Гоголя, вул.Григорія Гуляницького, вул.Залізна, вул.Ломоносова, вул.Макарова, вул.Механічна, вул.Миру, вул.Міліційна, вул.Олекси Алмазова, вул.Проектувальна, вул.Рилєєва, вул.Товарова, вул.Ушинського,</v>
      </c>
      <c r="K54" s="6">
        <v>2218</v>
      </c>
      <c r="L54" s="32" t="e">
        <f>VLOOKUP($J54,website_data!$B$2:$C$5915,2,FALSE)</f>
        <v>#N/A</v>
      </c>
      <c r="M54" s="34" t="s">
        <v>11158</v>
      </c>
      <c r="N54" t="str">
        <f t="shared" si="0"/>
        <v>071039</v>
      </c>
      <c r="O54" t="str">
        <f>VLOOKUP(Table1[[#This Row],[electoral_id]],found_shapes!A:A,1,FALSE)</f>
        <v>071039</v>
      </c>
      <c r="P54" s="39"/>
    </row>
    <row r="55" spans="1:16">
      <c r="A55" s="4">
        <v>407</v>
      </c>
      <c r="B55" s="4">
        <v>4589</v>
      </c>
      <c r="C55" s="10" t="s">
        <v>249</v>
      </c>
      <c r="D55" s="5" t="s">
        <v>67</v>
      </c>
      <c r="E55" s="4" t="s">
        <v>255</v>
      </c>
      <c r="F55" s="4">
        <f>VLOOKUP(Table1[[#This Row],[region]],Sheet1!D:F,3,FALSE)</f>
        <v>5</v>
      </c>
      <c r="G55" s="4">
        <v>45</v>
      </c>
      <c r="H55" s="4">
        <v>4</v>
      </c>
      <c r="I55" s="4" t="s">
        <v>340</v>
      </c>
      <c r="J55" s="22" t="str">
        <f t="shared" si="2"/>
        <v>м.Авдіївка – вул.Комунальна: 4, 6, 8, 12, 23–31; просп.Центральний: 2А; квартал Будівельників</v>
      </c>
      <c r="K55" s="4">
        <v>1931</v>
      </c>
      <c r="L55">
        <f>VLOOKUP($J55,website_data!$B$2:$C$5915,2,FALSE)</f>
        <v>140601</v>
      </c>
      <c r="M55"/>
      <c r="N55" t="str">
        <f t="shared" si="0"/>
        <v>140601</v>
      </c>
      <c r="O55" t="str">
        <f>VLOOKUP(Table1[[#This Row],[electoral_id]],found_shapes!A:A,1,FALSE)</f>
        <v>140601</v>
      </c>
      <c r="P55" s="39"/>
    </row>
    <row r="56" spans="1:16">
      <c r="A56" s="4">
        <v>158</v>
      </c>
      <c r="B56" s="4">
        <v>9749</v>
      </c>
      <c r="C56" s="8" t="s">
        <v>119</v>
      </c>
      <c r="D56" s="5" t="s">
        <v>1</v>
      </c>
      <c r="E56" s="4" t="s">
        <v>121</v>
      </c>
      <c r="F56" s="4">
        <f>VLOOKUP(Table1[[#This Row],[region]],Sheet1!D:F,3,FALSE)</f>
        <v>6</v>
      </c>
      <c r="G56" s="4">
        <v>85</v>
      </c>
      <c r="H56" s="4">
        <v>7</v>
      </c>
      <c r="I56" s="4" t="s">
        <v>122</v>
      </c>
      <c r="J56" s="22" t="str">
        <f t="shared" si="2"/>
        <v>с.Григорів, с-ще Григорівська Слобода</v>
      </c>
      <c r="K56" s="4">
        <v>297</v>
      </c>
      <c r="L56">
        <f>VLOOKUP($J56,website_data!$B$2:$C$5915,2,FALSE)</f>
        <v>260563</v>
      </c>
      <c r="M56"/>
      <c r="N56" t="str">
        <f t="shared" si="0"/>
        <v>260563</v>
      </c>
      <c r="O56" t="str">
        <f>VLOOKUP(Table1[[#This Row],[electoral_id]],found_shapes!A:A,1,FALSE)</f>
        <v>260563</v>
      </c>
      <c r="P56" s="39"/>
    </row>
    <row r="57" spans="1:16">
      <c r="A57" s="4">
        <v>119</v>
      </c>
      <c r="B57" s="4">
        <v>9704</v>
      </c>
      <c r="C57" s="8" t="s">
        <v>119</v>
      </c>
      <c r="D57" s="5" t="s">
        <v>1</v>
      </c>
      <c r="E57" s="4" t="s">
        <v>121</v>
      </c>
      <c r="F57" s="4">
        <f>VLOOKUP(Table1[[#This Row],[region]],Sheet1!D:F,3,FALSE)</f>
        <v>6</v>
      </c>
      <c r="G57" s="4">
        <v>85</v>
      </c>
      <c r="H57" s="4">
        <v>7</v>
      </c>
      <c r="I57" s="4" t="s">
        <v>176</v>
      </c>
      <c r="J57" s="22" t="str">
        <f t="shared" si="2"/>
        <v>с.Підмихайля</v>
      </c>
      <c r="K57" s="4">
        <v>2150</v>
      </c>
      <c r="L57">
        <f>VLOOKUP($J57,website_data!$B$2:$C$5915,2,FALSE)</f>
        <v>260309</v>
      </c>
      <c r="M57"/>
      <c r="N57" t="str">
        <f t="shared" si="0"/>
        <v>260309</v>
      </c>
      <c r="O57" t="str">
        <f>VLOOKUP(Table1[[#This Row],[electoral_id]],found_shapes!A:A,1,FALSE)</f>
        <v>260309</v>
      </c>
      <c r="P57" s="39"/>
    </row>
    <row r="58" spans="1:16" ht="18">
      <c r="A58" s="4">
        <v>184</v>
      </c>
      <c r="B58" s="4">
        <v>9775</v>
      </c>
      <c r="C58" s="8" t="s">
        <v>119</v>
      </c>
      <c r="D58" s="5" t="s">
        <v>1</v>
      </c>
      <c r="E58" s="4" t="s">
        <v>121</v>
      </c>
      <c r="F58" s="4">
        <f>VLOOKUP(Table1[[#This Row],[region]],Sheet1!D:F,3,FALSE)</f>
        <v>6</v>
      </c>
      <c r="G58" s="4">
        <v>85</v>
      </c>
      <c r="H58" s="4">
        <v>7</v>
      </c>
      <c r="I58" s="4" t="s">
        <v>159</v>
      </c>
      <c r="J58" s="22" t="str">
        <f t="shared" si="2"/>
        <v>с.Руда</v>
      </c>
      <c r="K58" s="4">
        <v>327</v>
      </c>
      <c r="L58"/>
      <c r="M58" s="38">
        <v>260589</v>
      </c>
      <c r="N58" t="str">
        <f t="shared" si="0"/>
        <v>260589</v>
      </c>
      <c r="O58" t="e">
        <f>VLOOKUP(Table1[[#This Row],[electoral_id]],found_shapes!A:A,1,FALSE)</f>
        <v>#N/A</v>
      </c>
      <c r="P58" s="39" t="s">
        <v>11552</v>
      </c>
    </row>
    <row r="59" spans="1:16">
      <c r="A59" s="4">
        <v>220</v>
      </c>
      <c r="B59" s="4">
        <v>9826</v>
      </c>
      <c r="C59" s="8" t="s">
        <v>119</v>
      </c>
      <c r="D59" s="5" t="s">
        <v>67</v>
      </c>
      <c r="E59" s="4" t="s">
        <v>121</v>
      </c>
      <c r="F59" s="4">
        <f>VLOOKUP(Table1[[#This Row],[region]],Sheet1!D:F,3,FALSE)</f>
        <v>6</v>
      </c>
      <c r="G59" s="4">
        <v>85</v>
      </c>
      <c r="H59" s="4">
        <v>3</v>
      </c>
      <c r="I59" s="4" t="s">
        <v>216</v>
      </c>
      <c r="J59" s="22" t="str">
        <f t="shared" si="2"/>
        <v>м.Калуш – вул.Богдана Хмельницького: 1–3, 11, 15, 17, 19; вул.Хіміків: 2–18;</v>
      </c>
      <c r="K59" s="4">
        <v>2030</v>
      </c>
      <c r="L59">
        <f>VLOOKUP($J59,website_data!$B$2:$C$5915,2,FALSE)</f>
        <v>260986</v>
      </c>
      <c r="M59"/>
      <c r="N59" t="str">
        <f t="shared" si="0"/>
        <v>260986</v>
      </c>
      <c r="O59" t="str">
        <f>VLOOKUP(Table1[[#This Row],[electoral_id]],found_shapes!A:A,1,FALSE)</f>
        <v>260986</v>
      </c>
      <c r="P59" s="39"/>
    </row>
    <row r="60" spans="1:16">
      <c r="A60" s="4">
        <v>191</v>
      </c>
      <c r="B60" s="4">
        <v>9820</v>
      </c>
      <c r="C60" s="8" t="s">
        <v>119</v>
      </c>
      <c r="D60" s="5" t="s">
        <v>67</v>
      </c>
      <c r="E60" s="4" t="s">
        <v>121</v>
      </c>
      <c r="F60" s="4">
        <f>VLOOKUP(Table1[[#This Row],[region]],Sheet1!D:F,3,FALSE)</f>
        <v>6</v>
      </c>
      <c r="G60" s="4">
        <v>85</v>
      </c>
      <c r="H60" s="4">
        <v>3</v>
      </c>
      <c r="I60" s="4" t="s">
        <v>194</v>
      </c>
      <c r="J60" s="22" t="str">
        <f t="shared" si="2"/>
        <v>м.Калуш – вул.Богдана Хмельницького: 34–36, 38, 40, 42, 46, 48; вул.Січових Стрільців: 34–34А; вул.Стуса: 1–3, 5–9;</v>
      </c>
      <c r="K60" s="4">
        <v>2377</v>
      </c>
      <c r="L60">
        <f>VLOOKUP($J60,website_data!$B$2:$C$5915,2,FALSE)</f>
        <v>260980</v>
      </c>
      <c r="M60"/>
      <c r="N60" t="str">
        <f t="shared" si="0"/>
        <v>260980</v>
      </c>
      <c r="O60" t="str">
        <f>VLOOKUP(Table1[[#This Row],[electoral_id]],found_shapes!A:A,1,FALSE)</f>
        <v>260980</v>
      </c>
      <c r="P60" s="39"/>
    </row>
    <row r="61" spans="1:16">
      <c r="A61" s="4">
        <v>204</v>
      </c>
      <c r="B61" s="4">
        <v>9808</v>
      </c>
      <c r="C61" s="8" t="s">
        <v>119</v>
      </c>
      <c r="D61" s="5" t="s">
        <v>67</v>
      </c>
      <c r="E61" s="4" t="s">
        <v>121</v>
      </c>
      <c r="F61" s="4">
        <f>VLOOKUP(Table1[[#This Row],[region]],Sheet1!D:F,3,FALSE)</f>
        <v>6</v>
      </c>
      <c r="G61" s="4">
        <v>85</v>
      </c>
      <c r="H61" s="4">
        <v>3</v>
      </c>
      <c r="I61" s="4" t="s">
        <v>195</v>
      </c>
      <c r="J61" s="22" t="str">
        <f t="shared" si="2"/>
        <v>м.Калуш – вул.Банянська, вул.Белея, вул.Братів Фільчинських, вул.Виговського, вул.Глінки, вул.Грабовського, вул.Калнишевського, вул.Кривоноса, вул.Лепкого, вул.Людкевича, вул.майдан Шептицького: 3–4; вул.Миколи Климишина, вул.Петрушевича, вул.Робітни</v>
      </c>
      <c r="K61" s="4">
        <v>1465</v>
      </c>
      <c r="L61">
        <f>VLOOKUP($J61,website_data!$B$2:$C$5915,2,FALSE)</f>
        <v>260968</v>
      </c>
      <c r="M61"/>
      <c r="N61" t="str">
        <f t="shared" si="0"/>
        <v>260968</v>
      </c>
      <c r="O61" t="str">
        <f>VLOOKUP(Table1[[#This Row],[electoral_id]],found_shapes!A:A,1,FALSE)</f>
        <v>260968</v>
      </c>
      <c r="P61" s="39"/>
    </row>
    <row r="62" spans="1:16">
      <c r="A62" s="6">
        <v>180</v>
      </c>
      <c r="B62" s="6">
        <v>9803</v>
      </c>
      <c r="C62" s="9" t="s">
        <v>119</v>
      </c>
      <c r="D62" s="7" t="s">
        <v>67</v>
      </c>
      <c r="E62" s="6" t="s">
        <v>121</v>
      </c>
      <c r="F62" s="6">
        <f>VLOOKUP(Table1[[#This Row],[region]],Sheet1!D:F,3,FALSE)</f>
        <v>6</v>
      </c>
      <c r="G62" s="6">
        <v>85</v>
      </c>
      <c r="H62" s="6">
        <v>3</v>
      </c>
      <c r="I62" s="6" t="s">
        <v>210</v>
      </c>
      <c r="J62" s="22" t="str">
        <f t="shared" si="2"/>
        <v>м.Калуш – вул.Грушевського, вул.Рубчака</v>
      </c>
      <c r="K62" s="6">
        <v>1829</v>
      </c>
      <c r="L62">
        <f>VLOOKUP($J62,website_data!$B$2:$C$5915,2,FALSE)</f>
        <v>260963</v>
      </c>
      <c r="M62"/>
      <c r="N62" t="str">
        <f t="shared" si="0"/>
        <v>260963</v>
      </c>
      <c r="O62" t="str">
        <f>VLOOKUP(Table1[[#This Row],[electoral_id]],found_shapes!A:A,1,FALSE)</f>
        <v>260963</v>
      </c>
      <c r="P62" s="39"/>
    </row>
    <row r="63" spans="1:16">
      <c r="A63" s="6">
        <v>165</v>
      </c>
      <c r="B63" s="6">
        <v>9815</v>
      </c>
      <c r="C63" s="9" t="s">
        <v>119</v>
      </c>
      <c r="D63" s="7" t="s">
        <v>67</v>
      </c>
      <c r="E63" s="6" t="s">
        <v>121</v>
      </c>
      <c r="F63" s="6">
        <f>VLOOKUP(Table1[[#This Row],[region]],Sheet1!D:F,3,FALSE)</f>
        <v>6</v>
      </c>
      <c r="G63" s="6">
        <v>85</v>
      </c>
      <c r="H63" s="6">
        <v>3</v>
      </c>
      <c r="I63" s="6" t="s">
        <v>193</v>
      </c>
      <c r="J63" s="22" t="str">
        <f t="shared" si="2"/>
        <v>м.Калуш – вул.Бобинського, вул.Вітовського, вул.Євшана: 4, 6–26; вул.Пушкіна: 2, 4, 6, 8, 27–31; пров.Шкільний, просп.Лесі Українки: 3, 5;</v>
      </c>
      <c r="K63" s="6">
        <v>2212</v>
      </c>
      <c r="L63">
        <f>VLOOKUP($J63,website_data!$B$2:$C$5915,2,FALSE)</f>
        <v>260975</v>
      </c>
      <c r="M63"/>
      <c r="N63" t="str">
        <f t="shared" si="0"/>
        <v>260975</v>
      </c>
      <c r="O63" t="str">
        <f>VLOOKUP(Table1[[#This Row],[electoral_id]],found_shapes!A:A,1,FALSE)</f>
        <v>260975</v>
      </c>
      <c r="P63" s="39"/>
    </row>
    <row r="64" spans="1:16">
      <c r="A64" s="6">
        <v>155</v>
      </c>
      <c r="B64" s="6">
        <v>9813</v>
      </c>
      <c r="C64" s="9" t="s">
        <v>119</v>
      </c>
      <c r="D64" s="7" t="s">
        <v>67</v>
      </c>
      <c r="E64" s="6" t="s">
        <v>121</v>
      </c>
      <c r="F64" s="6">
        <f>VLOOKUP(Table1[[#This Row],[region]],Sheet1!D:F,3,FALSE)</f>
        <v>6</v>
      </c>
      <c r="G64" s="6">
        <v>85</v>
      </c>
      <c r="H64" s="6">
        <v>3</v>
      </c>
      <c r="I64" s="6" t="s">
        <v>214</v>
      </c>
      <c r="J64" s="22" t="str">
        <f t="shared" si="2"/>
        <v>м.Калуш – вул.Біласа і Данилишина: 10, 12, 14; вул.Кірова, вул.Олени Пчілки, вул.Павлика, вул.Тіниста, просп.Лесі Українки: 6–8, 12–12А, 14, 24–60, 90–102;</v>
      </c>
      <c r="K64" s="6">
        <v>2173</v>
      </c>
      <c r="L64">
        <f>VLOOKUP($J64,website_data!$B$2:$C$5915,2,FALSE)</f>
        <v>260973</v>
      </c>
      <c r="M64"/>
      <c r="N64" t="str">
        <f t="shared" si="0"/>
        <v>260973</v>
      </c>
      <c r="O64" t="str">
        <f>VLOOKUP(Table1[[#This Row],[electoral_id]],found_shapes!A:A,1,FALSE)</f>
        <v>260973</v>
      </c>
      <c r="P64" s="39"/>
    </row>
    <row r="65" spans="1:16">
      <c r="A65" s="4">
        <v>143</v>
      </c>
      <c r="B65" s="4">
        <v>24114</v>
      </c>
      <c r="C65" s="10" t="s">
        <v>249</v>
      </c>
      <c r="D65" s="5" t="s">
        <v>1</v>
      </c>
      <c r="E65" s="4" t="s">
        <v>265</v>
      </c>
      <c r="F65" s="4">
        <f>VLOOKUP(Table1[[#This Row],[region]],Sheet1!D:F,3,FALSE)</f>
        <v>7</v>
      </c>
      <c r="G65" s="4">
        <v>181</v>
      </c>
      <c r="H65" s="4">
        <v>7</v>
      </c>
      <c r="I65" s="4" t="s">
        <v>266</v>
      </c>
      <c r="J65" s="22" t="str">
        <f t="shared" si="2"/>
        <v>с.Бірки – в’їзд Дружби, в’їзд Лесі Українки, в’їзд Привокзальний, вул.Абрикосова, вул.Академічна, вул.Дружби, вул.Кожедуба, вул.Комунальна, вул.Лесі Українки, вул.Матросова, вул.Маяковського, вул.Набережна, вул.Перша Залізнична, вул.Привокзальна, вул</v>
      </c>
      <c r="K65" s="4">
        <v>2031</v>
      </c>
      <c r="L65">
        <f>VLOOKUP($J65,website_data!$B$2:$C$5915,2,FALSE)</f>
        <v>630413</v>
      </c>
      <c r="M65"/>
      <c r="N65" t="str">
        <f t="shared" si="0"/>
        <v>630413</v>
      </c>
      <c r="O65" t="str">
        <f>VLOOKUP(Table1[[#This Row],[electoral_id]],found_shapes!A:A,1,FALSE)</f>
        <v>630413</v>
      </c>
      <c r="P65" s="39"/>
    </row>
    <row r="66" spans="1:16">
      <c r="A66" s="4">
        <v>166</v>
      </c>
      <c r="B66" s="4">
        <v>24137</v>
      </c>
      <c r="C66" s="10" t="s">
        <v>249</v>
      </c>
      <c r="D66" s="5" t="s">
        <v>1</v>
      </c>
      <c r="E66" s="4" t="s">
        <v>265</v>
      </c>
      <c r="F66" s="4">
        <f>VLOOKUP(Table1[[#This Row],[region]],Sheet1!D:F,3,FALSE)</f>
        <v>7</v>
      </c>
      <c r="G66" s="4">
        <v>181</v>
      </c>
      <c r="H66" s="4">
        <v>7</v>
      </c>
      <c r="I66" s="4" t="s">
        <v>269</v>
      </c>
      <c r="J66" s="22" t="str">
        <f t="shared" si="2"/>
        <v>с.Тимченки, с.Колісники, с.Миргороди, с.Сидори</v>
      </c>
      <c r="K66" s="4">
        <v>805</v>
      </c>
      <c r="L66">
        <f>VLOOKUP($J66,website_data!$B$2:$C$5915,2,FALSE)</f>
        <v>630436</v>
      </c>
      <c r="M66"/>
      <c r="N66" t="str">
        <f t="shared" ref="N66:N129" si="3">IFERROR(IF(LEN(L66)=6,TEXT(L66,"000000"),TEXT(M66,"000000")),TEXT(M66,"000000"))</f>
        <v>630436</v>
      </c>
      <c r="O66" t="str">
        <f>VLOOKUP(Table1[[#This Row],[electoral_id]],found_shapes!A:A,1,FALSE)</f>
        <v>630436</v>
      </c>
      <c r="P66" s="39"/>
    </row>
    <row r="67" spans="1:16">
      <c r="A67" s="4">
        <v>160</v>
      </c>
      <c r="B67" s="4">
        <v>24131</v>
      </c>
      <c r="C67" s="10" t="s">
        <v>249</v>
      </c>
      <c r="D67" s="5" t="s">
        <v>1</v>
      </c>
      <c r="E67" s="4" t="s">
        <v>265</v>
      </c>
      <c r="F67" s="4">
        <f>VLOOKUP(Table1[[#This Row],[region]],Sheet1!D:F,3,FALSE)</f>
        <v>7</v>
      </c>
      <c r="G67" s="4">
        <v>181</v>
      </c>
      <c r="H67" s="4">
        <v>7</v>
      </c>
      <c r="I67" s="4" t="s">
        <v>270</v>
      </c>
      <c r="J67" s="22" t="str">
        <f t="shared" si="2"/>
        <v>с.Черкаський Бишкин</v>
      </c>
      <c r="K67" s="4">
        <v>353</v>
      </c>
      <c r="L67">
        <f>VLOOKUP($J67,website_data!$B$2:$C$5915,2,FALSE)</f>
        <v>630430</v>
      </c>
      <c r="M67"/>
      <c r="N67" t="str">
        <f t="shared" si="3"/>
        <v>630430</v>
      </c>
      <c r="O67" t="str">
        <f>VLOOKUP(Table1[[#This Row],[electoral_id]],found_shapes!A:A,1,FALSE)</f>
        <v>630430</v>
      </c>
      <c r="P67" s="39"/>
    </row>
    <row r="68" spans="1:16">
      <c r="A68" s="4">
        <v>183</v>
      </c>
      <c r="B68" s="4">
        <v>24195</v>
      </c>
      <c r="C68" s="10" t="s">
        <v>249</v>
      </c>
      <c r="D68" s="5" t="s">
        <v>1</v>
      </c>
      <c r="E68" s="4" t="s">
        <v>265</v>
      </c>
      <c r="F68" s="4">
        <f>VLOOKUP(Table1[[#This Row],[region]],Sheet1!D:F,3,FALSE)</f>
        <v>7</v>
      </c>
      <c r="G68" s="4">
        <v>181</v>
      </c>
      <c r="H68" s="4">
        <v>7</v>
      </c>
      <c r="I68" s="4" t="s">
        <v>272</v>
      </c>
      <c r="J68" s="22" t="str">
        <f t="shared" si="2"/>
        <v>с-ще Докучаєвське – вул.Південна, вул.Роганка, вул.Університетська, вул.учбове містечко ХНАУ: Гурт.1, Гурт.2, Гурт.3, Гурт.4, Гурт.5;</v>
      </c>
      <c r="K68" s="4">
        <v>967</v>
      </c>
      <c r="L68">
        <f>VLOOKUP($J68,website_data!$B$2:$C$5915,2,FALSE)</f>
        <v>630868</v>
      </c>
      <c r="M68"/>
      <c r="N68" t="str">
        <f t="shared" si="3"/>
        <v>630868</v>
      </c>
      <c r="O68" t="str">
        <f>VLOOKUP(Table1[[#This Row],[electoral_id]],found_shapes!A:A,1,FALSE)</f>
        <v>630868</v>
      </c>
      <c r="P68" s="39"/>
    </row>
    <row r="69" spans="1:16">
      <c r="A69" s="4">
        <v>174</v>
      </c>
      <c r="B69" s="4">
        <v>24180</v>
      </c>
      <c r="C69" s="10" t="s">
        <v>249</v>
      </c>
      <c r="D69" s="5" t="s">
        <v>1</v>
      </c>
      <c r="E69" s="4" t="s">
        <v>265</v>
      </c>
      <c r="F69" s="4">
        <f>VLOOKUP(Table1[[#This Row],[region]],Sheet1!D:F,3,FALSE)</f>
        <v>7</v>
      </c>
      <c r="G69" s="4">
        <v>181</v>
      </c>
      <c r="H69" s="4">
        <v>7</v>
      </c>
      <c r="I69" s="4" t="s">
        <v>278</v>
      </c>
      <c r="J69" s="22" t="str">
        <f t="shared" si="2"/>
        <v>с.Котляри, с.Мовчани</v>
      </c>
      <c r="K69" s="4">
        <v>1871</v>
      </c>
      <c r="L69">
        <f>VLOOKUP($J69,website_data!$B$2:$C$5915,2,FALSE)</f>
        <v>630828</v>
      </c>
      <c r="M69"/>
      <c r="N69" t="str">
        <f t="shared" si="3"/>
        <v>630828</v>
      </c>
      <c r="O69" t="str">
        <f>VLOOKUP(Table1[[#This Row],[electoral_id]],found_shapes!A:A,1,FALSE)</f>
        <v>630828</v>
      </c>
      <c r="P69" s="39"/>
    </row>
    <row r="70" spans="1:16">
      <c r="A70" s="6">
        <v>150</v>
      </c>
      <c r="B70" s="6">
        <v>24121</v>
      </c>
      <c r="C70" s="11" t="s">
        <v>249</v>
      </c>
      <c r="D70" s="7" t="s">
        <v>1</v>
      </c>
      <c r="E70" s="6" t="s">
        <v>265</v>
      </c>
      <c r="F70" s="6">
        <f>VLOOKUP(Table1[[#This Row],[region]],Sheet1!D:F,3,FALSE)</f>
        <v>7</v>
      </c>
      <c r="G70" s="6">
        <v>181</v>
      </c>
      <c r="H70" s="6">
        <v>7</v>
      </c>
      <c r="I70" s="6" t="s">
        <v>281</v>
      </c>
      <c r="J70" s="22" t="str">
        <f t="shared" si="2"/>
        <v>с.Велика Гомільша, с.Западня</v>
      </c>
      <c r="K70" s="6">
        <v>295</v>
      </c>
      <c r="L70">
        <f>VLOOKUP($J70,website_data!$B$2:$C$5915,2,FALSE)</f>
        <v>630420</v>
      </c>
      <c r="M70"/>
      <c r="N70" t="str">
        <f t="shared" si="3"/>
        <v>630420</v>
      </c>
      <c r="O70" t="str">
        <f>VLOOKUP(Table1[[#This Row],[electoral_id]],found_shapes!A:A,1,FALSE)</f>
        <v>630420</v>
      </c>
      <c r="P70" s="39"/>
    </row>
    <row r="71" spans="1:16">
      <c r="A71" s="6">
        <v>161</v>
      </c>
      <c r="B71" s="6">
        <v>24132</v>
      </c>
      <c r="C71" s="11" t="s">
        <v>249</v>
      </c>
      <c r="D71" s="7" t="s">
        <v>1</v>
      </c>
      <c r="E71" s="6" t="s">
        <v>265</v>
      </c>
      <c r="F71" s="6">
        <f>VLOOKUP(Table1[[#This Row],[region]],Sheet1!D:F,3,FALSE)</f>
        <v>7</v>
      </c>
      <c r="G71" s="6">
        <v>181</v>
      </c>
      <c r="H71" s="6">
        <v>7</v>
      </c>
      <c r="I71" s="6" t="s">
        <v>282</v>
      </c>
      <c r="J71" s="22" t="str">
        <f t="shared" si="2"/>
        <v>с.Скрипаї, с-ще Лісне, с.Мохнач</v>
      </c>
      <c r="K71" s="6">
        <v>983</v>
      </c>
      <c r="L71">
        <f>VLOOKUP($J71,website_data!$B$2:$C$5915,2,FALSE)</f>
        <v>630431</v>
      </c>
      <c r="M71"/>
      <c r="N71" t="str">
        <f t="shared" si="3"/>
        <v>630431</v>
      </c>
      <c r="O71" t="str">
        <f>VLOOKUP(Table1[[#This Row],[electoral_id]],found_shapes!A:A,1,FALSE)</f>
        <v>630431</v>
      </c>
      <c r="P71" s="39"/>
    </row>
    <row r="72" spans="1:16">
      <c r="A72" s="6">
        <v>172</v>
      </c>
      <c r="B72" s="6">
        <v>24154</v>
      </c>
      <c r="C72" s="11" t="s">
        <v>249</v>
      </c>
      <c r="D72" s="7" t="s">
        <v>1</v>
      </c>
      <c r="E72" s="6" t="s">
        <v>265</v>
      </c>
      <c r="F72" s="6">
        <f>VLOOKUP(Table1[[#This Row],[region]],Sheet1!D:F,3,FALSE)</f>
        <v>7</v>
      </c>
      <c r="G72" s="6">
        <v>181</v>
      </c>
      <c r="H72" s="6">
        <v>7</v>
      </c>
      <c r="I72" s="6" t="s">
        <v>284</v>
      </c>
      <c r="J72" s="22" t="str">
        <f t="shared" si="2"/>
        <v>с-ще Селекційне</v>
      </c>
      <c r="K72" s="6">
        <v>1160</v>
      </c>
      <c r="L72">
        <f>VLOOKUP($J72,website_data!$B$2:$C$5915,2,FALSE)</f>
        <v>630789</v>
      </c>
      <c r="M72"/>
      <c r="N72" t="str">
        <f t="shared" si="3"/>
        <v>630789</v>
      </c>
      <c r="O72" t="str">
        <f>VLOOKUP(Table1[[#This Row],[electoral_id]],found_shapes!A:A,1,FALSE)</f>
        <v>630789</v>
      </c>
      <c r="P72" s="39"/>
    </row>
    <row r="73" spans="1:16">
      <c r="A73" s="6">
        <v>155</v>
      </c>
      <c r="B73" s="6">
        <v>24126</v>
      </c>
      <c r="C73" s="11" t="s">
        <v>249</v>
      </c>
      <c r="D73" s="7" t="s">
        <v>1</v>
      </c>
      <c r="E73" s="6" t="s">
        <v>265</v>
      </c>
      <c r="F73" s="6">
        <f>VLOOKUP(Table1[[#This Row],[region]],Sheet1!D:F,3,FALSE)</f>
        <v>7</v>
      </c>
      <c r="G73" s="6">
        <v>181</v>
      </c>
      <c r="H73" s="6">
        <v>7</v>
      </c>
      <c r="I73" s="6" t="s">
        <v>290</v>
      </c>
      <c r="J73" s="22" t="str">
        <f t="shared" si="2"/>
        <v>с.Задонецьке, с.Камплиця, с.Коропове, с.Омельченки</v>
      </c>
      <c r="K73" s="6">
        <v>655</v>
      </c>
      <c r="L73">
        <f>VLOOKUP($J73,website_data!$B$2:$C$5915,2,FALSE)</f>
        <v>630425</v>
      </c>
      <c r="M73"/>
      <c r="N73" t="str">
        <f t="shared" si="3"/>
        <v>630425</v>
      </c>
      <c r="O73" t="str">
        <f>VLOOKUP(Table1[[#This Row],[electoral_id]],found_shapes!A:A,1,FALSE)</f>
        <v>630425</v>
      </c>
      <c r="P73" s="39"/>
    </row>
    <row r="74" spans="1:16">
      <c r="A74" s="6">
        <v>180</v>
      </c>
      <c r="B74" s="6">
        <v>24186</v>
      </c>
      <c r="C74" s="11" t="s">
        <v>249</v>
      </c>
      <c r="D74" s="7" t="s">
        <v>1</v>
      </c>
      <c r="E74" s="6" t="s">
        <v>265</v>
      </c>
      <c r="F74" s="6">
        <f>VLOOKUP(Table1[[#This Row],[region]],Sheet1!D:F,3,FALSE)</f>
        <v>7</v>
      </c>
      <c r="G74" s="6">
        <v>181</v>
      </c>
      <c r="H74" s="6">
        <v>7</v>
      </c>
      <c r="I74" s="6" t="s">
        <v>294</v>
      </c>
      <c r="J74" s="22" t="str">
        <f t="shared" si="2"/>
        <v>с.Ржавець</v>
      </c>
      <c r="K74" s="6">
        <v>282</v>
      </c>
      <c r="L74">
        <f>VLOOKUP($J74,website_data!$B$2:$C$5915,2,FALSE)</f>
        <v>630847</v>
      </c>
      <c r="M74"/>
      <c r="N74" t="str">
        <f t="shared" si="3"/>
        <v>630847</v>
      </c>
      <c r="O74" t="str">
        <f>VLOOKUP(Table1[[#This Row],[electoral_id]],found_shapes!A:A,1,FALSE)</f>
        <v>630847</v>
      </c>
      <c r="P74" s="39"/>
    </row>
    <row r="75" spans="1:16">
      <c r="A75" s="6">
        <v>184</v>
      </c>
      <c r="B75" s="6">
        <v>24197</v>
      </c>
      <c r="C75" s="11" t="s">
        <v>249</v>
      </c>
      <c r="D75" s="7" t="s">
        <v>1</v>
      </c>
      <c r="E75" s="6" t="s">
        <v>265</v>
      </c>
      <c r="F75" s="6">
        <f>VLOOKUP(Table1[[#This Row],[region]],Sheet1!D:F,3,FALSE)</f>
        <v>7</v>
      </c>
      <c r="G75" s="6">
        <v>181</v>
      </c>
      <c r="H75" s="6">
        <v>7</v>
      </c>
      <c r="I75" s="6" t="s">
        <v>298</v>
      </c>
      <c r="J75" s="22" t="str">
        <f t="shared" si="2"/>
        <v>с.Верхня Озеряна, с.Нижня Озеряна</v>
      </c>
      <c r="K75" s="6">
        <v>248</v>
      </c>
      <c r="L75">
        <f>VLOOKUP($J75,website_data!$B$2:$C$5915,2,FALSE)</f>
        <v>630870</v>
      </c>
      <c r="M75"/>
      <c r="N75" t="str">
        <f t="shared" si="3"/>
        <v>630870</v>
      </c>
      <c r="O75" t="str">
        <f>VLOOKUP(Table1[[#This Row],[electoral_id]],found_shapes!A:A,1,FALSE)</f>
        <v>630870</v>
      </c>
      <c r="P75" s="39"/>
    </row>
    <row r="76" spans="1:16">
      <c r="A76" s="6">
        <v>154</v>
      </c>
      <c r="B76" s="6">
        <v>24125</v>
      </c>
      <c r="C76" s="11" t="s">
        <v>249</v>
      </c>
      <c r="D76" s="7" t="s">
        <v>1</v>
      </c>
      <c r="E76" s="6" t="s">
        <v>265</v>
      </c>
      <c r="F76" s="6">
        <f>VLOOKUP(Table1[[#This Row],[region]],Sheet1!D:F,3,FALSE)</f>
        <v>7</v>
      </c>
      <c r="G76" s="6">
        <v>181</v>
      </c>
      <c r="H76" s="6">
        <v>7</v>
      </c>
      <c r="I76" s="6" t="s">
        <v>304</v>
      </c>
      <c r="J76" s="22" t="str">
        <f t="shared" si="2"/>
        <v>с.Дачне, с.Курортне, с.Українське</v>
      </c>
      <c r="K76" s="6">
        <v>473</v>
      </c>
      <c r="L76">
        <f>VLOOKUP($J76,website_data!$B$2:$C$5915,2,FALSE)</f>
        <v>630424</v>
      </c>
      <c r="M76"/>
      <c r="N76" t="str">
        <f t="shared" si="3"/>
        <v>630424</v>
      </c>
      <c r="O76" t="str">
        <f>VLOOKUP(Table1[[#This Row],[electoral_id]],found_shapes!A:A,1,FALSE)</f>
        <v>630424</v>
      </c>
      <c r="P76" s="39"/>
    </row>
    <row r="77" spans="1:16">
      <c r="A77" s="4">
        <v>168</v>
      </c>
      <c r="B77" s="4">
        <v>22876</v>
      </c>
      <c r="C77" s="10" t="s">
        <v>249</v>
      </c>
      <c r="D77" s="5" t="s">
        <v>67</v>
      </c>
      <c r="E77" s="4" t="s">
        <v>265</v>
      </c>
      <c r="F77" s="4">
        <f>VLOOKUP(Table1[[#This Row],[region]],Sheet1!D:F,3,FALSE)</f>
        <v>7</v>
      </c>
      <c r="G77" s="4">
        <v>171</v>
      </c>
      <c r="H77" s="4">
        <v>1</v>
      </c>
      <c r="I77" s="4" t="s">
        <v>310</v>
      </c>
      <c r="J77" s="22" t="str">
        <f t="shared" si="2"/>
        <v>м.Харків – в’їзд Кулиничівський, вул.Берзиня, вул.Бражниківська, вул.Вербицька, вул.Волошкова, вул.Горяївська, вул.Даниленка, вул.Дібровна, вул.Крамаренківська, вул.Краснокутська, вул.Кулиничівська, вул.Лаврика, вул.Марфінська, вул.Наукова, вул.Сереб</v>
      </c>
      <c r="K77" s="4">
        <v>996</v>
      </c>
      <c r="L77">
        <f>VLOOKUP($J77,website_data!$B$2:$C$5915,2,FALSE)</f>
        <v>631694</v>
      </c>
      <c r="M77"/>
      <c r="N77" t="str">
        <f t="shared" si="3"/>
        <v>631694</v>
      </c>
      <c r="O77" t="str">
        <f>VLOOKUP(Table1[[#This Row],[electoral_id]],found_shapes!A:A,1,FALSE)</f>
        <v>631694</v>
      </c>
      <c r="P77" s="39"/>
    </row>
    <row r="78" spans="1:16">
      <c r="A78" s="4">
        <v>161</v>
      </c>
      <c r="B78" s="4">
        <v>22864</v>
      </c>
      <c r="C78" s="10" t="s">
        <v>249</v>
      </c>
      <c r="D78" s="5" t="s">
        <v>67</v>
      </c>
      <c r="E78" s="4" t="s">
        <v>265</v>
      </c>
      <c r="F78" s="4">
        <f>VLOOKUP(Table1[[#This Row],[region]],Sheet1!D:F,3,FALSE)</f>
        <v>7</v>
      </c>
      <c r="G78" s="4">
        <v>171</v>
      </c>
      <c r="H78" s="4">
        <v>1</v>
      </c>
      <c r="I78" s="4" t="s">
        <v>313</v>
      </c>
      <c r="J78" s="22" t="str">
        <f t="shared" si="2"/>
        <v>м.Харків – шосе Салтівське: 256, 258, 260А;</v>
      </c>
      <c r="K78" s="4">
        <v>1867</v>
      </c>
      <c r="L78">
        <f>VLOOKUP($J78,website_data!$B$2:$C$5915,2,FALSE)</f>
        <v>631637</v>
      </c>
      <c r="M78"/>
      <c r="N78" t="str">
        <f t="shared" si="3"/>
        <v>631637</v>
      </c>
      <c r="O78" t="str">
        <f>VLOOKUP(Table1[[#This Row],[electoral_id]],found_shapes!A:A,1,FALSE)</f>
        <v>631637</v>
      </c>
      <c r="P78" s="39"/>
    </row>
    <row r="79" spans="1:16">
      <c r="A79" s="4">
        <v>97</v>
      </c>
      <c r="B79" s="4">
        <v>22800</v>
      </c>
      <c r="C79" s="10" t="s">
        <v>249</v>
      </c>
      <c r="D79" s="5" t="s">
        <v>67</v>
      </c>
      <c r="E79" s="4" t="s">
        <v>265</v>
      </c>
      <c r="F79" s="4">
        <f>VLOOKUP(Table1[[#This Row],[region]],Sheet1!D:F,3,FALSE)</f>
        <v>7</v>
      </c>
      <c r="G79" s="4">
        <v>171</v>
      </c>
      <c r="H79" s="4">
        <v>1</v>
      </c>
      <c r="I79" s="4" t="s">
        <v>322</v>
      </c>
      <c r="J79" s="22" t="str">
        <f t="shared" si="2"/>
        <v>м.Харків – бульв.Жасминовий: 2–2Б, 4–4А, 6–6Б, 8–8А, 10, 12–12А; просп.Петра Григоренка: 49;</v>
      </c>
      <c r="K79" s="4">
        <v>1771</v>
      </c>
      <c r="L79">
        <f>VLOOKUP($J79,website_data!$B$2:$C$5915,2,FALSE)</f>
        <v>631359</v>
      </c>
      <c r="M79"/>
      <c r="N79" t="str">
        <f t="shared" si="3"/>
        <v>631359</v>
      </c>
      <c r="O79" t="str">
        <f>VLOOKUP(Table1[[#This Row],[electoral_id]],found_shapes!A:A,1,FALSE)</f>
        <v>631359</v>
      </c>
      <c r="P79" s="39"/>
    </row>
    <row r="80" spans="1:16">
      <c r="A80" s="4">
        <v>104</v>
      </c>
      <c r="B80" s="4">
        <v>22807</v>
      </c>
      <c r="C80" s="10" t="s">
        <v>249</v>
      </c>
      <c r="D80" s="5" t="s">
        <v>67</v>
      </c>
      <c r="E80" s="4" t="s">
        <v>265</v>
      </c>
      <c r="F80" s="4">
        <f>VLOOKUP(Table1[[#This Row],[region]],Sheet1!D:F,3,FALSE)</f>
        <v>7</v>
      </c>
      <c r="G80" s="4">
        <v>171</v>
      </c>
      <c r="H80" s="4">
        <v>1</v>
      </c>
      <c r="I80" s="4" t="s">
        <v>324</v>
      </c>
      <c r="J80" s="22" t="str">
        <f t="shared" si="2"/>
        <v>м.Харків – вул.Танкопія: 10, 12, 12А, 14, 14А; проїзд Садовий: 11А, 15 к.1–15 к.3; просп.Петра Григоренка: 10Д;</v>
      </c>
      <c r="K80" s="4">
        <v>2023</v>
      </c>
      <c r="L80">
        <f>VLOOKUP($J80,website_data!$B$2:$C$5915,2,FALSE)</f>
        <v>631366</v>
      </c>
      <c r="M80"/>
      <c r="N80" t="str">
        <f t="shared" si="3"/>
        <v>631366</v>
      </c>
      <c r="O80" t="str">
        <f>VLOOKUP(Table1[[#This Row],[electoral_id]],found_shapes!A:A,1,FALSE)</f>
        <v>631366</v>
      </c>
      <c r="P80" s="39"/>
    </row>
    <row r="81" spans="1:16">
      <c r="A81" s="4">
        <v>489</v>
      </c>
      <c r="B81" s="4">
        <v>24108</v>
      </c>
      <c r="C81" s="10" t="s">
        <v>249</v>
      </c>
      <c r="D81" s="5" t="s">
        <v>67</v>
      </c>
      <c r="E81" s="4" t="s">
        <v>265</v>
      </c>
      <c r="F81" s="4">
        <f>VLOOKUP(Table1[[#This Row],[region]],Sheet1!D:F,3,FALSE)</f>
        <v>7</v>
      </c>
      <c r="G81" s="4">
        <v>181</v>
      </c>
      <c r="H81" s="4">
        <v>6</v>
      </c>
      <c r="I81" s="4" t="s">
        <v>328</v>
      </c>
      <c r="J81" s="22" t="str">
        <f t="shared" si="2"/>
        <v>смт Слобожанське – вул.Лермонтова: 1, 3, 7; вул.Сергія Закори: 29–34; вул.Спортивна: 11–13, 16–22;</v>
      </c>
      <c r="K81" s="4">
        <v>1918</v>
      </c>
      <c r="L81">
        <f>VLOOKUP($J81,website_data!$B$2:$C$5915,2,FALSE)</f>
        <v>630407</v>
      </c>
      <c r="M81"/>
      <c r="N81" t="str">
        <f t="shared" si="3"/>
        <v>630407</v>
      </c>
      <c r="O81" t="str">
        <f>VLOOKUP(Table1[[#This Row],[electoral_id]],found_shapes!A:A,1,FALSE)</f>
        <v>630407</v>
      </c>
      <c r="P81" s="39"/>
    </row>
    <row r="82" spans="1:16" ht="18">
      <c r="A82" s="6">
        <v>85</v>
      </c>
      <c r="B82" s="6">
        <v>2447</v>
      </c>
      <c r="C82" s="9" t="s">
        <v>119</v>
      </c>
      <c r="D82" s="7" t="s">
        <v>67</v>
      </c>
      <c r="E82" s="6" t="s">
        <v>178</v>
      </c>
      <c r="F82" s="6">
        <f>VLOOKUP(Table1[[#This Row],[region]],Sheet1!D:F,3,FALSE)</f>
        <v>22</v>
      </c>
      <c r="G82" s="6">
        <v>22</v>
      </c>
      <c r="H82" s="6">
        <v>1</v>
      </c>
      <c r="I82" s="6" t="s">
        <v>184</v>
      </c>
      <c r="J82" s="22" t="str">
        <f t="shared" si="2"/>
        <v>м.Луцьк – вул.Баранова: 43, 45, 47, 49, 51–126А; вул.Вересая, вул.Вериківського, вул.Вишенського, вул.Вільямса, вул.Гончарівка, вул.Городецька, вул.Дмитра Донцова, вул.Левітана, вул.Лермонтова, вул.Лисенка: 43–57; вул.Львівська: 86–150; вул.Маковсько</v>
      </c>
      <c r="K82" s="6">
        <v>2304</v>
      </c>
      <c r="L82" s="32" t="e">
        <f>VLOOKUP($J82,website_data!$B$2:$C$5915,2,FALSE)</f>
        <v>#N/A</v>
      </c>
      <c r="M82" s="34" t="s">
        <v>11159</v>
      </c>
      <c r="N82" t="str">
        <f t="shared" si="3"/>
        <v>071033</v>
      </c>
      <c r="O82" t="str">
        <f>VLOOKUP(Table1[[#This Row],[electoral_id]],found_shapes!A:A,1,FALSE)</f>
        <v>071033</v>
      </c>
      <c r="P82" s="39"/>
    </row>
    <row r="83" spans="1:16">
      <c r="A83" s="4">
        <v>511</v>
      </c>
      <c r="B83" s="4">
        <v>24174</v>
      </c>
      <c r="C83" s="10" t="s">
        <v>249</v>
      </c>
      <c r="D83" s="5" t="s">
        <v>67</v>
      </c>
      <c r="E83" s="4" t="s">
        <v>265</v>
      </c>
      <c r="F83" s="4">
        <f>VLOOKUP(Table1[[#This Row],[region]],Sheet1!D:F,3,FALSE)</f>
        <v>7</v>
      </c>
      <c r="G83" s="4">
        <v>181</v>
      </c>
      <c r="H83" s="4">
        <v>6</v>
      </c>
      <c r="I83" s="4" t="s">
        <v>336</v>
      </c>
      <c r="J83" s="22" t="str">
        <f t="shared" si="2"/>
        <v>смт Високий – вул.Вокзальна, вул.Вчительська, вул.Джерельна: 1–41, 43, 45–49; вул.Дружби: 2А–61/2, 63, 65; вул.Мальовнича: 16–38; вул.Миру: 1/29–74; вул.Профспілкова, вул.Транспортна: 1–3Д, 4А–5Б, 7, 9, 11, 13, 17, 19, 21/1, 23, 25–49; вул.Трудова, п</v>
      </c>
      <c r="K83" s="4">
        <v>1666</v>
      </c>
      <c r="L83">
        <f>VLOOKUP($J83,website_data!$B$2:$C$5915,2,FALSE)</f>
        <v>630809</v>
      </c>
      <c r="M83"/>
      <c r="N83" t="str">
        <f t="shared" si="3"/>
        <v>630809</v>
      </c>
      <c r="O83" t="str">
        <f>VLOOKUP(Table1[[#This Row],[electoral_id]],found_shapes!A:A,1,FALSE)</f>
        <v>630809</v>
      </c>
      <c r="P83" s="39"/>
    </row>
    <row r="84" spans="1:16">
      <c r="A84" s="6">
        <v>131</v>
      </c>
      <c r="B84" s="6">
        <v>22834</v>
      </c>
      <c r="C84" s="11" t="s">
        <v>249</v>
      </c>
      <c r="D84" s="7" t="s">
        <v>67</v>
      </c>
      <c r="E84" s="6" t="s">
        <v>265</v>
      </c>
      <c r="F84" s="6">
        <f>VLOOKUP(Table1[[#This Row],[region]],Sheet1!D:F,3,FALSE)</f>
        <v>7</v>
      </c>
      <c r="G84" s="6">
        <v>171</v>
      </c>
      <c r="H84" s="6">
        <v>1</v>
      </c>
      <c r="I84" s="6" t="s">
        <v>344</v>
      </c>
      <c r="J84" s="22" t="str">
        <f t="shared" si="2"/>
        <v>м.Харків – вул.Василя Мельникова: 2–7/1, 8; просп.Московський: 196/1, 196/2, 198, 198/1, 198/2, 200/1; просп.Петра Григоренка: 7, 9/1;</v>
      </c>
      <c r="K84" s="6">
        <v>1962</v>
      </c>
      <c r="L84">
        <f>VLOOKUP($J84,website_data!$B$2:$C$5915,2,FALSE)</f>
        <v>631607</v>
      </c>
      <c r="M84"/>
      <c r="N84" t="str">
        <f t="shared" si="3"/>
        <v>631607</v>
      </c>
      <c r="O84" t="str">
        <f>VLOOKUP(Table1[[#This Row],[electoral_id]],found_shapes!A:A,1,FALSE)</f>
        <v>631607</v>
      </c>
      <c r="P84" s="39"/>
    </row>
    <row r="85" spans="1:16">
      <c r="A85" s="6">
        <v>136</v>
      </c>
      <c r="B85" s="6">
        <v>22839</v>
      </c>
      <c r="C85" s="11" t="s">
        <v>249</v>
      </c>
      <c r="D85" s="7" t="s">
        <v>67</v>
      </c>
      <c r="E85" s="6" t="s">
        <v>265</v>
      </c>
      <c r="F85" s="6">
        <f>VLOOKUP(Table1[[#This Row],[region]],Sheet1!D:F,3,FALSE)</f>
        <v>7</v>
      </c>
      <c r="G85" s="6">
        <v>171</v>
      </c>
      <c r="H85" s="6">
        <v>1</v>
      </c>
      <c r="I85" s="6" t="s">
        <v>346</v>
      </c>
      <c r="J85" s="22" t="str">
        <f t="shared" si="2"/>
        <v>м.Харків – вул.Танкопія: 9А, 9/1, 9/2, 9/3, 9/23, 11, 13/1; проїзд Стадіонний: 2/4, 4/4; просп.Петра Григоренка: 15/2, 19, 21, 21/1;</v>
      </c>
      <c r="K85" s="6">
        <v>1977</v>
      </c>
      <c r="L85">
        <f>VLOOKUP($J85,website_data!$B$2:$C$5915,2,FALSE)</f>
        <v>631612</v>
      </c>
      <c r="M85"/>
      <c r="N85" t="str">
        <f t="shared" si="3"/>
        <v>631612</v>
      </c>
      <c r="O85" t="str">
        <f>VLOOKUP(Table1[[#This Row],[electoral_id]],found_shapes!A:A,1,FALSE)</f>
        <v>631612</v>
      </c>
      <c r="P85" s="39"/>
    </row>
    <row r="86" spans="1:16">
      <c r="A86" s="6">
        <v>487</v>
      </c>
      <c r="B86" s="6">
        <v>24106</v>
      </c>
      <c r="C86" s="11" t="s">
        <v>249</v>
      </c>
      <c r="D86" s="7" t="s">
        <v>67</v>
      </c>
      <c r="E86" s="6" t="s">
        <v>265</v>
      </c>
      <c r="F86" s="6">
        <f>VLOOKUP(Table1[[#This Row],[region]],Sheet1!D:F,3,FALSE)</f>
        <v>7</v>
      </c>
      <c r="G86" s="6">
        <v>181</v>
      </c>
      <c r="H86" s="6">
        <v>6</v>
      </c>
      <c r="I86" s="6" t="s">
        <v>347</v>
      </c>
      <c r="J86" s="22" t="str">
        <f t="shared" si="2"/>
        <v>смт Слобожанське – вул.Горького, вул.Дружби: 15, 17, 19, 21, 23–25; вул.Культури, вул.Миру, вул.Сергія Закори: 13–17, 23, 25, 27; вул.Спортивна: 7–10, 14; вул.Ярослава Мудрого: 9–22;</v>
      </c>
      <c r="K86" s="6">
        <v>1799</v>
      </c>
      <c r="L86">
        <f>VLOOKUP($J86,website_data!$B$2:$C$5915,2,FALSE)</f>
        <v>630405</v>
      </c>
      <c r="M86"/>
      <c r="N86" t="str">
        <f t="shared" si="3"/>
        <v>630405</v>
      </c>
      <c r="O86" t="str">
        <f>VLOOKUP(Table1[[#This Row],[electoral_id]],found_shapes!A:A,1,FALSE)</f>
        <v>630405</v>
      </c>
      <c r="P86" s="39"/>
    </row>
    <row r="87" spans="1:16">
      <c r="A87" s="6">
        <v>140</v>
      </c>
      <c r="B87" s="6">
        <v>22843</v>
      </c>
      <c r="C87" s="11" t="s">
        <v>249</v>
      </c>
      <c r="D87" s="7" t="s">
        <v>67</v>
      </c>
      <c r="E87" s="6" t="s">
        <v>265</v>
      </c>
      <c r="F87" s="6">
        <f>VLOOKUP(Table1[[#This Row],[region]],Sheet1!D:F,3,FALSE)</f>
        <v>7</v>
      </c>
      <c r="G87" s="6">
        <v>171</v>
      </c>
      <c r="H87" s="6">
        <v>1</v>
      </c>
      <c r="I87" s="6" t="s">
        <v>353</v>
      </c>
      <c r="J87" s="22" t="str">
        <f t="shared" si="2"/>
        <v>м.Харків – вул.Олімпійська: 7–9А, 17; вул.Танкопія: 3, 3/1, 3/2, 5, 5А;</v>
      </c>
      <c r="K87" s="6">
        <v>2270</v>
      </c>
      <c r="L87">
        <f>VLOOKUP($J87,website_data!$B$2:$C$5915,2,FALSE)</f>
        <v>631616</v>
      </c>
      <c r="M87"/>
      <c r="N87" t="str">
        <f t="shared" si="3"/>
        <v>631616</v>
      </c>
      <c r="O87" t="str">
        <f>VLOOKUP(Table1[[#This Row],[electoral_id]],found_shapes!A:A,1,FALSE)</f>
        <v>631616</v>
      </c>
      <c r="P87" s="39"/>
    </row>
    <row r="88" spans="1:16">
      <c r="A88" s="6">
        <v>112</v>
      </c>
      <c r="B88" s="6">
        <v>22815</v>
      </c>
      <c r="C88" s="11" t="s">
        <v>249</v>
      </c>
      <c r="D88" s="7" t="s">
        <v>67</v>
      </c>
      <c r="E88" s="6" t="s">
        <v>265</v>
      </c>
      <c r="F88" s="6">
        <f>VLOOKUP(Table1[[#This Row],[region]],Sheet1!D:F,3,FALSE)</f>
        <v>7</v>
      </c>
      <c r="G88" s="6">
        <v>171</v>
      </c>
      <c r="H88" s="6">
        <v>1</v>
      </c>
      <c r="I88" s="6" t="s">
        <v>354</v>
      </c>
      <c r="J88" s="22" t="str">
        <f t="shared" si="2"/>
        <v>м.Харків – вул.Біблика: 1А–1Г; пров.Миру: 6–6 к.2;</v>
      </c>
      <c r="K88" s="6">
        <v>2105</v>
      </c>
      <c r="L88">
        <f>VLOOKUP($J88,website_data!$B$2:$C$5915,2,FALSE)</f>
        <v>631534</v>
      </c>
      <c r="M88"/>
      <c r="N88" t="str">
        <f t="shared" si="3"/>
        <v>631534</v>
      </c>
      <c r="O88" t="str">
        <f>VLOOKUP(Table1[[#This Row],[electoral_id]],found_shapes!A:A,1,FALSE)</f>
        <v>631534</v>
      </c>
      <c r="P88" s="39"/>
    </row>
    <row r="89" spans="1:16">
      <c r="A89" s="6">
        <v>110</v>
      </c>
      <c r="B89" s="6">
        <v>22813</v>
      </c>
      <c r="C89" s="11" t="s">
        <v>249</v>
      </c>
      <c r="D89" s="7" t="s">
        <v>67</v>
      </c>
      <c r="E89" s="6" t="s">
        <v>265</v>
      </c>
      <c r="F89" s="6">
        <f>VLOOKUP(Table1[[#This Row],[region]],Sheet1!D:F,3,FALSE)</f>
        <v>7</v>
      </c>
      <c r="G89" s="6">
        <v>171</v>
      </c>
      <c r="H89" s="6">
        <v>1</v>
      </c>
      <c r="I89" s="6" t="s">
        <v>356</v>
      </c>
      <c r="J89" s="22" t="str">
        <f t="shared" si="2"/>
        <v>м.Харків – проїзд Садовий: 4А, 10А; просп.Героїв Сталінграда: 161–161Г; просп.Льва Ландау: 12;</v>
      </c>
      <c r="K89" s="6">
        <v>1906</v>
      </c>
      <c r="L89">
        <f>VLOOKUP($J89,website_data!$B$2:$C$5915,2,FALSE)</f>
        <v>631372</v>
      </c>
      <c r="M89"/>
      <c r="N89" t="str">
        <f t="shared" si="3"/>
        <v>631372</v>
      </c>
      <c r="O89" t="str">
        <f>VLOOKUP(Table1[[#This Row],[electoral_id]],found_shapes!A:A,1,FALSE)</f>
        <v>631372</v>
      </c>
      <c r="P89" s="39"/>
    </row>
    <row r="90" spans="1:16">
      <c r="A90" s="6">
        <v>441</v>
      </c>
      <c r="B90" s="6">
        <v>24098</v>
      </c>
      <c r="C90" s="11" t="s">
        <v>249</v>
      </c>
      <c r="D90" s="7" t="s">
        <v>67</v>
      </c>
      <c r="E90" s="6" t="s">
        <v>265</v>
      </c>
      <c r="F90" s="6">
        <f>VLOOKUP(Table1[[#This Row],[region]],Sheet1!D:F,3,FALSE)</f>
        <v>7</v>
      </c>
      <c r="G90" s="6">
        <v>181</v>
      </c>
      <c r="H90" s="6">
        <v>5</v>
      </c>
      <c r="I90" s="6" t="s">
        <v>357</v>
      </c>
      <c r="J90" s="22" t="str">
        <f t="shared" si="2"/>
        <v>м.Зміїв – в’їзд Лиманський, в’їзд Осипенка, в’їзд Попова, в’їзд Чайковського, в’їзд 1-го Травня, вул.Абрикосова, вул.Бузкова, вул.Весняна, вул.Гагаріна: 19–137; вул.Гайдарська, вул.Долинна, вул.Жуковського, вул.Загородна, вул.Зоряна, вул.Кленова, вул</v>
      </c>
      <c r="K90" s="6">
        <v>1823</v>
      </c>
      <c r="L90">
        <f>VLOOKUP($J90,website_data!$B$2:$C$5915,2,FALSE)</f>
        <v>630397</v>
      </c>
      <c r="M90"/>
      <c r="N90" t="str">
        <f t="shared" si="3"/>
        <v>630397</v>
      </c>
      <c r="O90" t="str">
        <f>VLOOKUP(Table1[[#This Row],[electoral_id]],found_shapes!A:A,1,FALSE)</f>
        <v>630397</v>
      </c>
      <c r="P90" s="39"/>
    </row>
    <row r="91" spans="1:16">
      <c r="A91" s="6">
        <v>502</v>
      </c>
      <c r="B91" s="6">
        <v>24164</v>
      </c>
      <c r="C91" s="11" t="s">
        <v>249</v>
      </c>
      <c r="D91" s="7" t="s">
        <v>67</v>
      </c>
      <c r="E91" s="6" t="s">
        <v>265</v>
      </c>
      <c r="F91" s="6">
        <f>VLOOKUP(Table1[[#This Row],[region]],Sheet1!D:F,3,FALSE)</f>
        <v>7</v>
      </c>
      <c r="G91" s="6">
        <v>181</v>
      </c>
      <c r="H91" s="6">
        <v>6</v>
      </c>
      <c r="I91" s="6" t="s">
        <v>358</v>
      </c>
      <c r="J91" s="22" t="str">
        <f t="shared" si="2"/>
        <v>смт Буди – вул.Гагаріна, вул.Дачна: 10–12, 14/15; вул.Затишна, вул.Коцюбинського, вул.Лісова, вул.Ощепкова А., вул.Пушкіна, вул.Садова, вул.Слобідська, вул.Спортивна, вул.Фаянсовщик, вул.Харківська: 2/4, 4/3; вул.Чернишевського, вул.1-го Травня, пров</v>
      </c>
      <c r="K91" s="6">
        <v>1767</v>
      </c>
      <c r="L91">
        <f>VLOOKUP($J91,website_data!$B$2:$C$5915,2,FALSE)</f>
        <v>630799</v>
      </c>
      <c r="M91"/>
      <c r="N91" t="str">
        <f t="shared" si="3"/>
        <v>630799</v>
      </c>
      <c r="O91" t="str">
        <f>VLOOKUP(Table1[[#This Row],[electoral_id]],found_shapes!A:A,1,FALSE)</f>
        <v>630799</v>
      </c>
      <c r="P91" s="39"/>
    </row>
    <row r="92" spans="1:16">
      <c r="A92" s="6">
        <v>122</v>
      </c>
      <c r="B92" s="6">
        <v>22825</v>
      </c>
      <c r="C92" s="11" t="s">
        <v>249</v>
      </c>
      <c r="D92" s="7" t="s">
        <v>67</v>
      </c>
      <c r="E92" s="6" t="s">
        <v>265</v>
      </c>
      <c r="F92" s="6">
        <f>VLOOKUP(Table1[[#This Row],[region]],Sheet1!D:F,3,FALSE)</f>
        <v>7</v>
      </c>
      <c r="G92" s="6">
        <v>171</v>
      </c>
      <c r="H92" s="6">
        <v>1</v>
      </c>
      <c r="I92" s="6" t="s">
        <v>363</v>
      </c>
      <c r="J92" s="22" t="str">
        <f t="shared" si="2"/>
        <v>м.Харків – бульв.Богдана Хмельницького: 4, 6, 10, 12, 14, 16, 20; вул.Рибалка: 37, 39, 42, 44, 46, 48/24; вул.Танкопія: 49, 51; просп.Московський: 240, 242/2;</v>
      </c>
      <c r="K92" s="6">
        <v>2180</v>
      </c>
      <c r="L92">
        <f>VLOOKUP($J92,website_data!$B$2:$C$5915,2,FALSE)</f>
        <v>631598</v>
      </c>
      <c r="M92"/>
      <c r="N92" t="str">
        <f t="shared" si="3"/>
        <v>631598</v>
      </c>
      <c r="O92" t="str">
        <f>VLOOKUP(Table1[[#This Row],[electoral_id]],found_shapes!A:A,1,FALSE)</f>
        <v>631598</v>
      </c>
      <c r="P92" s="39"/>
    </row>
    <row r="93" spans="1:16">
      <c r="A93" s="4">
        <v>195</v>
      </c>
      <c r="B93" s="4">
        <v>3826</v>
      </c>
      <c r="C93" s="10" t="s">
        <v>249</v>
      </c>
      <c r="D93" s="5" t="s">
        <v>67</v>
      </c>
      <c r="E93" s="4" t="s">
        <v>250</v>
      </c>
      <c r="F93" s="4">
        <f>VLOOKUP(Table1[[#This Row],[region]],Sheet1!D:F,3,FALSE)</f>
        <v>4</v>
      </c>
      <c r="G93" s="4">
        <v>35</v>
      </c>
      <c r="H93" s="4">
        <v>2</v>
      </c>
      <c r="I93" s="4" t="s">
        <v>11152</v>
      </c>
      <c r="J93" s="22" t="str">
        <f t="shared" si="2"/>
        <v>м.Нікополь – вул.Гайдамацька: 53, 55, 57, 59, 61, 63, 65, 67, 69, 71, 73, 75, 77, 79–92; вул.Герцена, вул.Журавлина: 102–106/2; вул.Лугова: 79, 81, 83–139; вул.Магнітогорська: 62, 64, 66, 68–119; вул.Можайського: 86, 88, 90, 92, 94, 96–157; вул.Перед</v>
      </c>
      <c r="K93" s="4">
        <v>852</v>
      </c>
      <c r="L93" t="e">
        <f>VLOOKUP($J93,website_data!$B$2:$C$5915,2,FALSE)</f>
        <v>#N/A</v>
      </c>
      <c r="M93">
        <v>120760</v>
      </c>
      <c r="N93" t="str">
        <f t="shared" si="3"/>
        <v>120760</v>
      </c>
      <c r="O93" t="str">
        <f>VLOOKUP(Table1[[#This Row],[electoral_id]],found_shapes!A:A,1,FALSE)</f>
        <v>120760</v>
      </c>
      <c r="P93" s="39"/>
    </row>
    <row r="94" spans="1:16">
      <c r="A94" s="4">
        <v>143</v>
      </c>
      <c r="B94" s="4">
        <v>24727</v>
      </c>
      <c r="C94" s="13" t="s">
        <v>365</v>
      </c>
      <c r="D94" s="5" t="s">
        <v>1</v>
      </c>
      <c r="E94" s="4" t="s">
        <v>368</v>
      </c>
      <c r="F94" s="4">
        <f>VLOOKUP(Table1[[#This Row],[region]],Sheet1!D:F,3,FALSE)</f>
        <v>8</v>
      </c>
      <c r="G94" s="12">
        <v>185</v>
      </c>
      <c r="H94" s="12">
        <v>7</v>
      </c>
      <c r="I94" s="14" t="s">
        <v>369</v>
      </c>
      <c r="J94" s="22" t="str">
        <f t="shared" si="2"/>
        <v>с.Дем’янівка</v>
      </c>
      <c r="K94" s="12">
        <v>512</v>
      </c>
      <c r="L94">
        <f>VLOOKUP($J94,website_data!$B$2:$C$5915,2,FALSE)</f>
        <v>650382</v>
      </c>
      <c r="M94"/>
      <c r="N94" t="str">
        <f t="shared" si="3"/>
        <v>650382</v>
      </c>
      <c r="O94" t="str">
        <f>VLOOKUP(Table1[[#This Row],[electoral_id]],found_shapes!A:A,1,FALSE)</f>
        <v>650382</v>
      </c>
      <c r="P94" s="39"/>
    </row>
    <row r="95" spans="1:16">
      <c r="A95" s="4">
        <v>53</v>
      </c>
      <c r="B95" s="4">
        <v>24614</v>
      </c>
      <c r="C95" s="13" t="s">
        <v>365</v>
      </c>
      <c r="D95" s="5" t="s">
        <v>1</v>
      </c>
      <c r="E95" s="4" t="s">
        <v>368</v>
      </c>
      <c r="F95" s="4">
        <f>VLOOKUP(Table1[[#This Row],[region]],Sheet1!D:F,3,FALSE)</f>
        <v>8</v>
      </c>
      <c r="G95" s="12">
        <v>185</v>
      </c>
      <c r="H95" s="12">
        <v>7</v>
      </c>
      <c r="I95" s="14" t="s">
        <v>370</v>
      </c>
      <c r="J95" s="22" t="str">
        <f t="shared" si="2"/>
        <v>с.Ушкалка</v>
      </c>
      <c r="K95" s="12">
        <v>575</v>
      </c>
      <c r="L95">
        <f>VLOOKUP($J95,website_data!$B$2:$C$5915,2,FALSE)</f>
        <v>650157</v>
      </c>
      <c r="M95"/>
      <c r="N95" t="str">
        <f t="shared" si="3"/>
        <v>650157</v>
      </c>
      <c r="O95" t="str">
        <f>VLOOKUP(Table1[[#This Row],[electoral_id]],found_shapes!A:A,1,FALSE)</f>
        <v>650157</v>
      </c>
      <c r="P95" s="39"/>
    </row>
    <row r="96" spans="1:16">
      <c r="A96" s="4">
        <v>72</v>
      </c>
      <c r="B96" s="4">
        <v>24651</v>
      </c>
      <c r="C96" s="13" t="s">
        <v>365</v>
      </c>
      <c r="D96" s="5" t="s">
        <v>1</v>
      </c>
      <c r="E96" s="4" t="s">
        <v>368</v>
      </c>
      <c r="F96" s="4">
        <f>VLOOKUP(Table1[[#This Row],[region]],Sheet1!D:F,3,FALSE)</f>
        <v>8</v>
      </c>
      <c r="G96" s="12">
        <v>185</v>
      </c>
      <c r="H96" s="12">
        <v>7</v>
      </c>
      <c r="I96" s="14" t="s">
        <v>372</v>
      </c>
      <c r="J96" s="22" t="str">
        <f t="shared" si="2"/>
        <v>с.Сокологірне, с.Виноградний Клин, с.Новоєфремівка</v>
      </c>
      <c r="K96" s="12">
        <v>775</v>
      </c>
      <c r="L96">
        <f>VLOOKUP($J96,website_data!$B$2:$C$5915,2,FALSE)</f>
        <v>650217</v>
      </c>
      <c r="M96"/>
      <c r="N96" t="str">
        <f t="shared" si="3"/>
        <v>650217</v>
      </c>
      <c r="O96" t="str">
        <f>VLOOKUP(Table1[[#This Row],[electoral_id]],found_shapes!A:A,1,FALSE)</f>
        <v>650217</v>
      </c>
      <c r="P96" s="39"/>
    </row>
    <row r="97" spans="1:16">
      <c r="A97" s="4">
        <v>98</v>
      </c>
      <c r="B97" s="4">
        <v>24680</v>
      </c>
      <c r="C97" s="13" t="s">
        <v>365</v>
      </c>
      <c r="D97" s="5" t="s">
        <v>1</v>
      </c>
      <c r="E97" s="4" t="s">
        <v>368</v>
      </c>
      <c r="F97" s="4">
        <f>VLOOKUP(Table1[[#This Row],[region]],Sheet1!D:F,3,FALSE)</f>
        <v>8</v>
      </c>
      <c r="G97" s="12">
        <v>185</v>
      </c>
      <c r="H97" s="12">
        <v>7</v>
      </c>
      <c r="I97" s="14" t="s">
        <v>373</v>
      </c>
      <c r="J97" s="22" t="str">
        <f t="shared" si="2"/>
        <v>с.Новодмитрівка Друга, с.Дмитрівка, с-ще Новознаменка, с-ще Федорівка</v>
      </c>
      <c r="K97" s="12">
        <v>760</v>
      </c>
      <c r="L97">
        <f>VLOOKUP($J97,website_data!$B$2:$C$5915,2,FALSE)</f>
        <v>650317</v>
      </c>
      <c r="M97"/>
      <c r="N97" t="str">
        <f t="shared" si="3"/>
        <v>650317</v>
      </c>
      <c r="O97" t="str">
        <f>VLOOKUP(Table1[[#This Row],[electoral_id]],found_shapes!A:A,1,FALSE)</f>
        <v>650317</v>
      </c>
      <c r="P97" s="39"/>
    </row>
    <row r="98" spans="1:16">
      <c r="A98" s="4">
        <v>62</v>
      </c>
      <c r="B98" s="4">
        <v>24641</v>
      </c>
      <c r="C98" s="13" t="s">
        <v>365</v>
      </c>
      <c r="D98" s="5" t="s">
        <v>1</v>
      </c>
      <c r="E98" s="4" t="s">
        <v>368</v>
      </c>
      <c r="F98" s="4">
        <f>VLOOKUP(Table1[[#This Row],[region]],Sheet1!D:F,3,FALSE)</f>
        <v>8</v>
      </c>
      <c r="G98" s="12">
        <v>185</v>
      </c>
      <c r="H98" s="12">
        <v>7</v>
      </c>
      <c r="I98" s="14" t="s">
        <v>374</v>
      </c>
      <c r="J98" s="22" t="str">
        <f t="shared" si="2"/>
        <v>с.Озеряни, с.Перекоп, с.Пчілка</v>
      </c>
      <c r="K98" s="12">
        <v>317</v>
      </c>
      <c r="L98">
        <f>VLOOKUP($J98,website_data!$B$2:$C$5915,2,FALSE)</f>
        <v>650207</v>
      </c>
      <c r="M98"/>
      <c r="N98" t="str">
        <f t="shared" si="3"/>
        <v>650207</v>
      </c>
      <c r="O98" t="str">
        <f>VLOOKUP(Table1[[#This Row],[electoral_id]],found_shapes!A:A,1,FALSE)</f>
        <v>650207</v>
      </c>
      <c r="P98" s="39"/>
    </row>
    <row r="99" spans="1:16">
      <c r="A99" s="4">
        <v>12</v>
      </c>
      <c r="B99" s="4">
        <v>24318</v>
      </c>
      <c r="C99" s="13" t="s">
        <v>365</v>
      </c>
      <c r="D99" s="5" t="s">
        <v>1</v>
      </c>
      <c r="E99" s="4" t="s">
        <v>368</v>
      </c>
      <c r="F99" s="4">
        <f>VLOOKUP(Table1[[#This Row],[region]],Sheet1!D:F,3,FALSE)</f>
        <v>8</v>
      </c>
      <c r="G99" s="12">
        <v>183</v>
      </c>
      <c r="H99" s="12">
        <v>7</v>
      </c>
      <c r="I99" s="14" t="s">
        <v>384</v>
      </c>
      <c r="J99" s="22" t="str">
        <f t="shared" si="2"/>
        <v>с.Правдине</v>
      </c>
      <c r="K99" s="12">
        <v>1112</v>
      </c>
      <c r="L99">
        <f>VLOOKUP($J99,website_data!$B$2:$C$5915,2,FALSE)</f>
        <v>650062</v>
      </c>
      <c r="M99"/>
      <c r="N99" t="str">
        <f t="shared" si="3"/>
        <v>650062</v>
      </c>
      <c r="O99" t="str">
        <f>VLOOKUP(Table1[[#This Row],[electoral_id]],found_shapes!A:A,1,FALSE)</f>
        <v>650062</v>
      </c>
      <c r="P99" s="39"/>
    </row>
    <row r="100" spans="1:16">
      <c r="A100" s="4">
        <v>122</v>
      </c>
      <c r="B100" s="4">
        <v>24706</v>
      </c>
      <c r="C100" s="13" t="s">
        <v>365</v>
      </c>
      <c r="D100" s="5" t="s">
        <v>1</v>
      </c>
      <c r="E100" s="4" t="s">
        <v>368</v>
      </c>
      <c r="F100" s="4">
        <f>VLOOKUP(Table1[[#This Row],[region]],Sheet1!D:F,3,FALSE)</f>
        <v>8</v>
      </c>
      <c r="G100" s="12">
        <v>185</v>
      </c>
      <c r="H100" s="12">
        <v>7</v>
      </c>
      <c r="I100" s="14" t="s">
        <v>386</v>
      </c>
      <c r="J100" s="22" t="str">
        <f t="shared" si="2"/>
        <v>с.Новокам’янка</v>
      </c>
      <c r="K100" s="12">
        <v>420</v>
      </c>
      <c r="L100">
        <f>VLOOKUP($J100,website_data!$B$2:$C$5915,2,FALSE)</f>
        <v>650361</v>
      </c>
      <c r="M100"/>
      <c r="N100" t="str">
        <f t="shared" si="3"/>
        <v>650361</v>
      </c>
      <c r="O100" t="str">
        <f>VLOOKUP(Table1[[#This Row],[electoral_id]],found_shapes!A:A,1,FALSE)</f>
        <v>650361</v>
      </c>
      <c r="P100" s="39"/>
    </row>
    <row r="101" spans="1:16" ht="18">
      <c r="A101" s="4">
        <v>145</v>
      </c>
      <c r="B101" s="4">
        <v>24729</v>
      </c>
      <c r="C101" s="13" t="s">
        <v>365</v>
      </c>
      <c r="D101" s="5" t="s">
        <v>1</v>
      </c>
      <c r="E101" s="4" t="s">
        <v>368</v>
      </c>
      <c r="F101" s="4">
        <f>VLOOKUP(Table1[[#This Row],[region]],Sheet1!D:F,3,FALSE)</f>
        <v>8</v>
      </c>
      <c r="G101" s="12">
        <v>185</v>
      </c>
      <c r="H101" s="12">
        <v>7</v>
      </c>
      <c r="I101" s="14" t="s">
        <v>387</v>
      </c>
      <c r="J101" s="22" t="str">
        <f t="shared" si="2"/>
        <v>с.Новоолександрівка</v>
      </c>
      <c r="K101" s="12">
        <v>940</v>
      </c>
      <c r="L101"/>
      <c r="M101" s="28">
        <v>650384</v>
      </c>
      <c r="N101" t="str">
        <f t="shared" si="3"/>
        <v>650384</v>
      </c>
      <c r="O101" t="e">
        <f>VLOOKUP(Table1[[#This Row],[electoral_id]],found_shapes!A:A,1,FALSE)</f>
        <v>#N/A</v>
      </c>
      <c r="P101" s="39" t="s">
        <v>11552</v>
      </c>
    </row>
    <row r="102" spans="1:16" ht="18">
      <c r="A102" s="4">
        <v>28</v>
      </c>
      <c r="B102" s="4">
        <v>24334</v>
      </c>
      <c r="C102" s="13" t="s">
        <v>365</v>
      </c>
      <c r="D102" s="5" t="s">
        <v>1</v>
      </c>
      <c r="E102" s="4" t="s">
        <v>368</v>
      </c>
      <c r="F102" s="4">
        <f>VLOOKUP(Table1[[#This Row],[region]],Sheet1!D:F,3,FALSE)</f>
        <v>8</v>
      </c>
      <c r="G102" s="12">
        <v>183</v>
      </c>
      <c r="H102" s="12">
        <v>7</v>
      </c>
      <c r="I102" s="14" t="s">
        <v>392</v>
      </c>
      <c r="J102" s="22" t="str">
        <f t="shared" si="2"/>
        <v>с.Іванівка</v>
      </c>
      <c r="K102" s="12">
        <v>486</v>
      </c>
      <c r="L102"/>
      <c r="M102" s="28">
        <v>650079</v>
      </c>
      <c r="N102" t="str">
        <f t="shared" si="3"/>
        <v>650079</v>
      </c>
      <c r="O102" t="e">
        <f>VLOOKUP(Table1[[#This Row],[electoral_id]],found_shapes!A:A,1,FALSE)</f>
        <v>#N/A</v>
      </c>
      <c r="P102" s="39" t="s">
        <v>11552</v>
      </c>
    </row>
    <row r="103" spans="1:16">
      <c r="A103" s="4">
        <v>149</v>
      </c>
      <c r="B103" s="4">
        <v>24737</v>
      </c>
      <c r="C103" s="13" t="s">
        <v>365</v>
      </c>
      <c r="D103" s="5" t="s">
        <v>1</v>
      </c>
      <c r="E103" s="4" t="s">
        <v>368</v>
      </c>
      <c r="F103" s="4">
        <f>VLOOKUP(Table1[[#This Row],[region]],Sheet1!D:F,3,FALSE)</f>
        <v>8</v>
      </c>
      <c r="G103" s="12">
        <v>185</v>
      </c>
      <c r="H103" s="12">
        <v>7</v>
      </c>
      <c r="I103" s="14" t="s">
        <v>393</v>
      </c>
      <c r="J103" s="22" t="str">
        <f t="shared" si="2"/>
        <v>с-ще Сірогози</v>
      </c>
      <c r="K103" s="12">
        <v>515</v>
      </c>
      <c r="L103">
        <f>VLOOKUP($J103,website_data!$B$2:$C$5915,2,FALSE)</f>
        <v>650392</v>
      </c>
      <c r="M103"/>
      <c r="N103" t="str">
        <f t="shared" si="3"/>
        <v>650392</v>
      </c>
      <c r="O103" t="str">
        <f>VLOOKUP(Table1[[#This Row],[electoral_id]],found_shapes!A:A,1,FALSE)</f>
        <v>650392</v>
      </c>
      <c r="P103" s="39"/>
    </row>
    <row r="104" spans="1:16">
      <c r="A104" s="6">
        <v>59</v>
      </c>
      <c r="B104" s="6">
        <v>24638</v>
      </c>
      <c r="C104" s="15" t="s">
        <v>365</v>
      </c>
      <c r="D104" s="7" t="s">
        <v>1</v>
      </c>
      <c r="E104" s="6" t="s">
        <v>368</v>
      </c>
      <c r="F104" s="6">
        <f>VLOOKUP(Table1[[#This Row],[region]],Sheet1!D:F,3,FALSE)</f>
        <v>8</v>
      </c>
      <c r="G104" s="16">
        <v>185</v>
      </c>
      <c r="H104" s="16">
        <v>7</v>
      </c>
      <c r="I104" s="17" t="s">
        <v>397</v>
      </c>
      <c r="J104" s="22" t="str">
        <f t="shared" si="2"/>
        <v>с.Новогригорівка – вул.Вишнева, вул.Гаращенко, вул.Молодіжна, вул.Онищенко, вул.Південна, вул.Пушкіна, вул.Степова, вул.Толстого, вул.Трощіна, вул.Чваніна, вул.Чкалова, вул.9 Травня</v>
      </c>
      <c r="K104" s="16">
        <v>731</v>
      </c>
      <c r="L104">
        <f>VLOOKUP($J104,website_data!$B$2:$C$5915,2,FALSE)</f>
        <v>650204</v>
      </c>
      <c r="M104"/>
      <c r="N104" t="str">
        <f t="shared" si="3"/>
        <v>650204</v>
      </c>
      <c r="O104" t="str">
        <f>VLOOKUP(Table1[[#This Row],[electoral_id]],found_shapes!A:A,1,FALSE)</f>
        <v>650204</v>
      </c>
      <c r="P104" s="39"/>
    </row>
    <row r="105" spans="1:16">
      <c r="A105" s="6">
        <v>10</v>
      </c>
      <c r="B105" s="6">
        <v>24316</v>
      </c>
      <c r="C105" s="15" t="s">
        <v>365</v>
      </c>
      <c r="D105" s="7" t="s">
        <v>1</v>
      </c>
      <c r="E105" s="6" t="s">
        <v>368</v>
      </c>
      <c r="F105" s="6">
        <f>VLOOKUP(Table1[[#This Row],[region]],Sheet1!D:F,3,FALSE)</f>
        <v>8</v>
      </c>
      <c r="G105" s="16">
        <v>183</v>
      </c>
      <c r="H105" s="16">
        <v>7</v>
      </c>
      <c r="I105" s="17" t="s">
        <v>398</v>
      </c>
      <c r="J105" s="22" t="str">
        <f t="shared" si="2"/>
        <v>с.Широка Балка</v>
      </c>
      <c r="K105" s="16">
        <v>1718</v>
      </c>
      <c r="L105"/>
      <c r="M105">
        <v>650060</v>
      </c>
      <c r="N105" t="str">
        <f t="shared" si="3"/>
        <v>650060</v>
      </c>
      <c r="O105" t="e">
        <f>VLOOKUP(Table1[[#This Row],[electoral_id]],found_shapes!A:A,1,FALSE)</f>
        <v>#N/A</v>
      </c>
      <c r="P105" s="39" t="s">
        <v>11552</v>
      </c>
    </row>
    <row r="106" spans="1:16">
      <c r="A106" s="6">
        <v>25</v>
      </c>
      <c r="B106" s="6">
        <v>24331</v>
      </c>
      <c r="C106" s="15" t="s">
        <v>365</v>
      </c>
      <c r="D106" s="7" t="s">
        <v>1</v>
      </c>
      <c r="E106" s="6" t="s">
        <v>368</v>
      </c>
      <c r="F106" s="6">
        <f>VLOOKUP(Table1[[#This Row],[region]],Sheet1!D:F,3,FALSE)</f>
        <v>8</v>
      </c>
      <c r="G106" s="16">
        <v>183</v>
      </c>
      <c r="H106" s="16">
        <v>7</v>
      </c>
      <c r="I106" s="17" t="s">
        <v>403</v>
      </c>
      <c r="J106" s="22" t="str">
        <f t="shared" ref="J106:J169" si="4">LEFT(I106,250)</f>
        <v>с.Загорянівка</v>
      </c>
      <c r="K106" s="16">
        <v>274</v>
      </c>
      <c r="L106">
        <f>VLOOKUP($J106,website_data!$B$2:$C$5915,2,FALSE)</f>
        <v>650076</v>
      </c>
      <c r="M106"/>
      <c r="N106" t="str">
        <f t="shared" si="3"/>
        <v>650076</v>
      </c>
      <c r="O106" t="str">
        <f>VLOOKUP(Table1[[#This Row],[electoral_id]],found_shapes!A:A,1,FALSE)</f>
        <v>650076</v>
      </c>
      <c r="P106" s="39"/>
    </row>
    <row r="107" spans="1:16" ht="18">
      <c r="A107" s="6">
        <v>126</v>
      </c>
      <c r="B107" s="6">
        <v>24710</v>
      </c>
      <c r="C107" s="15" t="s">
        <v>365</v>
      </c>
      <c r="D107" s="7" t="s">
        <v>1</v>
      </c>
      <c r="E107" s="6" t="s">
        <v>368</v>
      </c>
      <c r="F107" s="6">
        <f>VLOOKUP(Table1[[#This Row],[region]],Sheet1!D:F,3,FALSE)</f>
        <v>8</v>
      </c>
      <c r="G107" s="16">
        <v>185</v>
      </c>
      <c r="H107" s="16">
        <v>7</v>
      </c>
      <c r="I107" s="17" t="s">
        <v>410</v>
      </c>
      <c r="J107" s="22" t="str">
        <f t="shared" si="4"/>
        <v>с.Семенівка</v>
      </c>
      <c r="K107" s="16">
        <v>840</v>
      </c>
      <c r="L107"/>
      <c r="M107" s="28">
        <v>650365</v>
      </c>
      <c r="N107" t="str">
        <f t="shared" si="3"/>
        <v>650365</v>
      </c>
      <c r="O107" t="e">
        <f>VLOOKUP(Table1[[#This Row],[electoral_id]],found_shapes!A:A,1,FALSE)</f>
        <v>#N/A</v>
      </c>
      <c r="P107" s="39" t="s">
        <v>11552</v>
      </c>
    </row>
    <row r="108" spans="1:16">
      <c r="A108" s="6">
        <v>147</v>
      </c>
      <c r="B108" s="6">
        <v>24735</v>
      </c>
      <c r="C108" s="15" t="s">
        <v>365</v>
      </c>
      <c r="D108" s="7" t="s">
        <v>1</v>
      </c>
      <c r="E108" s="6" t="s">
        <v>368</v>
      </c>
      <c r="F108" s="6">
        <f>VLOOKUP(Table1[[#This Row],[region]],Sheet1!D:F,3,FALSE)</f>
        <v>8</v>
      </c>
      <c r="G108" s="16">
        <v>185</v>
      </c>
      <c r="H108" s="16">
        <v>7</v>
      </c>
      <c r="I108" s="17" t="s">
        <v>414</v>
      </c>
      <c r="J108" s="22" t="str">
        <f t="shared" si="4"/>
        <v>с.Нижні Торгаї</v>
      </c>
      <c r="K108" s="16">
        <v>858</v>
      </c>
      <c r="L108">
        <f>VLOOKUP($J108,website_data!$B$2:$C$5915,2,FALSE)</f>
        <v>650390</v>
      </c>
      <c r="M108"/>
      <c r="N108" t="str">
        <f t="shared" si="3"/>
        <v>650390</v>
      </c>
      <c r="O108" t="str">
        <f>VLOOKUP(Table1[[#This Row],[electoral_id]],found_shapes!A:A,1,FALSE)</f>
        <v>650390</v>
      </c>
      <c r="P108" s="39"/>
    </row>
    <row r="109" spans="1:16">
      <c r="A109" s="6">
        <v>19</v>
      </c>
      <c r="B109" s="6">
        <v>24325</v>
      </c>
      <c r="C109" s="15" t="s">
        <v>365</v>
      </c>
      <c r="D109" s="7" t="s">
        <v>1</v>
      </c>
      <c r="E109" s="6" t="s">
        <v>368</v>
      </c>
      <c r="F109" s="6">
        <f>VLOOKUP(Table1[[#This Row],[region]],Sheet1!D:F,3,FALSE)</f>
        <v>8</v>
      </c>
      <c r="G109" s="16">
        <v>183</v>
      </c>
      <c r="H109" s="16">
        <v>7</v>
      </c>
      <c r="I109" s="17" t="s">
        <v>415</v>
      </c>
      <c r="J109" s="22" t="str">
        <f t="shared" si="4"/>
        <v>с.Микільське</v>
      </c>
      <c r="K109" s="16">
        <v>1912</v>
      </c>
      <c r="L109">
        <f>VLOOKUP($J109,website_data!$B$2:$C$5915,2,FALSE)</f>
        <v>650070</v>
      </c>
      <c r="M109"/>
      <c r="N109" t="str">
        <f t="shared" si="3"/>
        <v>650070</v>
      </c>
      <c r="O109" t="str">
        <f>VLOOKUP(Table1[[#This Row],[electoral_id]],found_shapes!A:A,1,FALSE)</f>
        <v>650070</v>
      </c>
      <c r="P109" s="39"/>
    </row>
    <row r="110" spans="1:16">
      <c r="A110" s="4">
        <v>127</v>
      </c>
      <c r="B110" s="4">
        <v>24395</v>
      </c>
      <c r="C110" s="4" t="s">
        <v>365</v>
      </c>
      <c r="D110" s="4" t="s">
        <v>67</v>
      </c>
      <c r="E110" s="4" t="s">
        <v>368</v>
      </c>
      <c r="F110" s="4">
        <f>VLOOKUP(Table1[[#This Row],[region]],Sheet1!D:F,3,FALSE)</f>
        <v>8</v>
      </c>
      <c r="G110" s="4">
        <v>183</v>
      </c>
      <c r="H110" s="4">
        <v>1</v>
      </c>
      <c r="I110" s="4" t="s">
        <v>422</v>
      </c>
      <c r="J110" s="22" t="str">
        <f t="shared" si="4"/>
        <v>м.Херсон – вул.Бурзі: 2А–2Г, 4, 6, 8, 10, 12–12А, 14, 16, 18, 20, 22–22А, 24–24А, 26–26Б, 28–30, 32, 34–34А, 36–36А, 38–38А, 40–40А, 42–42А/2, 44А, 46/19, 48, 50, 52, 54, 56–56А, 58–58А, 60, 62, 64–64/102, 68, 70, 88–104А; вул.Докучаєва: 15–17; вул.І</v>
      </c>
      <c r="K110" s="4">
        <v>1850</v>
      </c>
      <c r="L110">
        <f>VLOOKUP($J110,website_data!$B$2:$C$5915,2,FALSE)</f>
        <v>650716</v>
      </c>
      <c r="M110"/>
      <c r="N110" t="str">
        <f t="shared" si="3"/>
        <v>650716</v>
      </c>
      <c r="O110" t="str">
        <f>VLOOKUP(Table1[[#This Row],[electoral_id]],found_shapes!A:A,1,FALSE)</f>
        <v>650716</v>
      </c>
      <c r="P110" s="39"/>
    </row>
    <row r="111" spans="1:16">
      <c r="A111" s="4">
        <v>206</v>
      </c>
      <c r="B111" s="4">
        <v>24403</v>
      </c>
      <c r="C111" s="4" t="s">
        <v>365</v>
      </c>
      <c r="D111" s="4" t="s">
        <v>67</v>
      </c>
      <c r="E111" s="4" t="s">
        <v>368</v>
      </c>
      <c r="F111" s="4">
        <f>VLOOKUP(Table1[[#This Row],[region]],Sheet1!D:F,3,FALSE)</f>
        <v>8</v>
      </c>
      <c r="G111" s="4">
        <v>183</v>
      </c>
      <c r="H111" s="4">
        <v>1</v>
      </c>
      <c r="I111" s="4" t="s">
        <v>10683</v>
      </c>
      <c r="J111" s="22" t="str">
        <f t="shared" si="4"/>
        <v>Комунальний заклад Херсонської обласної ради "Обласний кардіологічний диспансер"</v>
      </c>
      <c r="K111" s="4">
        <v>59</v>
      </c>
      <c r="L111" s="32">
        <f>VLOOKUP($J111,website_data!$B$2:$C$5915,2,FALSE)</f>
        <v>650724</v>
      </c>
      <c r="M111" s="35"/>
      <c r="N111" t="str">
        <f t="shared" si="3"/>
        <v>650724</v>
      </c>
      <c r="O111" t="e">
        <f>VLOOKUP(Table1[[#This Row],[electoral_id]],found_shapes!A:A,1,FALSE)</f>
        <v>#N/A</v>
      </c>
      <c r="P111" s="39"/>
    </row>
    <row r="112" spans="1:16">
      <c r="A112" s="4">
        <v>467</v>
      </c>
      <c r="B112" s="4">
        <v>24628</v>
      </c>
      <c r="C112" s="4" t="s">
        <v>365</v>
      </c>
      <c r="D112" s="4" t="s">
        <v>67</v>
      </c>
      <c r="E112" s="4" t="s">
        <v>368</v>
      </c>
      <c r="F112" s="4">
        <f>VLOOKUP(Table1[[#This Row],[region]],Sheet1!D:F,3,FALSE)</f>
        <v>8</v>
      </c>
      <c r="G112" s="4">
        <v>185</v>
      </c>
      <c r="H112" s="4">
        <v>5</v>
      </c>
      <c r="I112" s="4" t="s">
        <v>434</v>
      </c>
      <c r="J112" s="22" t="str">
        <f t="shared" si="4"/>
        <v>м.Генічеськ – вул.Белінського, вул.Дмитра Кривоноса, вул.Добичиних, вул.Заповідна, вул.Колективна, вул.Курасова: 9–9Б, 11; вул.Північна, вул.Сиваська, вул.2 Північна, вул.40 років Перемоги, вул.78 укріпрайона, пров.Бондаренка</v>
      </c>
      <c r="K112" s="4">
        <v>1792</v>
      </c>
      <c r="L112">
        <f>VLOOKUP($J112,website_data!$B$2:$C$5915,2,FALSE)</f>
        <v>650193</v>
      </c>
      <c r="M112"/>
      <c r="N112" t="str">
        <f t="shared" si="3"/>
        <v>650193</v>
      </c>
      <c r="O112" t="str">
        <f>VLOOKUP(Table1[[#This Row],[electoral_id]],found_shapes!A:A,1,FALSE)</f>
        <v>650193</v>
      </c>
      <c r="P112" s="39"/>
    </row>
    <row r="113" spans="1:16">
      <c r="A113" s="4">
        <v>504</v>
      </c>
      <c r="B113" s="4">
        <v>24739</v>
      </c>
      <c r="C113" s="4" t="s">
        <v>365</v>
      </c>
      <c r="D113" s="4" t="s">
        <v>67</v>
      </c>
      <c r="E113" s="4" t="s">
        <v>368</v>
      </c>
      <c r="F113" s="4">
        <f>VLOOKUP(Table1[[#This Row],[region]],Sheet1!D:F,3,FALSE)</f>
        <v>8</v>
      </c>
      <c r="G113" s="4">
        <v>185</v>
      </c>
      <c r="H113" s="4">
        <v>6</v>
      </c>
      <c r="I113" s="4" t="s">
        <v>438</v>
      </c>
      <c r="J113" s="22" t="str">
        <f t="shared" si="4"/>
        <v>смт Новотроїцьке – вул.Банкова: 3–4; вул.Безроднього: 3–15; вул.Гагаріна, вул.Пушкіна: 2А–2Б, 13А; вул.Садова: 2, 4, 6–6А; вул.Соборна: 37, 39–45, 47, 69–85, 102; вул.Суворова: 4–18; пров.Базарний</v>
      </c>
      <c r="K113" s="4">
        <v>1565</v>
      </c>
      <c r="L113">
        <f>VLOOKUP($J113,website_data!$B$2:$C$5915,2,FALSE)</f>
        <v>650414</v>
      </c>
      <c r="M113"/>
      <c r="N113" t="str">
        <f t="shared" si="3"/>
        <v>650414</v>
      </c>
      <c r="O113" t="str">
        <f>VLOOKUP(Table1[[#This Row],[electoral_id]],found_shapes!A:A,1,FALSE)</f>
        <v>650414</v>
      </c>
      <c r="P113" s="39"/>
    </row>
    <row r="114" spans="1:16">
      <c r="A114" s="4">
        <v>472</v>
      </c>
      <c r="B114" s="4">
        <v>4558</v>
      </c>
      <c r="C114" s="10" t="s">
        <v>249</v>
      </c>
      <c r="D114" s="5" t="s">
        <v>67</v>
      </c>
      <c r="E114" s="4" t="s">
        <v>255</v>
      </c>
      <c r="F114" s="4">
        <f>VLOOKUP(Table1[[#This Row],[region]],Sheet1!D:F,3,FALSE)</f>
        <v>5</v>
      </c>
      <c r="G114" s="4">
        <v>45</v>
      </c>
      <c r="H114" s="4">
        <v>6</v>
      </c>
      <c r="I114" s="4"/>
      <c r="J114" s="22" t="str">
        <f t="shared" si="4"/>
        <v/>
      </c>
      <c r="K114" s="4">
        <v>560</v>
      </c>
      <c r="L114" s="32">
        <f>VLOOKUP($J114,website_data!$B$2:$C$5915,2,FALSE)</f>
        <v>0</v>
      </c>
      <c r="M114" s="35"/>
      <c r="N114" t="str">
        <f t="shared" si="3"/>
        <v>000000</v>
      </c>
      <c r="O114" t="e">
        <f>VLOOKUP(Table1[[#This Row],[electoral_id]],found_shapes!A:A,1,FALSE)</f>
        <v>#N/A</v>
      </c>
      <c r="P114" s="39"/>
    </row>
    <row r="115" spans="1:16">
      <c r="A115" s="4">
        <v>234</v>
      </c>
      <c r="B115" s="4">
        <v>24362</v>
      </c>
      <c r="C115" s="4" t="s">
        <v>365</v>
      </c>
      <c r="D115" s="4" t="s">
        <v>67</v>
      </c>
      <c r="E115" s="4" t="s">
        <v>368</v>
      </c>
      <c r="F115" s="4">
        <f>VLOOKUP(Table1[[#This Row],[region]],Sheet1!D:F,3,FALSE)</f>
        <v>8</v>
      </c>
      <c r="G115" s="4">
        <v>183</v>
      </c>
      <c r="H115" s="4">
        <v>1</v>
      </c>
      <c r="I115" s="4" t="s">
        <v>455</v>
      </c>
      <c r="J115" s="22" t="str">
        <f t="shared" si="4"/>
        <v>м.Херсон – вул.Богородицька: 118, 120, 124, 126, 128; вул.Грецька: 40, 42, 44, 46, 48, 50, 52–54, 56–74; вул.Колодязна: 6, 12, 14А, 16–16А, 20, 22, 24, 26, 28, 30, 32, 34, 38, 40–42, 46, 48, 50, 52, 54, 56, 60; вул.Кузнецька: 1–31, 33, 35, 37, 39; ву</v>
      </c>
      <c r="K115" s="4">
        <v>2143</v>
      </c>
      <c r="L115">
        <f>VLOOKUP($J115,website_data!$B$2:$C$5915,2,FALSE)</f>
        <v>650683</v>
      </c>
      <c r="M115"/>
      <c r="N115" t="str">
        <f t="shared" si="3"/>
        <v>650683</v>
      </c>
      <c r="O115" t="str">
        <f>VLOOKUP(Table1[[#This Row],[electoral_id]],found_shapes!A:A,1,FALSE)</f>
        <v>650683</v>
      </c>
      <c r="P115" s="39"/>
    </row>
    <row r="116" spans="1:16">
      <c r="A116" s="6">
        <v>350</v>
      </c>
      <c r="B116" s="6">
        <v>24792</v>
      </c>
      <c r="C116" s="6" t="s">
        <v>365</v>
      </c>
      <c r="D116" s="6" t="s">
        <v>67</v>
      </c>
      <c r="E116" s="6" t="s">
        <v>368</v>
      </c>
      <c r="F116" s="6">
        <f>VLOOKUP(Table1[[#This Row],[region]],Sheet1!D:F,3,FALSE)</f>
        <v>8</v>
      </c>
      <c r="G116" s="6">
        <v>185</v>
      </c>
      <c r="H116" s="6">
        <v>4</v>
      </c>
      <c r="I116" s="6" t="s">
        <v>460</v>
      </c>
      <c r="J116" s="22" t="str">
        <f t="shared" si="4"/>
        <v>м.Каховка – вул.Айвазовського: 2А, 4А, 14, 16; вул.Бориса Кенджієва, вул.Гагаріна, вул.Геологів, вул.Гірників, вул.Дунаєвського, вул.З.Космодем’янської: 1–30, 32, 34, 36, 38, 40, 42, 44, 46, 48; вул.Комарова, вул.Мелітопольська: 2А–6Б, 8А, 10А, 12А–1</v>
      </c>
      <c r="K116" s="6">
        <v>1498</v>
      </c>
      <c r="L116">
        <f>VLOOKUP($J116,website_data!$B$2:$C$5915,2,FALSE)</f>
        <v>650564</v>
      </c>
      <c r="M116"/>
      <c r="N116" t="str">
        <f t="shared" si="3"/>
        <v>650564</v>
      </c>
      <c r="O116" t="str">
        <f>VLOOKUP(Table1[[#This Row],[electoral_id]],found_shapes!A:A,1,FALSE)</f>
        <v>650564</v>
      </c>
      <c r="P116" s="39"/>
    </row>
    <row r="117" spans="1:16">
      <c r="A117" s="6">
        <v>534</v>
      </c>
      <c r="B117" s="6">
        <v>24759</v>
      </c>
      <c r="C117" s="6" t="s">
        <v>365</v>
      </c>
      <c r="D117" s="6" t="s">
        <v>67</v>
      </c>
      <c r="E117" s="6" t="s">
        <v>368</v>
      </c>
      <c r="F117" s="6">
        <f>VLOOKUP(Table1[[#This Row],[region]],Sheet1!D:F,3,FALSE)</f>
        <v>8</v>
      </c>
      <c r="G117" s="6">
        <v>185</v>
      </c>
      <c r="H117" s="6">
        <v>6</v>
      </c>
      <c r="I117" s="6" t="s">
        <v>472</v>
      </c>
      <c r="J117" s="22" t="str">
        <f t="shared" si="4"/>
        <v>смт Сиваське – вул.Гоголя, вул.Горького, вул.Квіткова, вул.Ломоносова: 7, 12; вул.Миру: 136, 138–140, 142, 144, 146, 148–237; вул.Молодіжна, вул.Новоселівська, вул.О.Залати, вул.Партизанська, вул.Південна, вул.Подова, вул.Садова, вул.Степова, вул.Сув</v>
      </c>
      <c r="K117" s="6">
        <v>1659</v>
      </c>
      <c r="L117">
        <f>VLOOKUP($J117,website_data!$B$2:$C$5915,2,FALSE)</f>
        <v>650434</v>
      </c>
      <c r="M117"/>
      <c r="N117" t="str">
        <f t="shared" si="3"/>
        <v>650434</v>
      </c>
      <c r="O117" t="str">
        <f>VLOOKUP(Table1[[#This Row],[electoral_id]],found_shapes!A:A,1,FALSE)</f>
        <v>650434</v>
      </c>
      <c r="P117" s="39"/>
    </row>
    <row r="118" spans="1:16">
      <c r="A118" s="6">
        <v>392</v>
      </c>
      <c r="B118" s="6">
        <v>24799</v>
      </c>
      <c r="C118" s="6" t="s">
        <v>365</v>
      </c>
      <c r="D118" s="6" t="s">
        <v>67</v>
      </c>
      <c r="E118" s="6" t="s">
        <v>368</v>
      </c>
      <c r="F118" s="6">
        <f>VLOOKUP(Table1[[#This Row],[region]],Sheet1!D:F,3,FALSE)</f>
        <v>8</v>
      </c>
      <c r="G118" s="6">
        <v>185</v>
      </c>
      <c r="H118" s="6">
        <v>4</v>
      </c>
      <c r="I118" s="6" t="s">
        <v>476</v>
      </c>
      <c r="J118" s="22" t="str">
        <f t="shared" si="4"/>
        <v>м.Каховка – вул.Велика Куликовська: 160; вул.Вишнева, вул.Золіна: 35, 37, 39, 41–41А, 43, 45, 47, 49, 51, 53–53А, 55–55А, 57, 59, 61, 63, 67, 69, 71, 73, 75, 77, 79, 81, 83, 85, 87–87А, 89, 91, 93, 95, 97, 99, 101, 103, 105, 107–109, 111, 113, 115, 1</v>
      </c>
      <c r="K118" s="6">
        <v>1225</v>
      </c>
      <c r="L118">
        <f>VLOOKUP($J118,website_data!$B$2:$C$5915,2,FALSE)</f>
        <v>650571</v>
      </c>
      <c r="M118"/>
      <c r="N118" t="str">
        <f t="shared" si="3"/>
        <v>650571</v>
      </c>
      <c r="O118" t="str">
        <f>VLOOKUP(Table1[[#This Row],[electoral_id]],found_shapes!A:A,1,FALSE)</f>
        <v>650571</v>
      </c>
      <c r="P118" s="39"/>
    </row>
    <row r="119" spans="1:16">
      <c r="A119" s="4">
        <v>991</v>
      </c>
      <c r="B119" s="4">
        <v>25987</v>
      </c>
      <c r="C119" s="8" t="s">
        <v>119</v>
      </c>
      <c r="D119" s="5" t="s">
        <v>1</v>
      </c>
      <c r="E119" s="4" t="s">
        <v>126</v>
      </c>
      <c r="F119" s="4">
        <f>VLOOKUP(Table1[[#This Row],[region]],Sheet1!D:F,3,FALSE)</f>
        <v>9</v>
      </c>
      <c r="G119" s="4">
        <v>191</v>
      </c>
      <c r="H119" s="4">
        <v>7</v>
      </c>
      <c r="I119" s="4" t="s">
        <v>167</v>
      </c>
      <c r="J119" s="22" t="str">
        <f t="shared" si="4"/>
        <v>с.Пасічна</v>
      </c>
      <c r="K119" s="4">
        <v>741</v>
      </c>
      <c r="L119">
        <f>VLOOKUP($J119,website_data!$B$2:$C$5915,2,FALSE)</f>
        <v>680989</v>
      </c>
      <c r="M119"/>
      <c r="N119" t="str">
        <f t="shared" si="3"/>
        <v>680989</v>
      </c>
      <c r="O119" t="str">
        <f>VLOOKUP(Table1[[#This Row],[electoral_id]],found_shapes!A:A,1,FALSE)</f>
        <v>680989</v>
      </c>
      <c r="P119" s="39"/>
    </row>
    <row r="120" spans="1:16">
      <c r="A120" s="4">
        <v>881</v>
      </c>
      <c r="B120" s="4">
        <v>25877</v>
      </c>
      <c r="C120" s="8" t="s">
        <v>119</v>
      </c>
      <c r="D120" s="5" t="s">
        <v>1</v>
      </c>
      <c r="E120" s="4" t="s">
        <v>126</v>
      </c>
      <c r="F120" s="4">
        <f>VLOOKUP(Table1[[#This Row],[region]],Sheet1!D:F,3,FALSE)</f>
        <v>9</v>
      </c>
      <c r="G120" s="4">
        <v>191</v>
      </c>
      <c r="H120" s="4">
        <v>7</v>
      </c>
      <c r="I120" s="4" t="s">
        <v>153</v>
      </c>
      <c r="J120" s="22" t="str">
        <f t="shared" si="4"/>
        <v>с.Митківці</v>
      </c>
      <c r="K120" s="4">
        <v>316</v>
      </c>
      <c r="L120">
        <f>VLOOKUP($J120,website_data!$B$2:$C$5915,2,FALSE)</f>
        <v>680692</v>
      </c>
      <c r="M120"/>
      <c r="N120" t="str">
        <f t="shared" si="3"/>
        <v>680692</v>
      </c>
      <c r="O120" t="str">
        <f>VLOOKUP(Table1[[#This Row],[electoral_id]],found_shapes!A:A,1,FALSE)</f>
        <v>680692</v>
      </c>
      <c r="P120" s="39"/>
    </row>
    <row r="121" spans="1:16">
      <c r="A121" s="6">
        <v>788</v>
      </c>
      <c r="B121" s="6">
        <v>25767</v>
      </c>
      <c r="C121" s="9" t="s">
        <v>119</v>
      </c>
      <c r="D121" s="7" t="s">
        <v>1</v>
      </c>
      <c r="E121" s="6" t="s">
        <v>126</v>
      </c>
      <c r="F121" s="6">
        <f>VLOOKUP(Table1[[#This Row],[region]],Sheet1!D:F,3,FALSE)</f>
        <v>9</v>
      </c>
      <c r="G121" s="6">
        <v>191</v>
      </c>
      <c r="H121" s="6">
        <v>7</v>
      </c>
      <c r="I121" s="6" t="s">
        <v>127</v>
      </c>
      <c r="J121" s="22" t="str">
        <f t="shared" si="4"/>
        <v>с.Дашківці</v>
      </c>
      <c r="K121" s="6">
        <v>862</v>
      </c>
      <c r="L121">
        <f>VLOOKUP($J121,website_data!$B$2:$C$5915,2,FALSE)</f>
        <v>680079</v>
      </c>
      <c r="M121"/>
      <c r="N121" t="str">
        <f t="shared" si="3"/>
        <v>680079</v>
      </c>
      <c r="O121" t="str">
        <f>VLOOKUP(Table1[[#This Row],[electoral_id]],found_shapes!A:A,1,FALSE)</f>
        <v>680079</v>
      </c>
      <c r="P121" s="39"/>
    </row>
    <row r="122" spans="1:16">
      <c r="A122" s="6">
        <v>783</v>
      </c>
      <c r="B122" s="6">
        <v>25762</v>
      </c>
      <c r="C122" s="9" t="s">
        <v>119</v>
      </c>
      <c r="D122" s="7" t="s">
        <v>1</v>
      </c>
      <c r="E122" s="6" t="s">
        <v>126</v>
      </c>
      <c r="F122" s="6">
        <f>VLOOKUP(Table1[[#This Row],[region]],Sheet1!D:F,3,FALSE)</f>
        <v>9</v>
      </c>
      <c r="G122" s="6">
        <v>191</v>
      </c>
      <c r="H122" s="6">
        <v>7</v>
      </c>
      <c r="I122" s="6" t="s">
        <v>175</v>
      </c>
      <c r="J122" s="22" t="str">
        <f t="shared" si="4"/>
        <v>с.Великий Олександрів – вул.Весняна, вул.Квітнева, вул.Козацька, вул.Миру, вул.Молодіжна, вул.Садова, вул.Свободи, вул.Сонячна, вул.Центральна, вул.Шевченка, вул.1 Травня, пров.Івана Франка, пров.Польовий</v>
      </c>
      <c r="K122" s="6">
        <v>415</v>
      </c>
      <c r="L122">
        <f>VLOOKUP($J122,website_data!$B$2:$C$5915,2,FALSE)</f>
        <v>680074</v>
      </c>
      <c r="M122"/>
      <c r="N122" t="str">
        <f t="shared" si="3"/>
        <v>680074</v>
      </c>
      <c r="O122" t="str">
        <f>VLOOKUP(Table1[[#This Row],[electoral_id]],found_shapes!A:A,1,FALSE)</f>
        <v>680074</v>
      </c>
      <c r="P122" s="39"/>
    </row>
    <row r="123" spans="1:16">
      <c r="A123" s="4">
        <v>409</v>
      </c>
      <c r="B123" s="4">
        <v>25872</v>
      </c>
      <c r="C123" s="8" t="s">
        <v>119</v>
      </c>
      <c r="D123" s="5" t="s">
        <v>67</v>
      </c>
      <c r="E123" s="4" t="s">
        <v>126</v>
      </c>
      <c r="F123" s="4">
        <f>VLOOKUP(Table1[[#This Row],[region]],Sheet1!D:F,3,FALSE)</f>
        <v>9</v>
      </c>
      <c r="G123" s="4">
        <v>191</v>
      </c>
      <c r="H123" s="4">
        <v>6</v>
      </c>
      <c r="I123" s="4" t="s">
        <v>183</v>
      </c>
      <c r="J123" s="22" t="str">
        <f t="shared" si="4"/>
        <v>смт Летичів – вул.Бачинського, вул.Ватутіна, вул.Вовковинецька, вул.Грабовського, вул.Карбишева, вул.Княгині Ольги, вул.Козацька, вул.Коцюбинського, вул.Лисенка, вул.Лісова, вул.Подільська, вул.Симиренка, вул.Яблунева, вул.50 років Перемоги, пров.Дру</v>
      </c>
      <c r="K123" s="4">
        <v>768</v>
      </c>
      <c r="L123">
        <f>VLOOKUP($J123,website_data!$B$2:$C$5915,2,FALSE)</f>
        <v>680687</v>
      </c>
      <c r="M123"/>
      <c r="N123" t="str">
        <f t="shared" si="3"/>
        <v>680687</v>
      </c>
      <c r="O123" t="str">
        <f>VLOOKUP(Table1[[#This Row],[electoral_id]],found_shapes!A:A,1,FALSE)</f>
        <v>680687</v>
      </c>
      <c r="P123" s="39"/>
    </row>
    <row r="124" spans="1:16">
      <c r="A124" s="4">
        <v>355</v>
      </c>
      <c r="B124" s="4">
        <v>25809</v>
      </c>
      <c r="C124" s="8" t="s">
        <v>119</v>
      </c>
      <c r="D124" s="5" t="s">
        <v>67</v>
      </c>
      <c r="E124" s="4" t="s">
        <v>126</v>
      </c>
      <c r="F124" s="4">
        <f>VLOOKUP(Table1[[#This Row],[region]],Sheet1!D:F,3,FALSE)</f>
        <v>9</v>
      </c>
      <c r="G124" s="4">
        <v>191</v>
      </c>
      <c r="H124" s="4">
        <v>5</v>
      </c>
      <c r="I124" s="4" t="s">
        <v>238</v>
      </c>
      <c r="J124" s="22" t="str">
        <f t="shared" si="4"/>
        <v>м.Деражня – вул.Ахматової, вул.Барська, вул.Б.Олійника, вул.Б.Хмельницького, вул.Грушевського, вул.Дорошенка, вул.Євгена Андріюка, вул.Кушнаренко, вул.Лесі Українки, вул.Лісова, вул.Майдан Привокзальний, вул.Миру: 1–83 к.3, 85–98; вул.Молодіжна, вул.</v>
      </c>
      <c r="K124" s="4">
        <v>2119</v>
      </c>
      <c r="L124">
        <f>VLOOKUP($J124,website_data!$B$2:$C$5915,2,FALSE)</f>
        <v>680273</v>
      </c>
      <c r="M124"/>
      <c r="N124" t="str">
        <f t="shared" si="3"/>
        <v>680273</v>
      </c>
      <c r="O124" t="str">
        <f>VLOOKUP(Table1[[#This Row],[electoral_id]],found_shapes!A:A,1,FALSE)</f>
        <v>680273</v>
      </c>
      <c r="P124" s="39"/>
    </row>
    <row r="125" spans="1:16">
      <c r="A125" s="4">
        <v>310</v>
      </c>
      <c r="B125" s="4">
        <v>26010</v>
      </c>
      <c r="C125" s="8" t="s">
        <v>119</v>
      </c>
      <c r="D125" s="5" t="s">
        <v>67</v>
      </c>
      <c r="E125" s="4" t="s">
        <v>126</v>
      </c>
      <c r="F125" s="4">
        <f>VLOOKUP(Table1[[#This Row],[region]],Sheet1!D:F,3,FALSE)</f>
        <v>9</v>
      </c>
      <c r="G125" s="4">
        <v>191</v>
      </c>
      <c r="H125" s="4">
        <v>4</v>
      </c>
      <c r="I125" s="4" t="s">
        <v>211</v>
      </c>
      <c r="J125" s="22" t="str">
        <f t="shared" si="4"/>
        <v>м.Старокостянтинів – вул.Франка</v>
      </c>
      <c r="K125" s="4">
        <v>2028</v>
      </c>
      <c r="L125">
        <f>VLOOKUP($J125,website_data!$B$2:$C$5915,2,FALSE)</f>
        <v>681409</v>
      </c>
      <c r="M125"/>
      <c r="N125" t="str">
        <f t="shared" si="3"/>
        <v>681409</v>
      </c>
      <c r="O125" t="str">
        <f>VLOOKUP(Table1[[#This Row],[electoral_id]],found_shapes!A:A,1,FALSE)</f>
        <v>681409</v>
      </c>
      <c r="P125" s="39"/>
    </row>
    <row r="126" spans="1:16">
      <c r="A126" s="4">
        <v>269</v>
      </c>
      <c r="B126" s="4">
        <v>26020</v>
      </c>
      <c r="C126" s="8" t="s">
        <v>119</v>
      </c>
      <c r="D126" s="5" t="s">
        <v>67</v>
      </c>
      <c r="E126" s="4" t="s">
        <v>126</v>
      </c>
      <c r="F126" s="4">
        <f>VLOOKUP(Table1[[#This Row],[region]],Sheet1!D:F,3,FALSE)</f>
        <v>9</v>
      </c>
      <c r="G126" s="4">
        <v>191</v>
      </c>
      <c r="H126" s="4">
        <v>4</v>
      </c>
      <c r="I126" s="4" t="s">
        <v>197</v>
      </c>
      <c r="J126" s="22" t="str">
        <f t="shared" si="4"/>
        <v>м.Старокостянтинів – вул.Котика, вул.Коцюбинського, вул.Острозького, вул.Попова: 11–13, 15–19; вул.Свободи, вул.Стельмаха, вул.Черняховського, вул.Чехова, пров.Багряного, пров.Барки, пров.Глінки, пров.Інтернаціональний, пров.Їжакевича, пров.Папаніна,</v>
      </c>
      <c r="K126" s="4">
        <v>1808</v>
      </c>
      <c r="L126">
        <f>VLOOKUP($J126,website_data!$B$2:$C$5915,2,FALSE)</f>
        <v>681420</v>
      </c>
      <c r="M126"/>
      <c r="N126" t="str">
        <f t="shared" si="3"/>
        <v>681420</v>
      </c>
      <c r="O126" t="str">
        <f>VLOOKUP(Table1[[#This Row],[electoral_id]],found_shapes!A:A,1,FALSE)</f>
        <v>681420</v>
      </c>
      <c r="P126" s="39"/>
    </row>
    <row r="127" spans="1:16">
      <c r="A127" s="4">
        <v>393</v>
      </c>
      <c r="B127" s="4">
        <v>25868</v>
      </c>
      <c r="C127" s="8" t="s">
        <v>119</v>
      </c>
      <c r="D127" s="5" t="s">
        <v>67</v>
      </c>
      <c r="E127" s="4" t="s">
        <v>126</v>
      </c>
      <c r="F127" s="4">
        <f>VLOOKUP(Table1[[#This Row],[region]],Sheet1!D:F,3,FALSE)</f>
        <v>9</v>
      </c>
      <c r="G127" s="4">
        <v>191</v>
      </c>
      <c r="H127" s="4">
        <v>6</v>
      </c>
      <c r="I127" s="4" t="s">
        <v>235</v>
      </c>
      <c r="J127" s="22" t="str">
        <f t="shared" si="4"/>
        <v>смт Летичів – вул.Багрія Олександра, вул.Гагаріна, вул.Гончарна, вул.Горбатова, вул.Івана Мазепи, вул.Комарова, вул.Кучерука Григорія, вул.Ламана, вул.Лікарська: 1–8/1, 10–10А; вул.Максима Кривоноса, вул.Набережна, вул.Печенюка: 1–15, 16–16/1, 18, 20</v>
      </c>
      <c r="K127" s="4">
        <v>1780</v>
      </c>
      <c r="L127">
        <f>VLOOKUP($J127,website_data!$B$2:$C$5915,2,FALSE)</f>
        <v>680683</v>
      </c>
      <c r="M127"/>
      <c r="N127" t="str">
        <f t="shared" si="3"/>
        <v>680683</v>
      </c>
      <c r="O127" t="str">
        <f>VLOOKUP(Table1[[#This Row],[electoral_id]],found_shapes!A:A,1,FALSE)</f>
        <v>680683</v>
      </c>
      <c r="P127" s="39"/>
    </row>
    <row r="128" spans="1:16">
      <c r="A128" s="6">
        <v>346</v>
      </c>
      <c r="B128" s="6">
        <v>26015</v>
      </c>
      <c r="C128" s="9" t="s">
        <v>119</v>
      </c>
      <c r="D128" s="7" t="s">
        <v>67</v>
      </c>
      <c r="E128" s="6" t="s">
        <v>126</v>
      </c>
      <c r="F128" s="6">
        <f>VLOOKUP(Table1[[#This Row],[region]],Sheet1!D:F,3,FALSE)</f>
        <v>9</v>
      </c>
      <c r="G128" s="6">
        <v>191</v>
      </c>
      <c r="H128" s="6">
        <v>4</v>
      </c>
      <c r="I128" s="6" t="s">
        <v>188</v>
      </c>
      <c r="J128" s="22" t="str">
        <f t="shared" si="4"/>
        <v>м.Старокостянтинів – вул.Софійська</v>
      </c>
      <c r="K128" s="6">
        <v>1057</v>
      </c>
      <c r="L128">
        <f>VLOOKUP($J128,website_data!$B$2:$C$5915,2,FALSE)</f>
        <v>681414</v>
      </c>
      <c r="M128"/>
      <c r="N128" t="str">
        <f t="shared" si="3"/>
        <v>681414</v>
      </c>
      <c r="O128" t="str">
        <f>VLOOKUP(Table1[[#This Row],[electoral_id]],found_shapes!A:A,1,FALSE)</f>
        <v>681414</v>
      </c>
      <c r="P128" s="39"/>
    </row>
    <row r="129" spans="1:16">
      <c r="A129" s="6">
        <v>417</v>
      </c>
      <c r="B129" s="6">
        <v>25999</v>
      </c>
      <c r="C129" s="9" t="s">
        <v>119</v>
      </c>
      <c r="D129" s="7" t="s">
        <v>67</v>
      </c>
      <c r="E129" s="6" t="s">
        <v>126</v>
      </c>
      <c r="F129" s="6">
        <f>VLOOKUP(Table1[[#This Row],[region]],Sheet1!D:F,3,FALSE)</f>
        <v>9</v>
      </c>
      <c r="G129" s="6">
        <v>191</v>
      </c>
      <c r="H129" s="6">
        <v>6</v>
      </c>
      <c r="I129" s="6" t="s">
        <v>227</v>
      </c>
      <c r="J129" s="22" t="str">
        <f t="shared" si="4"/>
        <v>смт Стара Синява – вул.Антоновича, вул.Вишнева, вул.Гвардійська, вул.Гончарова, вул.Івана Франка, вул.ім.Ватутіна, вул.Квіткова, вул.Кожедуба, вул.Козача, вул.Миру, вул.М.Кривоноса, вул.Молодіжна, вул.Перемоги, вул.Першотравнева, вул.Солов’яненка, ву</v>
      </c>
      <c r="K129" s="6">
        <v>1130</v>
      </c>
      <c r="L129">
        <f>VLOOKUP($J129,website_data!$B$2:$C$5915,2,FALSE)</f>
        <v>681001</v>
      </c>
      <c r="M129"/>
      <c r="N129" t="str">
        <f t="shared" si="3"/>
        <v>681001</v>
      </c>
      <c r="O129" t="str">
        <f>VLOOKUP(Table1[[#This Row],[electoral_id]],found_shapes!A:A,1,FALSE)</f>
        <v>681001</v>
      </c>
      <c r="P129" s="39"/>
    </row>
    <row r="130" spans="1:16">
      <c r="A130" s="4">
        <v>294</v>
      </c>
      <c r="B130" s="4">
        <v>12729</v>
      </c>
      <c r="C130" s="5" t="s">
        <v>0</v>
      </c>
      <c r="D130" s="5" t="s">
        <v>67</v>
      </c>
      <c r="E130" s="4" t="s">
        <v>30</v>
      </c>
      <c r="F130" s="4">
        <f>VLOOKUP(Table1[[#This Row],[region]],Sheet1!D:F,3,FALSE)</f>
        <v>10</v>
      </c>
      <c r="G130" s="4">
        <v>103</v>
      </c>
      <c r="H130" s="4">
        <v>3</v>
      </c>
      <c r="I130" s="4" t="s">
        <v>69</v>
      </c>
      <c r="J130" s="22" t="str">
        <f t="shared" si="4"/>
        <v>м.Олександрія – вул.Бєлінського, вул.Говорова: 25–48; вул.Жуковського: 1, 3, 5, 7, 9, 11; вул.Іллі Звєрєва: 6, 8–10; вул.Лісова, вул.Миру: 3–59, 63–63В, 65, 67, 69, 71, 73, 75; вул.Нагорна: 11–67, 69, 71, 73, 75, 77, 79; вул.Рєпіна: 7–7А, 9–30; вул.Р</v>
      </c>
      <c r="K130" s="4">
        <v>1982</v>
      </c>
      <c r="L130">
        <f>VLOOKUP($J130,website_data!$B$2:$C$5915,2,FALSE)</f>
        <v>350772</v>
      </c>
      <c r="M130"/>
      <c r="N130" t="str">
        <f t="shared" ref="N130:N193" si="5">IFERROR(IF(LEN(L130)=6,TEXT(L130,"000000"),TEXT(M130,"000000")),TEXT(M130,"000000"))</f>
        <v>350772</v>
      </c>
      <c r="O130" t="str">
        <f>VLOOKUP(Table1[[#This Row],[electoral_id]],found_shapes!A:A,1,FALSE)</f>
        <v>350772</v>
      </c>
      <c r="P130" s="39"/>
    </row>
    <row r="131" spans="1:16">
      <c r="A131" s="4">
        <v>241</v>
      </c>
      <c r="B131" s="4">
        <v>12719</v>
      </c>
      <c r="C131" s="5" t="s">
        <v>0</v>
      </c>
      <c r="D131" s="5" t="s">
        <v>67</v>
      </c>
      <c r="E131" s="4" t="s">
        <v>30</v>
      </c>
      <c r="F131" s="4">
        <f>VLOOKUP(Table1[[#This Row],[region]],Sheet1!D:F,3,FALSE)</f>
        <v>10</v>
      </c>
      <c r="G131" s="4">
        <v>103</v>
      </c>
      <c r="H131" s="4">
        <v>3</v>
      </c>
      <c r="I131" s="4" t="s">
        <v>70</v>
      </c>
      <c r="J131" s="22" t="str">
        <f t="shared" si="4"/>
        <v>м.Олександрія – вул.6-го Грудня: 137, 139–139А, 141–141А; просп.Соборний: 132–134;</v>
      </c>
      <c r="K131" s="4">
        <v>2253</v>
      </c>
      <c r="L131">
        <f>VLOOKUP($J131,website_data!$B$2:$C$5915,2,FALSE)</f>
        <v>350761</v>
      </c>
      <c r="M131"/>
      <c r="N131" t="str">
        <f t="shared" si="5"/>
        <v>350761</v>
      </c>
      <c r="O131" t="str">
        <f>VLOOKUP(Table1[[#This Row],[electoral_id]],found_shapes!A:A,1,FALSE)</f>
        <v>350761</v>
      </c>
      <c r="P131" s="39"/>
    </row>
    <row r="132" spans="1:16">
      <c r="A132" s="4">
        <v>417</v>
      </c>
      <c r="B132" s="4">
        <v>12565</v>
      </c>
      <c r="C132" s="5" t="s">
        <v>0</v>
      </c>
      <c r="D132" s="5" t="s">
        <v>67</v>
      </c>
      <c r="E132" s="4" t="s">
        <v>30</v>
      </c>
      <c r="F132" s="4">
        <f>VLOOKUP(Table1[[#This Row],[region]],Sheet1!D:F,3,FALSE)</f>
        <v>10</v>
      </c>
      <c r="G132" s="4">
        <v>103</v>
      </c>
      <c r="H132" s="4">
        <v>5</v>
      </c>
      <c r="I132" s="4" t="s">
        <v>72</v>
      </c>
      <c r="J132" s="22" t="str">
        <f t="shared" si="4"/>
        <v>м.Долинська – вул.В’ячеслава Чорновола: 5, 7–9, 11, 13, 15, 17, 19–21, 23, 25, 27, 33–35, 37, 39, 41, 43, 45, 47, 49–51, 55, 57, 59, 61, 63–65, 67, 69–71, 73, 75; вул.Героїв Крут: 120–216, 218, 222; вул.Івана Богуна: 2А, 4А, 6А, 8А, 10А, 12А–14А, 16А</v>
      </c>
      <c r="K132" s="4">
        <v>1064</v>
      </c>
      <c r="L132">
        <f>VLOOKUP($J132,website_data!$B$2:$C$5915,2,FALSE)</f>
        <v>350182</v>
      </c>
      <c r="M132"/>
      <c r="N132" t="str">
        <f t="shared" si="5"/>
        <v>350182</v>
      </c>
      <c r="O132" t="str">
        <f>VLOOKUP(Table1[[#This Row],[electoral_id]],found_shapes!A:A,1,FALSE)</f>
        <v>350182</v>
      </c>
      <c r="P132" s="39"/>
    </row>
    <row r="133" spans="1:16">
      <c r="A133" s="4">
        <v>293</v>
      </c>
      <c r="B133" s="4">
        <v>12711</v>
      </c>
      <c r="C133" s="5" t="s">
        <v>0</v>
      </c>
      <c r="D133" s="5" t="s">
        <v>67</v>
      </c>
      <c r="E133" s="4" t="s">
        <v>30</v>
      </c>
      <c r="F133" s="4">
        <f>VLOOKUP(Table1[[#This Row],[region]],Sheet1!D:F,3,FALSE)</f>
        <v>10</v>
      </c>
      <c r="G133" s="4">
        <v>103</v>
      </c>
      <c r="H133" s="4">
        <v>3</v>
      </c>
      <c r="I133" s="4" t="s">
        <v>74</v>
      </c>
      <c r="J133" s="22" t="str">
        <f t="shared" si="4"/>
        <v>м.Олександрія – вул.Козацька: 39–47; вул.Олександра Козенка, вул.Перспективна: 8–8А, 12–14; вул.Святомиколаївська: 37–37А, 39–39А, 41, 43, 116; вул.Софіївська: 8, 11–17; вул.Шевченка: 137, 141, 143–147; пров.Перемоги</v>
      </c>
      <c r="K133" s="4">
        <v>1748</v>
      </c>
      <c r="L133">
        <f>VLOOKUP($J133,website_data!$B$2:$C$5915,2,FALSE)</f>
        <v>350753</v>
      </c>
      <c r="M133"/>
      <c r="N133" t="str">
        <f t="shared" si="5"/>
        <v>350753</v>
      </c>
      <c r="O133" t="str">
        <f>VLOOKUP(Table1[[#This Row],[electoral_id]],found_shapes!A:A,1,FALSE)</f>
        <v>350753</v>
      </c>
      <c r="P133" s="39"/>
    </row>
    <row r="134" spans="1:16">
      <c r="A134" s="4">
        <v>456</v>
      </c>
      <c r="B134" s="4">
        <v>12678</v>
      </c>
      <c r="C134" s="5" t="s">
        <v>0</v>
      </c>
      <c r="D134" s="5" t="s">
        <v>67</v>
      </c>
      <c r="E134" s="4" t="s">
        <v>30</v>
      </c>
      <c r="F134" s="4">
        <f>VLOOKUP(Table1[[#This Row],[region]],Sheet1!D:F,3,FALSE)</f>
        <v>10</v>
      </c>
      <c r="G134" s="4">
        <v>103</v>
      </c>
      <c r="H134" s="4">
        <v>6</v>
      </c>
      <c r="I134" s="4" t="s">
        <v>87</v>
      </c>
      <c r="J134" s="22" t="str">
        <f t="shared" si="4"/>
        <v>смт Устинівка – вул.Б.Хмельницького, вул.Ватутіна, вул.В.Чорновола, вул.Гагаріна, вул.Горького, вул.Заводська, вул.Зелені Луки, вул.І.Франка, вул.Козацька, вул.Коцюбинського, вул.Лермонтова, вул.Мічуріна, вул.Молодіжна, вул.О.Вишні, вул.Орловська, ву</v>
      </c>
      <c r="K134" s="4">
        <v>993</v>
      </c>
      <c r="L134">
        <f>VLOOKUP($J134,website_data!$B$2:$C$5915,2,FALSE)</f>
        <v>350696</v>
      </c>
      <c r="M134"/>
      <c r="N134" t="str">
        <f t="shared" si="5"/>
        <v>350696</v>
      </c>
      <c r="O134" t="str">
        <f>VLOOKUP(Table1[[#This Row],[electoral_id]],found_shapes!A:A,1,FALSE)</f>
        <v>350696</v>
      </c>
      <c r="P134" s="39"/>
    </row>
    <row r="135" spans="1:16">
      <c r="A135" s="4">
        <v>252</v>
      </c>
      <c r="B135" s="4">
        <v>12703</v>
      </c>
      <c r="C135" s="5" t="s">
        <v>0</v>
      </c>
      <c r="D135" s="5" t="s">
        <v>67</v>
      </c>
      <c r="E135" s="4" t="s">
        <v>30</v>
      </c>
      <c r="F135" s="4">
        <f>VLOOKUP(Table1[[#This Row],[region]],Sheet1!D:F,3,FALSE)</f>
        <v>10</v>
      </c>
      <c r="G135" s="4">
        <v>103</v>
      </c>
      <c r="H135" s="4">
        <v>3</v>
      </c>
      <c r="I135" s="4" t="s">
        <v>96</v>
      </c>
      <c r="J135" s="22" t="str">
        <f t="shared" si="4"/>
        <v>м.Олександрія – вул.Берегова, вул.Бессарабська: 12, 14–119; вул.Вугільна, вул.Кам’яна, вул.Партизанська: 44, 46–46 к.1, 48–50, 52–133; вул.Патріотів України, вул.Рікова, пл.Покровська: 7, 9, 11, 13–14, 15–19, 21, 23–25, 29, 31, 33–33А, 35, 37, 39, 41</v>
      </c>
      <c r="K135" s="4">
        <v>1602</v>
      </c>
      <c r="L135">
        <f>VLOOKUP($J135,website_data!$B$2:$C$5915,2,FALSE)</f>
        <v>350745</v>
      </c>
      <c r="M135"/>
      <c r="N135" t="str">
        <f t="shared" si="5"/>
        <v>350745</v>
      </c>
      <c r="O135" t="str">
        <f>VLOOKUP(Table1[[#This Row],[electoral_id]],found_shapes!A:A,1,FALSE)</f>
        <v>350745</v>
      </c>
      <c r="P135" s="39"/>
    </row>
    <row r="136" spans="1:16">
      <c r="A136" s="4">
        <v>240</v>
      </c>
      <c r="B136" s="4">
        <v>12701</v>
      </c>
      <c r="C136" s="5" t="s">
        <v>0</v>
      </c>
      <c r="D136" s="5" t="s">
        <v>67</v>
      </c>
      <c r="E136" s="4" t="s">
        <v>30</v>
      </c>
      <c r="F136" s="4">
        <f>VLOOKUP(Table1[[#This Row],[region]],Sheet1!D:F,3,FALSE)</f>
        <v>10</v>
      </c>
      <c r="G136" s="4">
        <v>103</v>
      </c>
      <c r="H136" s="4">
        <v>3</v>
      </c>
      <c r="I136" s="4" t="s">
        <v>99</v>
      </c>
      <c r="J136" s="22" t="str">
        <f t="shared" si="4"/>
        <v>м.Олександрія – вул.Авіаційна, вул.Березівська, вул.Григорія Сокальського: 1–15, 21, 23, 25, 27; вул.Єфремова, вул.Залізнична, вул.Запорізька, вул.Зарічна: 2–18, 27–41А; вул.Захисників України: 1–39, 41–50; вул.Максима Бендерова: 17, 19, 21–161; вул.</v>
      </c>
      <c r="K136" s="4">
        <v>2277</v>
      </c>
      <c r="L136">
        <f>VLOOKUP($J136,website_data!$B$2:$C$5915,2,FALSE)</f>
        <v>350743</v>
      </c>
      <c r="M136"/>
      <c r="N136" t="str">
        <f t="shared" si="5"/>
        <v>350743</v>
      </c>
      <c r="O136" t="str">
        <f>VLOOKUP(Table1[[#This Row],[electoral_id]],found_shapes!A:A,1,FALSE)</f>
        <v>350743</v>
      </c>
      <c r="P136" s="39"/>
    </row>
    <row r="137" spans="1:16">
      <c r="A137" s="4">
        <v>253</v>
      </c>
      <c r="B137" s="4">
        <v>12721</v>
      </c>
      <c r="C137" s="5" t="s">
        <v>0</v>
      </c>
      <c r="D137" s="5" t="s">
        <v>67</v>
      </c>
      <c r="E137" s="4" t="s">
        <v>30</v>
      </c>
      <c r="F137" s="4">
        <f>VLOOKUP(Table1[[#This Row],[region]],Sheet1!D:F,3,FALSE)</f>
        <v>10</v>
      </c>
      <c r="G137" s="4">
        <v>103</v>
      </c>
      <c r="H137" s="4">
        <v>3</v>
      </c>
      <c r="I137" s="4" t="s">
        <v>104</v>
      </c>
      <c r="J137" s="22" t="str">
        <f t="shared" si="4"/>
        <v xml:space="preserve">м.Олександрія – вул.Весняна: 1–47; вул.Елеваторна, вул.Зоряна, вул.Липнева, вул.Михайла Бачинського, вул.Міліцейська: 80, 84–84А, 86, 88, 90, 92, 96, 98, 100–102, 104–106, 108, 110, 112, 114, 118, 120, 124, 126, 128, 130, 132–142; вул.Садова: 50–58; </v>
      </c>
      <c r="K137" s="4">
        <v>1543</v>
      </c>
      <c r="L137">
        <f>VLOOKUP($J137,website_data!$B$2:$C$5915,2,FALSE)</f>
        <v>350763</v>
      </c>
      <c r="M137"/>
      <c r="N137" t="str">
        <f t="shared" si="5"/>
        <v>350763</v>
      </c>
      <c r="O137" t="str">
        <f>VLOOKUP(Table1[[#This Row],[electoral_id]],found_shapes!A:A,1,FALSE)</f>
        <v>350763</v>
      </c>
      <c r="P137" s="39"/>
    </row>
    <row r="138" spans="1:16">
      <c r="A138" s="4">
        <v>279</v>
      </c>
      <c r="B138" s="4">
        <v>12726</v>
      </c>
      <c r="C138" s="5" t="s">
        <v>0</v>
      </c>
      <c r="D138" s="5" t="s">
        <v>67</v>
      </c>
      <c r="E138" s="4" t="s">
        <v>30</v>
      </c>
      <c r="F138" s="4">
        <f>VLOOKUP(Table1[[#This Row],[region]],Sheet1!D:F,3,FALSE)</f>
        <v>10</v>
      </c>
      <c r="G138" s="4">
        <v>103</v>
      </c>
      <c r="H138" s="4">
        <v>3</v>
      </c>
      <c r="I138" s="4" t="s">
        <v>105</v>
      </c>
      <c r="J138" s="22" t="str">
        <f t="shared" si="4"/>
        <v>м.Олександрія – вул.Бойківська, вул.Вище-Празька: 23–110; вул.Знам’янська: 29, 31–35, 37–41; вул.Козацький шлях: 1–5, 7, 9, 11–11А, 13, 15Б, 17, 19, 21, 23А, 25, 27, 29, 31, 33–98; вул.Ольги Березняк, вул.Польова: 1–16, 18–22, 24, 26, 28; вул.Ровенсь</v>
      </c>
      <c r="K138" s="4">
        <v>1456</v>
      </c>
      <c r="L138">
        <f>VLOOKUP($J138,website_data!$B$2:$C$5915,2,FALSE)</f>
        <v>350769</v>
      </c>
      <c r="M138"/>
      <c r="N138" t="str">
        <f t="shared" si="5"/>
        <v>350769</v>
      </c>
      <c r="O138" t="str">
        <f>VLOOKUP(Table1[[#This Row],[electoral_id]],found_shapes!A:A,1,FALSE)</f>
        <v>350769</v>
      </c>
      <c r="P138" s="39"/>
    </row>
    <row r="139" spans="1:16">
      <c r="A139" s="6">
        <v>530</v>
      </c>
      <c r="B139" s="6">
        <v>12647</v>
      </c>
      <c r="C139" s="7" t="s">
        <v>0</v>
      </c>
      <c r="D139" s="7" t="s">
        <v>67</v>
      </c>
      <c r="E139" s="6" t="s">
        <v>30</v>
      </c>
      <c r="F139" s="6">
        <f>VLOOKUP(Table1[[#This Row],[region]],Sheet1!D:F,3,FALSE)</f>
        <v>10</v>
      </c>
      <c r="G139" s="6">
        <v>103</v>
      </c>
      <c r="H139" s="6">
        <v>6</v>
      </c>
      <c r="I139" s="6" t="s">
        <v>240</v>
      </c>
      <c r="J139" s="22" t="str">
        <f t="shared" si="4"/>
        <v xml:space="preserve">смт Петрове – вул.Горького, вул.Зелена, вул.Зоряна, вул.Інгулецька, вул.Квітнева, вул.Миру, вул.Мостова, вул.Першого Травня, вул.Петровського, вул.Трудова, вул.Центральна: 49–114; вул.Чумацька, вул.Шевченка, вул.Шкільна, пров.Горовий, пров.Затишний, </v>
      </c>
      <c r="K139" s="6">
        <v>1157</v>
      </c>
      <c r="L139">
        <f>VLOOKUP($J139,website_data!$B$2:$C$5915,2,FALSE)</f>
        <v>350618</v>
      </c>
      <c r="M139"/>
      <c r="N139" t="str">
        <f t="shared" si="5"/>
        <v>350618</v>
      </c>
      <c r="O139" t="str">
        <f>VLOOKUP(Table1[[#This Row],[electoral_id]],found_shapes!A:A,1,FALSE)</f>
        <v>350618</v>
      </c>
      <c r="P139" s="39"/>
    </row>
    <row r="140" spans="1:16">
      <c r="A140" s="6">
        <v>219</v>
      </c>
      <c r="B140" s="6">
        <v>12715</v>
      </c>
      <c r="C140" s="7" t="s">
        <v>0</v>
      </c>
      <c r="D140" s="7" t="s">
        <v>67</v>
      </c>
      <c r="E140" s="6" t="s">
        <v>30</v>
      </c>
      <c r="F140" s="6">
        <f>VLOOKUP(Table1[[#This Row],[region]],Sheet1!D:F,3,FALSE)</f>
        <v>10</v>
      </c>
      <c r="G140" s="6">
        <v>103</v>
      </c>
      <c r="H140" s="6">
        <v>3</v>
      </c>
      <c r="I140" s="6" t="s">
        <v>243</v>
      </c>
      <c r="J140" s="22" t="str">
        <f t="shared" si="4"/>
        <v>м.Олександрія – вул.Козацька: 4, 6, 8, 10, 12, 14, 18; вул.6-го Грудня: 89, 93; просп.Соборний: 98, 102, 104, 118–126;</v>
      </c>
      <c r="K140" s="6">
        <v>2007</v>
      </c>
      <c r="L140">
        <f>VLOOKUP($J140,website_data!$B$2:$C$5915,2,FALSE)</f>
        <v>350757</v>
      </c>
      <c r="M140"/>
      <c r="N140" t="str">
        <f t="shared" si="5"/>
        <v>350757</v>
      </c>
      <c r="O140" t="str">
        <f>VLOOKUP(Table1[[#This Row],[electoral_id]],found_shapes!A:A,1,FALSE)</f>
        <v>350757</v>
      </c>
      <c r="P140" s="39"/>
    </row>
    <row r="141" spans="1:16">
      <c r="A141" s="6">
        <v>486</v>
      </c>
      <c r="B141" s="6">
        <v>12601</v>
      </c>
      <c r="C141" s="7" t="s">
        <v>0</v>
      </c>
      <c r="D141" s="7" t="s">
        <v>67</v>
      </c>
      <c r="E141" s="6" t="s">
        <v>30</v>
      </c>
      <c r="F141" s="6">
        <f>VLOOKUP(Table1[[#This Row],[region]],Sheet1!D:F,3,FALSE)</f>
        <v>10</v>
      </c>
      <c r="G141" s="6">
        <v>103</v>
      </c>
      <c r="H141" s="6">
        <v>6</v>
      </c>
      <c r="I141" s="6" t="s">
        <v>244</v>
      </c>
      <c r="J141" s="22" t="str">
        <f t="shared" si="4"/>
        <v xml:space="preserve">смт Нова Прага – вул.Берегова, вул.Виноградна, вул.Гоголя, вул.Григорівська, вул.Жданова, вул.Коцюбинського, вул.Крилова, вул.Лесі Українки, вул.Лозова, вул.Маяковського, вул.Нагірна, вул.Некрасова, вул.Нижче-Садова, вул.Садова: 1–57, 59–61, 63, 65, </v>
      </c>
      <c r="K141" s="6">
        <v>983</v>
      </c>
      <c r="L141">
        <f>VLOOKUP($J141,website_data!$B$2:$C$5915,2,FALSE)</f>
        <v>350551</v>
      </c>
      <c r="M141"/>
      <c r="N141" t="str">
        <f t="shared" si="5"/>
        <v>350551</v>
      </c>
      <c r="O141" t="str">
        <f>VLOOKUP(Table1[[#This Row],[electoral_id]],found_shapes!A:A,1,FALSE)</f>
        <v>350551</v>
      </c>
      <c r="P141" s="39"/>
    </row>
    <row r="142" spans="1:16">
      <c r="A142" s="4">
        <v>317</v>
      </c>
      <c r="B142" s="4">
        <v>10642</v>
      </c>
      <c r="C142" s="5" t="s">
        <v>0</v>
      </c>
      <c r="D142" s="5" t="s">
        <v>67</v>
      </c>
      <c r="E142" s="4" t="s">
        <v>14</v>
      </c>
      <c r="F142" s="4">
        <f>VLOOKUP(Table1[[#This Row],[region]],Sheet1!D:F,3,FALSE)</f>
        <v>11</v>
      </c>
      <c r="G142" s="4">
        <v>91</v>
      </c>
      <c r="H142" s="4">
        <v>4</v>
      </c>
      <c r="I142" s="4" t="s">
        <v>68</v>
      </c>
      <c r="J142" s="22" t="str">
        <f t="shared" si="4"/>
        <v>м.Фастів – вул.Бишівська, вул.Бояринцева, вул.Гвардійців Мінометників, вул.Генерала Пількевича, вул.Григоренка Дмитра, вул.Грушевського, вул.Драгоманова, вул.Житомирська, вул.Корженевського, вул.Савченка, вул.Семена Білого, вул.Силенка, вул.Стовби, п</v>
      </c>
      <c r="K142" s="4">
        <v>1880</v>
      </c>
      <c r="L142">
        <f>VLOOKUP($J142,website_data!$B$2:$C$5915,2,FALSE)</f>
        <v>321374</v>
      </c>
      <c r="M142"/>
      <c r="N142" t="str">
        <f t="shared" si="5"/>
        <v>321374</v>
      </c>
      <c r="O142" t="str">
        <f>VLOOKUP(Table1[[#This Row],[electoral_id]],found_shapes!A:A,1,FALSE)</f>
        <v>321374</v>
      </c>
      <c r="P142" s="39"/>
    </row>
    <row r="143" spans="1:16">
      <c r="A143" s="4">
        <v>187</v>
      </c>
      <c r="B143" s="4">
        <v>11613</v>
      </c>
      <c r="C143" s="5" t="s">
        <v>0</v>
      </c>
      <c r="D143" s="5" t="s">
        <v>67</v>
      </c>
      <c r="E143" s="4" t="s">
        <v>14</v>
      </c>
      <c r="F143" s="4">
        <f>VLOOKUP(Table1[[#This Row],[region]],Sheet1!D:F,3,FALSE)</f>
        <v>11</v>
      </c>
      <c r="G143" s="4">
        <v>97</v>
      </c>
      <c r="H143" s="4">
        <v>2</v>
      </c>
      <c r="I143" s="4" t="s">
        <v>71</v>
      </c>
      <c r="J143" s="22" t="str">
        <f t="shared" si="4"/>
        <v>м.Бровари – вул.Гагаріна: 1–7; вул.Київська: 294–298А;</v>
      </c>
      <c r="K143" s="4">
        <v>1933</v>
      </c>
      <c r="L143">
        <f>VLOOKUP($J143,website_data!$B$2:$C$5915,2,FALSE)</f>
        <v>321232</v>
      </c>
      <c r="M143"/>
      <c r="N143" t="str">
        <f t="shared" si="5"/>
        <v>321232</v>
      </c>
      <c r="O143" t="str">
        <f>VLOOKUP(Table1[[#This Row],[electoral_id]],found_shapes!A:A,1,FALSE)</f>
        <v>321232</v>
      </c>
      <c r="P143" s="39"/>
    </row>
    <row r="144" spans="1:16">
      <c r="A144" s="4">
        <v>549</v>
      </c>
      <c r="B144" s="4">
        <v>10538</v>
      </c>
      <c r="C144" s="5" t="s">
        <v>0</v>
      </c>
      <c r="D144" s="5" t="s">
        <v>67</v>
      </c>
      <c r="E144" s="4" t="s">
        <v>14</v>
      </c>
      <c r="F144" s="4">
        <f>VLOOKUP(Table1[[#This Row],[region]],Sheet1!D:F,3,FALSE)</f>
        <v>11</v>
      </c>
      <c r="G144" s="4">
        <v>91</v>
      </c>
      <c r="H144" s="4">
        <v>6</v>
      </c>
      <c r="I144" s="4" t="s">
        <v>82</v>
      </c>
      <c r="J144" s="22" t="str">
        <f t="shared" si="4"/>
        <v>смт Макарів – вул.Бондаренка, вул.Голуба Андрія, вул.Грушевського, вул.Данила Туптала, вул.Димитрія Ростовського: 53, 55, 57, 65–149; вул.Довженка Олександра, вул.І.Бондаренка, вул.Лесі Українки, вул.Лозівська, вул.Малика В., вул.Озерна, вул.Польова,</v>
      </c>
      <c r="K144" s="4">
        <v>1917</v>
      </c>
      <c r="L144">
        <f>VLOOKUP($J144,website_data!$B$2:$C$5915,2,FALSE)</f>
        <v>320651</v>
      </c>
      <c r="M144"/>
      <c r="N144" t="str">
        <f t="shared" si="5"/>
        <v>320651</v>
      </c>
      <c r="O144" t="str">
        <f>VLOOKUP(Table1[[#This Row],[electoral_id]],found_shapes!A:A,1,FALSE)</f>
        <v>320651</v>
      </c>
      <c r="P144" s="39"/>
    </row>
    <row r="145" spans="1:16">
      <c r="A145" s="4">
        <v>203</v>
      </c>
      <c r="B145" s="4">
        <v>11637</v>
      </c>
      <c r="C145" s="5" t="s">
        <v>0</v>
      </c>
      <c r="D145" s="5" t="s">
        <v>67</v>
      </c>
      <c r="E145" s="4" t="s">
        <v>14</v>
      </c>
      <c r="F145" s="4">
        <f>VLOOKUP(Table1[[#This Row],[region]],Sheet1!D:F,3,FALSE)</f>
        <v>11</v>
      </c>
      <c r="G145" s="4">
        <v>97</v>
      </c>
      <c r="H145" s="4">
        <v>2</v>
      </c>
      <c r="I145" s="4" t="s">
        <v>89</v>
      </c>
      <c r="J145" s="22" t="str">
        <f t="shared" si="4"/>
        <v>м.Бровари – вул.Базова, вул.Броварської сотні, вул.Виробнича, вул.Володимира Великого: 1А, 3–3Б, 5–35/1; вул.Гельсінської групи, вул.Конощенка Володимира, вул.Красилівська, вул.Лермонтова: 21–54; вул.Мазепи Івана, вул.Міхновського Миколи, вул.Олексан</v>
      </c>
      <c r="K145" s="4">
        <v>1911</v>
      </c>
      <c r="L145">
        <f>VLOOKUP($J145,website_data!$B$2:$C$5915,2,FALSE)</f>
        <v>321256</v>
      </c>
      <c r="M145"/>
      <c r="N145" t="str">
        <f t="shared" si="5"/>
        <v>321256</v>
      </c>
      <c r="O145" t="str">
        <f>VLOOKUP(Table1[[#This Row],[electoral_id]],found_shapes!A:A,1,FALSE)</f>
        <v>321256</v>
      </c>
      <c r="P145" s="39"/>
    </row>
    <row r="146" spans="1:16">
      <c r="A146" s="4">
        <v>324</v>
      </c>
      <c r="B146" s="4">
        <v>10644</v>
      </c>
      <c r="C146" s="5" t="s">
        <v>0</v>
      </c>
      <c r="D146" s="5" t="s">
        <v>67</v>
      </c>
      <c r="E146" s="4" t="s">
        <v>14</v>
      </c>
      <c r="F146" s="4">
        <f>VLOOKUP(Table1[[#This Row],[region]],Sheet1!D:F,3,FALSE)</f>
        <v>11</v>
      </c>
      <c r="G146" s="4">
        <v>91</v>
      </c>
      <c r="H146" s="4">
        <v>4</v>
      </c>
      <c r="I146" s="4" t="s">
        <v>102</v>
      </c>
      <c r="J146" s="22" t="str">
        <f t="shared" si="4"/>
        <v>м.Фастів – вул.Берегова, вул.Боженка Олександра Гавриловича, вул.Заборовського, вул.Княгині Ольги: 35, 37, 41, 43, 45, 47, 49, 51, 53, 55–106; вул.Космонавтів, вул.Курчатова, вул.Пушкіна, вул.Свято-Покровська: 29, 31, 33, 35, 37, 39, 41–80; вул.Фоміч</v>
      </c>
      <c r="K146" s="4">
        <v>1738</v>
      </c>
      <c r="L146">
        <f>VLOOKUP($J146,website_data!$B$2:$C$5915,2,FALSE)</f>
        <v>321376</v>
      </c>
      <c r="M146"/>
      <c r="N146" t="str">
        <f t="shared" si="5"/>
        <v>321376</v>
      </c>
      <c r="O146" t="str">
        <f>VLOOKUP(Table1[[#This Row],[electoral_id]],found_shapes!A:A,1,FALSE)</f>
        <v>321376</v>
      </c>
      <c r="P146" s="39"/>
    </row>
    <row r="147" spans="1:16">
      <c r="A147" s="4">
        <v>189</v>
      </c>
      <c r="B147" s="4">
        <v>11632</v>
      </c>
      <c r="C147" s="5" t="s">
        <v>0</v>
      </c>
      <c r="D147" s="5" t="s">
        <v>67</v>
      </c>
      <c r="E147" s="4" t="s">
        <v>14</v>
      </c>
      <c r="F147" s="4">
        <f>VLOOKUP(Table1[[#This Row],[region]],Sheet1!D:F,3,FALSE)</f>
        <v>11</v>
      </c>
      <c r="G147" s="4">
        <v>97</v>
      </c>
      <c r="H147" s="4">
        <v>2</v>
      </c>
      <c r="I147" s="4" t="s">
        <v>106</v>
      </c>
      <c r="J147" s="22" t="str">
        <f t="shared" si="4"/>
        <v>м.Бровари – вул.Бандери Степана: 1–43; вул.Гагаріна: 27–29; вул.Глинки, вул.Гончаренка Аверкія, вул.Дніпровська, вул.Кооперативна, вул.Мирного Панаса, вул.Сушка Романа, вул.Фонтене-су-Буа, вул.Холодноярська, пров.Глинки, пров.Сушка Романа</v>
      </c>
      <c r="K147" s="4">
        <v>2083</v>
      </c>
      <c r="L147">
        <f>VLOOKUP($J147,website_data!$B$2:$C$5915,2,FALSE)</f>
        <v>321251</v>
      </c>
      <c r="M147"/>
      <c r="N147" t="str">
        <f t="shared" si="5"/>
        <v>321251</v>
      </c>
      <c r="O147" t="str">
        <f>VLOOKUP(Table1[[#This Row],[electoral_id]],found_shapes!A:A,1,FALSE)</f>
        <v>321251</v>
      </c>
      <c r="P147" s="39"/>
    </row>
    <row r="148" spans="1:16">
      <c r="A148" s="6">
        <v>376</v>
      </c>
      <c r="B148" s="6">
        <v>11589</v>
      </c>
      <c r="C148" s="7" t="s">
        <v>0</v>
      </c>
      <c r="D148" s="7" t="s">
        <v>67</v>
      </c>
      <c r="E148" s="6" t="s">
        <v>14</v>
      </c>
      <c r="F148" s="6">
        <f>VLOOKUP(Table1[[#This Row],[region]],Sheet1!D:F,3,FALSE)</f>
        <v>11</v>
      </c>
      <c r="G148" s="6">
        <v>97</v>
      </c>
      <c r="H148" s="6">
        <v>5</v>
      </c>
      <c r="I148" s="6" t="s">
        <v>109</v>
      </c>
      <c r="J148" s="22" t="str">
        <f t="shared" si="4"/>
        <v>м.Березань – вул.Героїв АТО, вул.Героїв Небесної Сотні: 11–23, 30–37, 39, 41–41А, 43–45, 47, 51, 53, 55, 57–59, 61, 65, 67, 69–71, 73, 75–77, 79, 81, 91, 95; вул.Зарічна, вул.Зінченка, вул.ім.В’ячеслава Чорновола, вул.Київська, вул.Комарова, вул.Коро</v>
      </c>
      <c r="K148" s="6">
        <v>1786</v>
      </c>
      <c r="L148">
        <f>VLOOKUP($J148,website_data!$B$2:$C$5915,2,FALSE)</f>
        <v>321086</v>
      </c>
      <c r="M148"/>
      <c r="N148" t="str">
        <f t="shared" si="5"/>
        <v>321086</v>
      </c>
      <c r="O148" t="str">
        <f>VLOOKUP(Table1[[#This Row],[electoral_id]],found_shapes!A:A,1,FALSE)</f>
        <v>321086</v>
      </c>
      <c r="P148" s="39"/>
    </row>
    <row r="149" spans="1:16">
      <c r="A149" s="6">
        <v>173</v>
      </c>
      <c r="B149" s="6">
        <v>11606</v>
      </c>
      <c r="C149" s="7" t="s">
        <v>0</v>
      </c>
      <c r="D149" s="7" t="s">
        <v>67</v>
      </c>
      <c r="E149" s="6" t="s">
        <v>14</v>
      </c>
      <c r="F149" s="6">
        <f>VLOOKUP(Table1[[#This Row],[region]],Sheet1!D:F,3,FALSE)</f>
        <v>11</v>
      </c>
      <c r="G149" s="6">
        <v>97</v>
      </c>
      <c r="H149" s="6">
        <v>2</v>
      </c>
      <c r="I149" s="6" t="s">
        <v>111</v>
      </c>
      <c r="J149" s="22" t="str">
        <f t="shared" si="4"/>
        <v>м.Бровари – вул.Грушевського Михайла: 7–15Б, 19, 23–27;</v>
      </c>
      <c r="K149" s="6">
        <v>2409</v>
      </c>
      <c r="L149">
        <f>VLOOKUP($J149,website_data!$B$2:$C$5915,2,FALSE)</f>
        <v>321225</v>
      </c>
      <c r="M149"/>
      <c r="N149" t="str">
        <f t="shared" si="5"/>
        <v>321225</v>
      </c>
      <c r="O149" t="str">
        <f>VLOOKUP(Table1[[#This Row],[electoral_id]],found_shapes!A:A,1,FALSE)</f>
        <v>321225</v>
      </c>
      <c r="P149" s="39"/>
    </row>
    <row r="150" spans="1:16">
      <c r="A150" s="6">
        <v>395</v>
      </c>
      <c r="B150" s="6">
        <v>11592</v>
      </c>
      <c r="C150" s="7" t="s">
        <v>0</v>
      </c>
      <c r="D150" s="7" t="s">
        <v>67</v>
      </c>
      <c r="E150" s="6" t="s">
        <v>14</v>
      </c>
      <c r="F150" s="6">
        <f>VLOOKUP(Table1[[#This Row],[region]],Sheet1!D:F,3,FALSE)</f>
        <v>11</v>
      </c>
      <c r="G150" s="6">
        <v>97</v>
      </c>
      <c r="H150" s="6">
        <v>5</v>
      </c>
      <c r="I150" s="6" t="s">
        <v>113</v>
      </c>
      <c r="J150" s="22" t="str">
        <f t="shared" si="4"/>
        <v>м.Березань – вул.Героїв Небесної Сотні: 2–8; вул.Набережна: 1–59, 61, 63, 65, 67–67А, 69–69А, 71–73, 75, 77, 79, 81, 85, 87, 89, 91, 97–99; вул.Паркова, вул.Шевченків шлях: 70–72, 74, 76–78, 82, 86–112, 113, 117, 119, 121, 125, 145, 147, 149, 151, 15</v>
      </c>
      <c r="K150" s="6">
        <v>1349</v>
      </c>
      <c r="L150">
        <f>VLOOKUP($J150,website_data!$B$2:$C$5915,2,FALSE)</f>
        <v>321089</v>
      </c>
      <c r="M150"/>
      <c r="N150" t="str">
        <f t="shared" si="5"/>
        <v>321089</v>
      </c>
      <c r="O150" t="str">
        <f>VLOOKUP(Table1[[#This Row],[electoral_id]],found_shapes!A:A,1,FALSE)</f>
        <v>321089</v>
      </c>
      <c r="P150" s="39"/>
    </row>
    <row r="151" spans="1:16">
      <c r="A151" s="6">
        <v>311</v>
      </c>
      <c r="B151" s="6">
        <v>10656</v>
      </c>
      <c r="C151" s="7" t="s">
        <v>0</v>
      </c>
      <c r="D151" s="7" t="s">
        <v>67</v>
      </c>
      <c r="E151" s="6" t="s">
        <v>14</v>
      </c>
      <c r="F151" s="6">
        <f>VLOOKUP(Table1[[#This Row],[region]],Sheet1!D:F,3,FALSE)</f>
        <v>11</v>
      </c>
      <c r="G151" s="6">
        <v>91</v>
      </c>
      <c r="H151" s="6">
        <v>4</v>
      </c>
      <c r="I151" s="6" t="s">
        <v>114</v>
      </c>
      <c r="J151" s="22" t="str">
        <f t="shared" si="4"/>
        <v>м.Фастів – вул.Гагаріна, вул.Заводська, вул.Льва Толстого: 1–8; вул.Соборна: 18–31, 33, 37–41; вул.Шевченка: 1–15, 17, 21, 23, 25, 27–27Б; пров.Заводський</v>
      </c>
      <c r="K151" s="6">
        <v>1849</v>
      </c>
      <c r="L151">
        <f>VLOOKUP($J151,website_data!$B$2:$C$5915,2,FALSE)</f>
        <v>321388</v>
      </c>
      <c r="M151"/>
      <c r="N151" t="str">
        <f t="shared" si="5"/>
        <v>321388</v>
      </c>
      <c r="O151" t="str">
        <f>VLOOKUP(Table1[[#This Row],[electoral_id]],found_shapes!A:A,1,FALSE)</f>
        <v>321388</v>
      </c>
      <c r="P151" s="39"/>
    </row>
    <row r="152" spans="1:16">
      <c r="A152" s="6">
        <v>117</v>
      </c>
      <c r="B152" s="6">
        <v>128151</v>
      </c>
      <c r="C152" s="11" t="s">
        <v>249</v>
      </c>
      <c r="D152" s="7" t="s">
        <v>1</v>
      </c>
      <c r="E152" s="6" t="s">
        <v>296</v>
      </c>
      <c r="F152" s="6">
        <f>VLOOKUP(Table1[[#This Row],[region]],Sheet1!D:F,3,FALSE)</f>
        <v>12</v>
      </c>
      <c r="G152" s="6">
        <v>112</v>
      </c>
      <c r="H152" s="6">
        <v>7</v>
      </c>
      <c r="I152" s="6" t="s">
        <v>297</v>
      </c>
      <c r="J152" s="22" t="str">
        <f t="shared" si="4"/>
        <v>с.Жолобок, смт Нижнє – вул.Дачна, вул.Дружби, вул.Миру, вул.Нова, вул.Пригородна, вул.Шкільна, вул.1-а Заярська, вул.2-га Заярська, вул.3-тя Заярська</v>
      </c>
      <c r="K152" s="6">
        <v>545</v>
      </c>
      <c r="L152">
        <f>VLOOKUP($J152,website_data!$B$2:$C$5915,2,FALSE)</f>
        <v>441013</v>
      </c>
      <c r="M152"/>
      <c r="N152" t="str">
        <f t="shared" si="5"/>
        <v>441013</v>
      </c>
      <c r="O152" t="str">
        <f>VLOOKUP(Table1[[#This Row],[electoral_id]],found_shapes!A:A,1,FALSE)</f>
        <v>441013</v>
      </c>
      <c r="P152" s="39"/>
    </row>
    <row r="153" spans="1:16">
      <c r="A153" s="4">
        <v>296</v>
      </c>
      <c r="B153" s="4">
        <v>128152</v>
      </c>
      <c r="C153" s="10" t="s">
        <v>249</v>
      </c>
      <c r="D153" s="5" t="s">
        <v>67</v>
      </c>
      <c r="E153" s="4" t="s">
        <v>296</v>
      </c>
      <c r="F153" s="4">
        <f>VLOOKUP(Table1[[#This Row],[region]],Sheet1!D:F,3,FALSE)</f>
        <v>12</v>
      </c>
      <c r="G153" s="4">
        <v>112</v>
      </c>
      <c r="H153" s="4">
        <v>3</v>
      </c>
      <c r="I153" s="4" t="s">
        <v>307</v>
      </c>
      <c r="J153" s="22" t="str">
        <f t="shared" si="4"/>
        <v>м.Рубіжне – вул.В. Сосюри, вул.Ватутіна: 22, 24, 26, 28–100; вул.Визволителів: 2–8, 10, 12, 14, 16–18; вул.Висока, вул.Гоголя, вул.З.Космодем’янської, вул.І. Котляревського: 1–6; вул.Іванова: 1–8, 10; вул.Київська, вул.Коцюбинського, вул.Л. Українки,</v>
      </c>
      <c r="K153" s="4">
        <v>2200</v>
      </c>
      <c r="L153">
        <f>VLOOKUP($J153,website_data!$B$2:$C$5915,2,FALSE)</f>
        <v>441077</v>
      </c>
      <c r="M153"/>
      <c r="N153" t="str">
        <f t="shared" si="5"/>
        <v>441077</v>
      </c>
      <c r="O153" t="str">
        <f>VLOOKUP(Table1[[#This Row],[electoral_id]],found_shapes!A:A,1,FALSE)</f>
        <v>441077</v>
      </c>
      <c r="P153" s="39"/>
    </row>
    <row r="154" spans="1:16">
      <c r="A154" s="4">
        <v>294</v>
      </c>
      <c r="B154" s="4">
        <v>128153</v>
      </c>
      <c r="C154" s="10" t="s">
        <v>249</v>
      </c>
      <c r="D154" s="5" t="s">
        <v>67</v>
      </c>
      <c r="E154" s="4" t="s">
        <v>296</v>
      </c>
      <c r="F154" s="4">
        <f>VLOOKUP(Table1[[#This Row],[region]],Sheet1!D:F,3,FALSE)</f>
        <v>12</v>
      </c>
      <c r="G154" s="4">
        <v>112</v>
      </c>
      <c r="H154" s="4">
        <v>3</v>
      </c>
      <c r="I154" s="4" t="s">
        <v>317</v>
      </c>
      <c r="J154" s="22" t="str">
        <f t="shared" si="4"/>
        <v>м.Рубіжне – вул.Б.Хмельницького: 99–101А, 103–103Б, 105; вул.Визволителів: 51–51А, 55–55А, 84–88; вул.Мєндєлєєва: 32, 34–36Б, 38, 40, 46; вул.О. Тєплова: 3–20; вул.Парківська: 3–30; вул.Українська: 4–27; пров.М. Чумак, просп.Переможців: 6, 8–8Б, 10–1</v>
      </c>
      <c r="K154" s="4">
        <v>2273</v>
      </c>
      <c r="L154">
        <f>VLOOKUP($J154,website_data!$B$2:$C$5915,2,FALSE)</f>
        <v>441075</v>
      </c>
      <c r="M154"/>
      <c r="N154" t="str">
        <f t="shared" si="5"/>
        <v>441075</v>
      </c>
      <c r="O154" t="str">
        <f>VLOOKUP(Table1[[#This Row],[electoral_id]],found_shapes!A:A,1,FALSE)</f>
        <v>441075</v>
      </c>
      <c r="P154" s="39"/>
    </row>
    <row r="155" spans="1:16">
      <c r="A155" s="4">
        <v>430</v>
      </c>
      <c r="B155" s="4">
        <v>128154</v>
      </c>
      <c r="C155" s="10" t="s">
        <v>249</v>
      </c>
      <c r="D155" s="5" t="s">
        <v>67</v>
      </c>
      <c r="E155" s="4" t="s">
        <v>296</v>
      </c>
      <c r="F155" s="4">
        <f>VLOOKUP(Table1[[#This Row],[region]],Sheet1!D:F,3,FALSE)</f>
        <v>12</v>
      </c>
      <c r="G155" s="4">
        <v>112</v>
      </c>
      <c r="H155" s="4">
        <v>5</v>
      </c>
      <c r="I155" s="4" t="s">
        <v>342</v>
      </c>
      <c r="J155" s="22" t="str">
        <f t="shared" si="4"/>
        <v>м.Золоте – вул.Менделєєва: 1–7; вул.Цвіточна, квартал Сонячний</v>
      </c>
      <c r="K155" s="4">
        <v>2111</v>
      </c>
      <c r="L155">
        <f>VLOOKUP($J155,website_data!$B$2:$C$5915,2,FALSE)</f>
        <v>441000</v>
      </c>
      <c r="M155"/>
      <c r="N155" t="str">
        <f t="shared" si="5"/>
        <v>441000</v>
      </c>
      <c r="O155" t="str">
        <f>VLOOKUP(Table1[[#This Row],[electoral_id]],found_shapes!A:A,1,FALSE)</f>
        <v>441000</v>
      </c>
      <c r="P155" s="39"/>
    </row>
    <row r="156" spans="1:16">
      <c r="A156" s="4">
        <v>296</v>
      </c>
      <c r="B156" s="4">
        <v>15464</v>
      </c>
      <c r="C156" s="8" t="s">
        <v>119</v>
      </c>
      <c r="D156" s="5" t="s">
        <v>1</v>
      </c>
      <c r="E156" s="4" t="s">
        <v>123</v>
      </c>
      <c r="F156" s="4">
        <f>VLOOKUP(Table1[[#This Row],[region]],Sheet1!D:F,3,FALSE)</f>
        <v>13</v>
      </c>
      <c r="G156" s="4">
        <v>126</v>
      </c>
      <c r="H156" s="4">
        <v>7</v>
      </c>
      <c r="I156" s="4" t="s">
        <v>177</v>
      </c>
      <c r="J156" s="22" t="str">
        <f t="shared" si="4"/>
        <v>с.Юшківці</v>
      </c>
      <c r="K156" s="4">
        <v>116</v>
      </c>
      <c r="L156">
        <f>VLOOKUP($J156,website_data!$B$2:$C$5915,2,FALSE)</f>
        <v>460313</v>
      </c>
      <c r="M156"/>
      <c r="N156" t="str">
        <f t="shared" si="5"/>
        <v>460313</v>
      </c>
      <c r="O156" t="str">
        <f>VLOOKUP(Table1[[#This Row],[electoral_id]],found_shapes!A:A,1,FALSE)</f>
        <v>460313</v>
      </c>
      <c r="P156" s="39"/>
    </row>
    <row r="157" spans="1:16">
      <c r="A157" s="4">
        <v>336</v>
      </c>
      <c r="B157" s="4">
        <v>15517</v>
      </c>
      <c r="C157" s="8" t="s">
        <v>119</v>
      </c>
      <c r="D157" s="5" t="s">
        <v>1</v>
      </c>
      <c r="E157" s="4" t="s">
        <v>123</v>
      </c>
      <c r="F157" s="4">
        <f>VLOOKUP(Table1[[#This Row],[region]],Sheet1!D:F,3,FALSE)</f>
        <v>13</v>
      </c>
      <c r="G157" s="4">
        <v>126</v>
      </c>
      <c r="H157" s="4">
        <v>7</v>
      </c>
      <c r="I157" s="4" t="s">
        <v>133</v>
      </c>
      <c r="J157" s="22" t="str">
        <f t="shared" si="4"/>
        <v>с.Покрівці</v>
      </c>
      <c r="K157" s="4">
        <v>472</v>
      </c>
      <c r="L157">
        <f>VLOOKUP($J157,website_data!$B$2:$C$5915,2,FALSE)</f>
        <v>460366</v>
      </c>
      <c r="M157"/>
      <c r="N157" t="str">
        <f t="shared" si="5"/>
        <v>460366</v>
      </c>
      <c r="O157" t="str">
        <f>VLOOKUP(Table1[[#This Row],[electoral_id]],found_shapes!A:A,1,FALSE)</f>
        <v>460366</v>
      </c>
      <c r="P157" s="39"/>
    </row>
    <row r="158" spans="1:16">
      <c r="A158" s="4">
        <v>273</v>
      </c>
      <c r="B158" s="4">
        <v>14500</v>
      </c>
      <c r="C158" s="8" t="s">
        <v>119</v>
      </c>
      <c r="D158" s="5" t="s">
        <v>1</v>
      </c>
      <c r="E158" s="4" t="s">
        <v>123</v>
      </c>
      <c r="F158" s="4">
        <f>VLOOKUP(Table1[[#This Row],[region]],Sheet1!D:F,3,FALSE)</f>
        <v>13</v>
      </c>
      <c r="G158" s="4">
        <v>121</v>
      </c>
      <c r="H158" s="4">
        <v>7</v>
      </c>
      <c r="I158" s="4" t="s">
        <v>144</v>
      </c>
      <c r="J158" s="22" t="str">
        <f t="shared" si="4"/>
        <v>с.Довге(Довжанська с/р)</v>
      </c>
      <c r="K158" s="4">
        <v>469</v>
      </c>
      <c r="L158">
        <f>VLOOKUP($J158,website_data!$B$2:$C$5915,2,FALSE)</f>
        <v>460288</v>
      </c>
      <c r="M158"/>
      <c r="N158" t="str">
        <f t="shared" si="5"/>
        <v>460288</v>
      </c>
      <c r="O158" t="str">
        <f>VLOOKUP(Table1[[#This Row],[electoral_id]],found_shapes!A:A,1,FALSE)</f>
        <v>460288</v>
      </c>
      <c r="P158" s="39"/>
    </row>
    <row r="159" spans="1:16">
      <c r="A159" s="4">
        <v>323</v>
      </c>
      <c r="B159" s="4">
        <v>15492</v>
      </c>
      <c r="C159" s="8" t="s">
        <v>119</v>
      </c>
      <c r="D159" s="5" t="s">
        <v>1</v>
      </c>
      <c r="E159" s="4" t="s">
        <v>123</v>
      </c>
      <c r="F159" s="4">
        <f>VLOOKUP(Table1[[#This Row],[region]],Sheet1!D:F,3,FALSE)</f>
        <v>13</v>
      </c>
      <c r="G159" s="4">
        <v>126</v>
      </c>
      <c r="H159" s="4">
        <v>7</v>
      </c>
      <c r="I159" s="4" t="s">
        <v>172</v>
      </c>
      <c r="J159" s="22" t="str">
        <f t="shared" si="4"/>
        <v>с.Бородчиці</v>
      </c>
      <c r="K159" s="4">
        <v>137</v>
      </c>
      <c r="L159">
        <f>VLOOKUP($J159,website_data!$B$2:$C$5915,2,FALSE)</f>
        <v>460341</v>
      </c>
      <c r="M159"/>
      <c r="N159" t="str">
        <f t="shared" si="5"/>
        <v>460341</v>
      </c>
      <c r="O159" t="str">
        <f>VLOOKUP(Table1[[#This Row],[electoral_id]],found_shapes!A:A,1,FALSE)</f>
        <v>460341</v>
      </c>
      <c r="P159" s="39"/>
    </row>
    <row r="160" spans="1:16">
      <c r="A160" s="4">
        <v>417</v>
      </c>
      <c r="B160" s="4">
        <v>15603</v>
      </c>
      <c r="C160" s="8" t="s">
        <v>119</v>
      </c>
      <c r="D160" s="5" t="s">
        <v>1</v>
      </c>
      <c r="E160" s="4" t="s">
        <v>123</v>
      </c>
      <c r="F160" s="4">
        <f>VLOOKUP(Table1[[#This Row],[region]],Sheet1!D:F,3,FALSE)</f>
        <v>13</v>
      </c>
      <c r="G160" s="4">
        <v>126</v>
      </c>
      <c r="H160" s="4">
        <v>7</v>
      </c>
      <c r="I160" s="4" t="s">
        <v>150</v>
      </c>
      <c r="J160" s="22" t="str">
        <f t="shared" si="4"/>
        <v>с.Лисовичі</v>
      </c>
      <c r="K160" s="4">
        <v>878</v>
      </c>
      <c r="L160">
        <f>VLOOKUP($J160,website_data!$B$2:$C$5915,2,FALSE)</f>
        <v>461470</v>
      </c>
      <c r="M160"/>
      <c r="N160" t="str">
        <f t="shared" si="5"/>
        <v>461470</v>
      </c>
      <c r="O160" t="str">
        <f>VLOOKUP(Table1[[#This Row],[electoral_id]],found_shapes!A:A,1,FALSE)</f>
        <v>461470</v>
      </c>
      <c r="P160" s="39"/>
    </row>
    <row r="161" spans="1:16">
      <c r="A161" s="4">
        <v>210</v>
      </c>
      <c r="B161" s="4">
        <v>14436</v>
      </c>
      <c r="C161" s="8" t="s">
        <v>119</v>
      </c>
      <c r="D161" s="5" t="s">
        <v>1</v>
      </c>
      <c r="E161" s="4" t="s">
        <v>123</v>
      </c>
      <c r="F161" s="4">
        <f>VLOOKUP(Table1[[#This Row],[region]],Sheet1!D:F,3,FALSE)</f>
        <v>13</v>
      </c>
      <c r="G161" s="4">
        <v>121</v>
      </c>
      <c r="H161" s="4">
        <v>7</v>
      </c>
      <c r="I161" s="4" t="s">
        <v>158</v>
      </c>
      <c r="J161" s="22" t="str">
        <f t="shared" si="4"/>
        <v>с.Биків, с.Глинне</v>
      </c>
      <c r="K161" s="4">
        <v>200</v>
      </c>
      <c r="L161">
        <f>VLOOKUP($J161,website_data!$B$2:$C$5915,2,FALSE)</f>
        <v>460224</v>
      </c>
      <c r="M161"/>
      <c r="N161" t="str">
        <f t="shared" si="5"/>
        <v>460224</v>
      </c>
      <c r="O161" t="str">
        <f>VLOOKUP(Table1[[#This Row],[electoral_id]],found_shapes!A:A,1,FALSE)</f>
        <v>460224</v>
      </c>
      <c r="P161" s="39"/>
    </row>
    <row r="162" spans="1:16">
      <c r="A162" s="4">
        <v>302</v>
      </c>
      <c r="B162" s="4">
        <v>15471</v>
      </c>
      <c r="C162" s="8" t="s">
        <v>119</v>
      </c>
      <c r="D162" s="5" t="s">
        <v>1</v>
      </c>
      <c r="E162" s="4" t="s">
        <v>123</v>
      </c>
      <c r="F162" s="4">
        <f>VLOOKUP(Table1[[#This Row],[region]],Sheet1!D:F,3,FALSE)</f>
        <v>13</v>
      </c>
      <c r="G162" s="4">
        <v>126</v>
      </c>
      <c r="H162" s="4">
        <v>7</v>
      </c>
      <c r="I162" s="4" t="s">
        <v>134</v>
      </c>
      <c r="J162" s="22" t="str">
        <f t="shared" si="4"/>
        <v>с.Старі Стрілища</v>
      </c>
      <c r="K162" s="4">
        <v>180</v>
      </c>
      <c r="L162">
        <f>VLOOKUP($J162,website_data!$B$2:$C$5915,2,FALSE)</f>
        <v>460320</v>
      </c>
      <c r="M162"/>
      <c r="N162" t="str">
        <f t="shared" si="5"/>
        <v>460320</v>
      </c>
      <c r="O162" t="str">
        <f>VLOOKUP(Table1[[#This Row],[electoral_id]],found_shapes!A:A,1,FALSE)</f>
        <v>460320</v>
      </c>
      <c r="P162" s="39"/>
    </row>
    <row r="163" spans="1:16">
      <c r="A163" s="6">
        <v>340</v>
      </c>
      <c r="B163" s="6">
        <v>15521</v>
      </c>
      <c r="C163" s="9" t="s">
        <v>119</v>
      </c>
      <c r="D163" s="7" t="s">
        <v>1</v>
      </c>
      <c r="E163" s="6" t="s">
        <v>123</v>
      </c>
      <c r="F163" s="6">
        <f>VLOOKUP(Table1[[#This Row],[region]],Sheet1!D:F,3,FALSE)</f>
        <v>13</v>
      </c>
      <c r="G163" s="6">
        <v>126</v>
      </c>
      <c r="H163" s="6">
        <v>7</v>
      </c>
      <c r="I163" s="6" t="s">
        <v>139</v>
      </c>
      <c r="J163" s="22" t="str">
        <f t="shared" si="4"/>
        <v>с.Журавків</v>
      </c>
      <c r="K163" s="6">
        <v>264</v>
      </c>
      <c r="L163">
        <f>VLOOKUP($J163,website_data!$B$2:$C$5915,2,FALSE)</f>
        <v>460370</v>
      </c>
      <c r="M163"/>
      <c r="N163" t="str">
        <f t="shared" si="5"/>
        <v>460370</v>
      </c>
      <c r="O163" t="str">
        <f>VLOOKUP(Table1[[#This Row],[electoral_id]],found_shapes!A:A,1,FALSE)</f>
        <v>460370</v>
      </c>
      <c r="P163" s="39"/>
    </row>
    <row r="164" spans="1:16">
      <c r="A164" s="6">
        <v>238</v>
      </c>
      <c r="B164" s="6">
        <v>14464</v>
      </c>
      <c r="C164" s="9" t="s">
        <v>119</v>
      </c>
      <c r="D164" s="7" t="s">
        <v>1</v>
      </c>
      <c r="E164" s="6" t="s">
        <v>123</v>
      </c>
      <c r="F164" s="6">
        <f>VLOOKUP(Table1[[#This Row],[region]],Sheet1!D:F,3,FALSE)</f>
        <v>13</v>
      </c>
      <c r="G164" s="6">
        <v>121</v>
      </c>
      <c r="H164" s="6">
        <v>7</v>
      </c>
      <c r="I164" s="6" t="s">
        <v>143</v>
      </c>
      <c r="J164" s="22" t="str">
        <f t="shared" si="4"/>
        <v>с.Медвежа</v>
      </c>
      <c r="K164" s="6">
        <v>563</v>
      </c>
      <c r="L164">
        <f>VLOOKUP($J164,website_data!$B$2:$C$5915,2,FALSE)</f>
        <v>460252</v>
      </c>
      <c r="M164"/>
      <c r="N164" t="str">
        <f t="shared" si="5"/>
        <v>460252</v>
      </c>
      <c r="O164" t="str">
        <f>VLOOKUP(Table1[[#This Row],[electoral_id]],found_shapes!A:A,1,FALSE)</f>
        <v>460252</v>
      </c>
      <c r="P164" s="39"/>
    </row>
    <row r="165" spans="1:16">
      <c r="A165" s="6">
        <v>317</v>
      </c>
      <c r="B165" s="6">
        <v>15486</v>
      </c>
      <c r="C165" s="9" t="s">
        <v>119</v>
      </c>
      <c r="D165" s="7" t="s">
        <v>1</v>
      </c>
      <c r="E165" s="6" t="s">
        <v>123</v>
      </c>
      <c r="F165" s="6">
        <f>VLOOKUP(Table1[[#This Row],[region]],Sheet1!D:F,3,FALSE)</f>
        <v>13</v>
      </c>
      <c r="G165" s="6">
        <v>126</v>
      </c>
      <c r="H165" s="6">
        <v>7</v>
      </c>
      <c r="I165" s="6" t="s">
        <v>164</v>
      </c>
      <c r="J165" s="22" t="str">
        <f t="shared" si="4"/>
        <v>с.Дем’янка-Наддністрянська</v>
      </c>
      <c r="K165" s="6">
        <v>162</v>
      </c>
      <c r="L165">
        <f>VLOOKUP($J165,website_data!$B$2:$C$5915,2,FALSE)</f>
        <v>460335</v>
      </c>
      <c r="M165"/>
      <c r="N165" t="str">
        <f t="shared" si="5"/>
        <v>460335</v>
      </c>
      <c r="O165" t="str">
        <f>VLOOKUP(Table1[[#This Row],[electoral_id]],found_shapes!A:A,1,FALSE)</f>
        <v>460335</v>
      </c>
      <c r="P165" s="39"/>
    </row>
    <row r="166" spans="1:16">
      <c r="A166" s="6">
        <v>378</v>
      </c>
      <c r="B166" s="6">
        <v>15561</v>
      </c>
      <c r="C166" s="9" t="s">
        <v>119</v>
      </c>
      <c r="D166" s="7" t="s">
        <v>1</v>
      </c>
      <c r="E166" s="6" t="s">
        <v>123</v>
      </c>
      <c r="F166" s="6">
        <f>VLOOKUP(Table1[[#This Row],[region]],Sheet1!D:F,3,FALSE)</f>
        <v>13</v>
      </c>
      <c r="G166" s="6">
        <v>126</v>
      </c>
      <c r="H166" s="6">
        <v>7</v>
      </c>
      <c r="I166" s="6" t="s">
        <v>145</v>
      </c>
      <c r="J166" s="22" t="str">
        <f t="shared" si="4"/>
        <v>с.Зарічне</v>
      </c>
      <c r="K166" s="6">
        <v>415</v>
      </c>
      <c r="N166" t="str">
        <f t="shared" si="5"/>
        <v>000000</v>
      </c>
      <c r="O166" t="e">
        <f>VLOOKUP(Table1[[#This Row],[electoral_id]],found_shapes!A:A,1,FALSE)</f>
        <v>#N/A</v>
      </c>
      <c r="P166" s="39"/>
    </row>
    <row r="167" spans="1:16">
      <c r="A167" s="4">
        <v>171</v>
      </c>
      <c r="B167" s="4">
        <v>14538</v>
      </c>
      <c r="C167" s="8" t="s">
        <v>119</v>
      </c>
      <c r="D167" s="5" t="s">
        <v>67</v>
      </c>
      <c r="E167" s="4" t="s">
        <v>123</v>
      </c>
      <c r="F167" s="4">
        <f>VLOOKUP(Table1[[#This Row],[region]],Sheet1!D:F,3,FALSE)</f>
        <v>13</v>
      </c>
      <c r="G167" s="4">
        <v>121</v>
      </c>
      <c r="H167" s="4">
        <v>3</v>
      </c>
      <c r="I167" s="4" t="s">
        <v>230</v>
      </c>
      <c r="J167" s="22" t="str">
        <f t="shared" si="4"/>
        <v>м.Дрогобич – вул.Володимира Великого: 11; вул.Є.Коновальця: 3–7 к.1, 9, 13;</v>
      </c>
      <c r="K167" s="4">
        <v>1311</v>
      </c>
      <c r="L167">
        <f>VLOOKUP($J167,website_data!$B$2:$C$5915,2,FALSE)</f>
        <v>461713</v>
      </c>
      <c r="M167"/>
      <c r="N167" t="str">
        <f t="shared" si="5"/>
        <v>461713</v>
      </c>
      <c r="O167" t="str">
        <f>VLOOKUP(Table1[[#This Row],[electoral_id]],found_shapes!A:A,1,FALSE)</f>
        <v>461713</v>
      </c>
      <c r="P167" s="39"/>
    </row>
    <row r="168" spans="1:16">
      <c r="A168" s="4">
        <v>212</v>
      </c>
      <c r="B168" s="4">
        <v>15641</v>
      </c>
      <c r="C168" s="8" t="s">
        <v>119</v>
      </c>
      <c r="D168" s="5" t="s">
        <v>67</v>
      </c>
      <c r="E168" s="4" t="s">
        <v>123</v>
      </c>
      <c r="F168" s="4">
        <f>VLOOKUP(Table1[[#This Row],[region]],Sheet1!D:F,3,FALSE)</f>
        <v>13</v>
      </c>
      <c r="G168" s="4">
        <v>126</v>
      </c>
      <c r="H168" s="4">
        <v>3</v>
      </c>
      <c r="I168" s="4" t="s">
        <v>237</v>
      </c>
      <c r="J168" s="22" t="str">
        <f t="shared" si="4"/>
        <v>м.Стрий – вул.Коссака: 11Б–15; вул.Січових Стрільців: 6А–6Б, 10В; вул.50-річчя УПА</v>
      </c>
      <c r="K168" s="4">
        <v>1711</v>
      </c>
      <c r="L168">
        <f>VLOOKUP($J168,website_data!$B$2:$C$5915,2,FALSE)</f>
        <v>461781</v>
      </c>
      <c r="M168"/>
      <c r="N168" t="str">
        <f t="shared" si="5"/>
        <v>461781</v>
      </c>
      <c r="O168" t="str">
        <f>VLOOKUP(Table1[[#This Row],[electoral_id]],found_shapes!A:A,1,FALSE)</f>
        <v>461781</v>
      </c>
      <c r="P168" s="39"/>
    </row>
    <row r="169" spans="1:16">
      <c r="A169" s="4">
        <v>428</v>
      </c>
      <c r="B169" s="4">
        <v>14505</v>
      </c>
      <c r="C169" s="8" t="s">
        <v>119</v>
      </c>
      <c r="D169" s="5" t="s">
        <v>67</v>
      </c>
      <c r="E169" s="4" t="s">
        <v>123</v>
      </c>
      <c r="F169" s="4">
        <f>VLOOKUP(Table1[[#This Row],[region]],Sheet1!D:F,3,FALSE)</f>
        <v>13</v>
      </c>
      <c r="G169" s="4">
        <v>121</v>
      </c>
      <c r="H169" s="4">
        <v>6</v>
      </c>
      <c r="I169" s="4" t="s">
        <v>220</v>
      </c>
      <c r="J169" s="22" t="str">
        <f t="shared" si="4"/>
        <v>смт Меденичі – вул.Богдана Лепкого, вул.Василя Стуса, вул.Виноградна, вул.Гагаріна, вул.Данила Галицького, вул.Дмитра Вишневецького, вул.Довбуша, вул.Івана Богуна, вул.Івана Мазепи, вул.Івана Франка, вул.Львівська, вул.Миколаївська, вул.Михайла Груше</v>
      </c>
      <c r="K169" s="4">
        <v>1239</v>
      </c>
      <c r="L169">
        <f>VLOOKUP($J169,website_data!$B$2:$C$5915,2,FALSE)</f>
        <v>460293</v>
      </c>
      <c r="M169"/>
      <c r="N169" t="str">
        <f t="shared" si="5"/>
        <v>460293</v>
      </c>
      <c r="O169" t="str">
        <f>VLOOKUP(Table1[[#This Row],[electoral_id]],found_shapes!A:A,1,FALSE)</f>
        <v>460293</v>
      </c>
      <c r="P169" s="39"/>
    </row>
    <row r="170" spans="1:16">
      <c r="A170" s="4">
        <v>208</v>
      </c>
      <c r="B170" s="4">
        <v>15655</v>
      </c>
      <c r="C170" s="8" t="s">
        <v>119</v>
      </c>
      <c r="D170" s="5" t="s">
        <v>67</v>
      </c>
      <c r="E170" s="4" t="s">
        <v>123</v>
      </c>
      <c r="F170" s="4">
        <f>VLOOKUP(Table1[[#This Row],[region]],Sheet1!D:F,3,FALSE)</f>
        <v>13</v>
      </c>
      <c r="G170" s="4">
        <v>126</v>
      </c>
      <c r="H170" s="4">
        <v>3</v>
      </c>
      <c r="I170" s="4" t="s">
        <v>221</v>
      </c>
      <c r="J170" s="22" t="str">
        <f t="shared" ref="J170:J233" si="6">LEFT(I170,250)</f>
        <v>м.Стрий – вул.Вокзальна: 2–114; вул.Вузька, вул.Довбуша, вул.Кармелюка, вул.Коперніка, вул.Крушельницької, вул.Нестора Літописця, вул.О.Степанівни, вул.Руська, вул.Франка, вул.Шептицького, вул.Шумлявщина, пров.О.Степанівни, просп.Чорновола</v>
      </c>
      <c r="K170" s="4">
        <v>2022</v>
      </c>
      <c r="L170">
        <f>VLOOKUP($J170,website_data!$B$2:$C$5915,2,FALSE)</f>
        <v>461795</v>
      </c>
      <c r="M170"/>
      <c r="N170" t="str">
        <f t="shared" si="5"/>
        <v>461795</v>
      </c>
      <c r="O170" t="str">
        <f>VLOOKUP(Table1[[#This Row],[electoral_id]],found_shapes!A:A,1,FALSE)</f>
        <v>461795</v>
      </c>
      <c r="P170" s="39"/>
    </row>
    <row r="171" spans="1:16">
      <c r="A171" s="4">
        <v>60</v>
      </c>
      <c r="B171" s="4">
        <v>13634</v>
      </c>
      <c r="C171" s="8" t="s">
        <v>119</v>
      </c>
      <c r="D171" s="5" t="s">
        <v>67</v>
      </c>
      <c r="E171" s="4" t="s">
        <v>123</v>
      </c>
      <c r="F171" s="4">
        <f>VLOOKUP(Table1[[#This Row],[region]],Sheet1!D:F,3,FALSE)</f>
        <v>13</v>
      </c>
      <c r="G171" s="4">
        <v>116</v>
      </c>
      <c r="H171" s="4">
        <v>1</v>
      </c>
      <c r="I171" s="4" t="s">
        <v>187</v>
      </c>
      <c r="J171" s="22" t="str">
        <f t="shared" si="6"/>
        <v>м.Львів – вул.Братів Міхновських: 36–50; вул.Залізнична: 7А–7П, 50–76; вул.Квітки Основ’яненка, вул.Комарова В., вул.Степанівни О.: 1–20, 24–32, 35–37;</v>
      </c>
      <c r="K171" s="4">
        <v>2137</v>
      </c>
      <c r="L171">
        <f>VLOOKUP($J171,website_data!$B$2:$C$5915,2,FALSE)</f>
        <v>461883</v>
      </c>
      <c r="M171"/>
      <c r="N171" t="str">
        <f t="shared" si="5"/>
        <v>461883</v>
      </c>
      <c r="O171" t="str">
        <f>VLOOKUP(Table1[[#This Row],[electoral_id]],found_shapes!A:A,1,FALSE)</f>
        <v>461883</v>
      </c>
      <c r="P171" s="39"/>
    </row>
    <row r="172" spans="1:16" ht="18">
      <c r="A172" s="4">
        <v>91</v>
      </c>
      <c r="B172" s="4">
        <v>8308</v>
      </c>
      <c r="C172" s="10" t="s">
        <v>249</v>
      </c>
      <c r="D172" s="5" t="s">
        <v>67</v>
      </c>
      <c r="E172" s="4" t="s">
        <v>252</v>
      </c>
      <c r="F172" s="4">
        <f>VLOOKUP(Table1[[#This Row],[region]],Sheet1!D:F,3,FALSE)</f>
        <v>24</v>
      </c>
      <c r="G172" s="4">
        <v>74</v>
      </c>
      <c r="H172" s="4">
        <v>1</v>
      </c>
      <c r="I172" s="4" t="s">
        <v>321</v>
      </c>
      <c r="J172" s="22" t="str">
        <f t="shared" si="6"/>
        <v>м.Запоріжжя – вул.Автозаводська: 48–60; вул.В.Стешенка: 23–25;</v>
      </c>
      <c r="K172" s="4">
        <v>2404</v>
      </c>
      <c r="L172" t="e">
        <f>VLOOKUP($J172,website_data!$B$2:$C$5915,2,FALSE)</f>
        <v>#N/A</v>
      </c>
      <c r="M172" s="28">
        <v>230909</v>
      </c>
      <c r="N172" t="str">
        <f t="shared" si="5"/>
        <v>230909</v>
      </c>
      <c r="O172" t="str">
        <f>VLOOKUP(Table1[[#This Row],[electoral_id]],found_shapes!A:A,1,FALSE)</f>
        <v>230909</v>
      </c>
      <c r="P172" s="39"/>
    </row>
    <row r="173" spans="1:16">
      <c r="A173" s="4">
        <v>246</v>
      </c>
      <c r="B173" s="4">
        <v>14523</v>
      </c>
      <c r="C173" s="8" t="s">
        <v>119</v>
      </c>
      <c r="D173" s="5" t="s">
        <v>67</v>
      </c>
      <c r="E173" s="4" t="s">
        <v>123</v>
      </c>
      <c r="F173" s="4">
        <f>VLOOKUP(Table1[[#This Row],[region]],Sheet1!D:F,3,FALSE)</f>
        <v>13</v>
      </c>
      <c r="G173" s="4">
        <v>121</v>
      </c>
      <c r="H173" s="4">
        <v>4</v>
      </c>
      <c r="I173" s="4" t="s">
        <v>217</v>
      </c>
      <c r="J173" s="22" t="str">
        <f t="shared" si="6"/>
        <v>м.Борислав – вул.В.Чорновола, вул.Грушевського: 1–12, 14, 16, 18; вул.Данила Галицького, вул.Яворницького, пл.І.Франка: 1, 3;</v>
      </c>
      <c r="K173" s="4">
        <v>915</v>
      </c>
      <c r="L173">
        <f>VLOOKUP($J173,website_data!$B$2:$C$5915,2,FALSE)</f>
        <v>461698</v>
      </c>
      <c r="M173"/>
      <c r="N173" t="str">
        <f t="shared" si="5"/>
        <v>461698</v>
      </c>
      <c r="O173" t="str">
        <f>VLOOKUP(Table1[[#This Row],[electoral_id]],found_shapes!A:A,1,FALSE)</f>
        <v>461698</v>
      </c>
      <c r="P173" s="39"/>
    </row>
    <row r="174" spans="1:16">
      <c r="A174" s="4">
        <v>282</v>
      </c>
      <c r="B174" s="4">
        <v>14570</v>
      </c>
      <c r="C174" s="8" t="s">
        <v>119</v>
      </c>
      <c r="D174" s="5" t="s">
        <v>67</v>
      </c>
      <c r="E174" s="4" t="s">
        <v>123</v>
      </c>
      <c r="F174" s="4">
        <f>VLOOKUP(Table1[[#This Row],[region]],Sheet1!D:F,3,FALSE)</f>
        <v>13</v>
      </c>
      <c r="G174" s="4">
        <v>121</v>
      </c>
      <c r="H174" s="4">
        <v>4</v>
      </c>
      <c r="I174" s="4" t="s">
        <v>198</v>
      </c>
      <c r="J174" s="22" t="str">
        <f t="shared" si="6"/>
        <v>м.Трускавець – вул.Вишенського, вул.Грушевського, вул.Довбуша, вул.Заньковецької, вул.Кобилянської, вул.Котляревського, вул.Куліша, вул.Курбаса, вул.Лисенка, вул.Мудрого, вул.Сагайдачного, вул.Садова, вул.Черемшини</v>
      </c>
      <c r="K174" s="4">
        <v>2063</v>
      </c>
      <c r="L174">
        <f>VLOOKUP($J174,website_data!$B$2:$C$5915,2,FALSE)</f>
        <v>461809</v>
      </c>
      <c r="M174"/>
      <c r="N174" t="str">
        <f t="shared" si="5"/>
        <v>461809</v>
      </c>
      <c r="O174" t="str">
        <f>VLOOKUP(Table1[[#This Row],[electoral_id]],found_shapes!A:A,1,FALSE)</f>
        <v>461809</v>
      </c>
      <c r="P174" s="39"/>
    </row>
    <row r="175" spans="1:16">
      <c r="A175" s="4">
        <v>168</v>
      </c>
      <c r="B175" s="4">
        <v>15647</v>
      </c>
      <c r="C175" s="8" t="s">
        <v>119</v>
      </c>
      <c r="D175" s="5" t="s">
        <v>67</v>
      </c>
      <c r="E175" s="4" t="s">
        <v>123</v>
      </c>
      <c r="F175" s="4">
        <f>VLOOKUP(Table1[[#This Row],[region]],Sheet1!D:F,3,FALSE)</f>
        <v>13</v>
      </c>
      <c r="G175" s="4">
        <v>126</v>
      </c>
      <c r="H175" s="4">
        <v>3</v>
      </c>
      <c r="I175" s="4" t="s">
        <v>215</v>
      </c>
      <c r="J175" s="22" t="str">
        <f t="shared" si="6"/>
        <v>м.Стрий – вул.Січових Стрільців: 8А–8Б, 10–10Б, 12–12А;</v>
      </c>
      <c r="K175" s="4">
        <v>1222</v>
      </c>
      <c r="L175">
        <f>VLOOKUP($J175,website_data!$B$2:$C$5915,2,FALSE)</f>
        <v>461787</v>
      </c>
      <c r="M175"/>
      <c r="N175" t="str">
        <f t="shared" si="5"/>
        <v>461787</v>
      </c>
      <c r="O175" t="str">
        <f>VLOOKUP(Table1[[#This Row],[electoral_id]],found_shapes!A:A,1,FALSE)</f>
        <v>461787</v>
      </c>
      <c r="P175" s="39"/>
    </row>
    <row r="176" spans="1:16" ht="18">
      <c r="A176" s="6">
        <v>44</v>
      </c>
      <c r="B176" s="6">
        <v>8261</v>
      </c>
      <c r="C176" s="11" t="s">
        <v>249</v>
      </c>
      <c r="D176" s="7" t="s">
        <v>67</v>
      </c>
      <c r="E176" s="6" t="s">
        <v>252</v>
      </c>
      <c r="F176" s="6">
        <f>VLOOKUP(Table1[[#This Row],[region]],Sheet1!D:F,3,FALSE)</f>
        <v>24</v>
      </c>
      <c r="G176" s="6">
        <v>74</v>
      </c>
      <c r="H176" s="6">
        <v>1</v>
      </c>
      <c r="I176" s="6" t="s">
        <v>359</v>
      </c>
      <c r="J176" s="22" t="str">
        <f t="shared" si="6"/>
        <v>м.Запоріжжя – вул.Алапаєвська, вул.Алапаєвська/Саперна, вул.Арбузова, вул.Батарейна: 1–1Б, 5, 7–9, 11, 13, 15–15А, 17, 21, 23, 31–33, 37, 39, 41, 43, 45, 47–47А, 49, 53, 55, 57, 59, 61, 63, 65, 67–67А; вул.Батарейна/Алапаєвська, вул.Батарейна/Технічн</v>
      </c>
      <c r="K176" s="6">
        <v>1604</v>
      </c>
      <c r="L176" t="e">
        <f>VLOOKUP($J176,website_data!$B$2:$C$5915,2,FALSE)</f>
        <v>#N/A</v>
      </c>
      <c r="M176" s="28">
        <v>230862</v>
      </c>
      <c r="N176" t="str">
        <f t="shared" si="5"/>
        <v>230862</v>
      </c>
      <c r="O176" t="str">
        <f>VLOOKUP(Table1[[#This Row],[electoral_id]],found_shapes!A:A,1,FALSE)</f>
        <v>230862</v>
      </c>
      <c r="P176" s="39"/>
    </row>
    <row r="177" spans="1:16">
      <c r="A177" s="4">
        <v>163</v>
      </c>
      <c r="B177" s="4">
        <v>15646</v>
      </c>
      <c r="C177" s="8" t="s">
        <v>119</v>
      </c>
      <c r="D177" s="5" t="s">
        <v>67</v>
      </c>
      <c r="E177" s="4" t="s">
        <v>123</v>
      </c>
      <c r="F177" s="4">
        <f>VLOOKUP(Table1[[#This Row],[region]],Sheet1!D:F,3,FALSE)</f>
        <v>13</v>
      </c>
      <c r="G177" s="4">
        <v>126</v>
      </c>
      <c r="H177" s="4">
        <v>3</v>
      </c>
      <c r="I177" s="4" t="s">
        <v>185</v>
      </c>
      <c r="J177" s="22" t="str">
        <f t="shared" si="6"/>
        <v>м.Стрий – вул.Грабця, вул.Добрівлянська: 41А–72Б; вул.Донцова, вул.Січових Стрільців: 31; вул.Стефаника, вул.Стефаника (залізнична будка), вул.Федьковича</v>
      </c>
      <c r="K177" s="4">
        <v>1569</v>
      </c>
      <c r="L177">
        <f>VLOOKUP($J177,website_data!$B$2:$C$5915,2,FALSE)</f>
        <v>461786</v>
      </c>
      <c r="M177"/>
      <c r="N177" t="str">
        <f t="shared" si="5"/>
        <v>461786</v>
      </c>
      <c r="O177" t="str">
        <f>VLOOKUP(Table1[[#This Row],[electoral_id]],found_shapes!A:A,1,FALSE)</f>
        <v>461786</v>
      </c>
      <c r="P177" s="39"/>
    </row>
    <row r="178" spans="1:16">
      <c r="A178" s="4">
        <v>103</v>
      </c>
      <c r="B178" s="4">
        <v>13686</v>
      </c>
      <c r="C178" s="8" t="s">
        <v>119</v>
      </c>
      <c r="D178" s="5" t="s">
        <v>67</v>
      </c>
      <c r="E178" s="4" t="s">
        <v>123</v>
      </c>
      <c r="F178" s="4">
        <f>VLOOKUP(Table1[[#This Row],[region]],Sheet1!D:F,3,FALSE)</f>
        <v>13</v>
      </c>
      <c r="G178" s="4">
        <v>116</v>
      </c>
      <c r="H178" s="4">
        <v>1</v>
      </c>
      <c r="I178" s="4" t="s">
        <v>213</v>
      </c>
      <c r="J178" s="22" t="str">
        <f t="shared" si="6"/>
        <v>м.Львів – вул.Грінченка Б.: 6–8, 10, 11Б–12, 13–16А;</v>
      </c>
      <c r="K178" s="4">
        <v>2159</v>
      </c>
      <c r="L178">
        <f>VLOOKUP($J178,website_data!$B$2:$C$5915,2,FALSE)</f>
        <v>462124</v>
      </c>
      <c r="M178"/>
      <c r="N178" t="str">
        <f t="shared" si="5"/>
        <v>462124</v>
      </c>
      <c r="O178" t="str">
        <f>VLOOKUP(Table1[[#This Row],[electoral_id]],found_shapes!A:A,1,FALSE)</f>
        <v>462124</v>
      </c>
      <c r="P178" s="39"/>
    </row>
    <row r="179" spans="1:16">
      <c r="A179" s="4">
        <v>223</v>
      </c>
      <c r="B179" s="4">
        <v>15658</v>
      </c>
      <c r="C179" s="8" t="s">
        <v>119</v>
      </c>
      <c r="D179" s="5" t="s">
        <v>67</v>
      </c>
      <c r="E179" s="4" t="s">
        <v>123</v>
      </c>
      <c r="F179" s="4">
        <f>VLOOKUP(Table1[[#This Row],[region]],Sheet1!D:F,3,FALSE)</f>
        <v>13</v>
      </c>
      <c r="G179" s="4">
        <v>126</v>
      </c>
      <c r="H179" s="4">
        <v>3</v>
      </c>
      <c r="I179" s="4" t="s">
        <v>231</v>
      </c>
      <c r="J179" s="22" t="str">
        <f t="shared" si="6"/>
        <v>м.Стрий – вул.Саксаганського, вул.Сидора, вул.Харкова</v>
      </c>
      <c r="K179" s="4">
        <v>1370</v>
      </c>
      <c r="L179">
        <f>VLOOKUP($J179,website_data!$B$2:$C$5915,2,FALSE)</f>
        <v>461798</v>
      </c>
      <c r="M179"/>
      <c r="N179" t="str">
        <f t="shared" si="5"/>
        <v>461798</v>
      </c>
      <c r="O179" t="str">
        <f>VLOOKUP(Table1[[#This Row],[electoral_id]],found_shapes!A:A,1,FALSE)</f>
        <v>461798</v>
      </c>
      <c r="P179" s="39"/>
    </row>
    <row r="180" spans="1:16">
      <c r="A180" s="4">
        <v>230</v>
      </c>
      <c r="B180" s="4">
        <v>14521</v>
      </c>
      <c r="C180" s="8" t="s">
        <v>119</v>
      </c>
      <c r="D180" s="5" t="s">
        <v>67</v>
      </c>
      <c r="E180" s="4" t="s">
        <v>123</v>
      </c>
      <c r="F180" s="4">
        <f>VLOOKUP(Table1[[#This Row],[region]],Sheet1!D:F,3,FALSE)</f>
        <v>13</v>
      </c>
      <c r="G180" s="4">
        <v>121</v>
      </c>
      <c r="H180" s="4">
        <v>4</v>
      </c>
      <c r="I180" s="4" t="s">
        <v>196</v>
      </c>
      <c r="J180" s="22" t="str">
        <f t="shared" si="6"/>
        <v>м.Борислав – вул.Академіка Богомольця, вул.Буковиця, вул.Б.Хмельницького, вул.Галіберди, вул.Георгія Бойка, вул.Гірна: 35–53; вул.Гонти, вул.Довбуша, вул.Івана Калиновича, вул.Йогана Зега, вул.Коцюбинського, вул.Крушельницької, вул.Лугова: 47–117; ву</v>
      </c>
      <c r="K180" s="4">
        <v>2086</v>
      </c>
      <c r="L180">
        <f>VLOOKUP($J180,website_data!$B$2:$C$5915,2,FALSE)</f>
        <v>461696</v>
      </c>
      <c r="M180"/>
      <c r="N180" t="str">
        <f t="shared" si="5"/>
        <v>461696</v>
      </c>
      <c r="O180" t="str">
        <f>VLOOKUP(Table1[[#This Row],[electoral_id]],found_shapes!A:A,1,FALSE)</f>
        <v>461696</v>
      </c>
      <c r="P180" s="39"/>
    </row>
    <row r="181" spans="1:16">
      <c r="A181" s="4">
        <v>113</v>
      </c>
      <c r="B181" s="4">
        <v>13702</v>
      </c>
      <c r="C181" s="8" t="s">
        <v>119</v>
      </c>
      <c r="D181" s="5" t="s">
        <v>67</v>
      </c>
      <c r="E181" s="4" t="s">
        <v>123</v>
      </c>
      <c r="F181" s="4">
        <f>VLOOKUP(Table1[[#This Row],[region]],Sheet1!D:F,3,FALSE)</f>
        <v>13</v>
      </c>
      <c r="G181" s="4">
        <v>116</v>
      </c>
      <c r="H181" s="4">
        <v>1</v>
      </c>
      <c r="I181" s="4" t="s">
        <v>192</v>
      </c>
      <c r="J181" s="22" t="str">
        <f t="shared" si="6"/>
        <v>м.Львів – вул.Бічна Сотника Панаса, вул.Величковського І.: 1А–8, 18–22; вул.Панаса В., сотника: 57–82;</v>
      </c>
      <c r="K181" s="4">
        <v>1809</v>
      </c>
      <c r="L181">
        <f>VLOOKUP($J181,website_data!$B$2:$C$5915,2,FALSE)</f>
        <v>462147</v>
      </c>
      <c r="M181"/>
      <c r="N181" t="str">
        <f t="shared" si="5"/>
        <v>462147</v>
      </c>
      <c r="O181" t="str">
        <f>VLOOKUP(Table1[[#This Row],[electoral_id]],found_shapes!A:A,1,FALSE)</f>
        <v>462147</v>
      </c>
      <c r="P181" s="39"/>
    </row>
    <row r="182" spans="1:16">
      <c r="A182" s="4">
        <v>132</v>
      </c>
      <c r="B182" s="4">
        <v>13707</v>
      </c>
      <c r="C182" s="8" t="s">
        <v>119</v>
      </c>
      <c r="D182" s="5" t="s">
        <v>67</v>
      </c>
      <c r="E182" s="4" t="s">
        <v>123</v>
      </c>
      <c r="F182" s="4">
        <f>VLOOKUP(Table1[[#This Row],[region]],Sheet1!D:F,3,FALSE)</f>
        <v>13</v>
      </c>
      <c r="G182" s="4">
        <v>116</v>
      </c>
      <c r="H182" s="4">
        <v>1</v>
      </c>
      <c r="I182" s="4" t="s">
        <v>228</v>
      </c>
      <c r="J182" s="22" t="str">
        <f t="shared" si="6"/>
        <v>м.Львів – вул.«Будівельник 1» садове товариство" обслуговуючий кооператив, вул.Студинського К.</v>
      </c>
      <c r="K182" s="4">
        <v>534</v>
      </c>
      <c r="L182" s="32">
        <f>VLOOKUP($J182,website_data!$B$2:$C$5915,2,FALSE)</f>
        <v>462164</v>
      </c>
      <c r="N182" t="str">
        <f t="shared" si="5"/>
        <v>462164</v>
      </c>
      <c r="O182" t="str">
        <f>VLOOKUP(Table1[[#This Row],[electoral_id]],found_shapes!A:A,1,FALSE)</f>
        <v>462164</v>
      </c>
      <c r="P182" s="39"/>
    </row>
    <row r="183" spans="1:16">
      <c r="A183" s="6">
        <v>131</v>
      </c>
      <c r="B183" s="6">
        <v>13689</v>
      </c>
      <c r="C183" s="9" t="s">
        <v>119</v>
      </c>
      <c r="D183" s="7" t="s">
        <v>67</v>
      </c>
      <c r="E183" s="6" t="s">
        <v>123</v>
      </c>
      <c r="F183" s="6">
        <f>VLOOKUP(Table1[[#This Row],[region]],Sheet1!D:F,3,FALSE)</f>
        <v>13</v>
      </c>
      <c r="G183" s="6">
        <v>116</v>
      </c>
      <c r="H183" s="6">
        <v>1</v>
      </c>
      <c r="I183" s="6" t="s">
        <v>225</v>
      </c>
      <c r="J183" s="22" t="str">
        <f t="shared" si="6"/>
        <v>м.Львів – вул.Грінченка Б.: 19–54А; вул.Збоїща: 35–52; вул.Космічна, вул.Ламана, вул.Очаківська, вул.Рубінова, вул.Степового Я., вул.Творча: 2, 12–38, 40–48;</v>
      </c>
      <c r="K183" s="6">
        <v>2177</v>
      </c>
      <c r="L183">
        <f>VLOOKUP($J183,website_data!$B$2:$C$5915,2,FALSE)</f>
        <v>462127</v>
      </c>
      <c r="M183"/>
      <c r="N183" t="str">
        <f t="shared" si="5"/>
        <v>462127</v>
      </c>
      <c r="O183" t="str">
        <f>VLOOKUP(Table1[[#This Row],[electoral_id]],found_shapes!A:A,1,FALSE)</f>
        <v>462127</v>
      </c>
      <c r="P183" s="39"/>
    </row>
    <row r="184" spans="1:16">
      <c r="A184" s="6">
        <v>62</v>
      </c>
      <c r="B184" s="6">
        <v>13664</v>
      </c>
      <c r="C184" s="9" t="s">
        <v>119</v>
      </c>
      <c r="D184" s="7" t="s">
        <v>67</v>
      </c>
      <c r="E184" s="6" t="s">
        <v>123</v>
      </c>
      <c r="F184" s="6">
        <f>VLOOKUP(Table1[[#This Row],[region]],Sheet1!D:F,3,FALSE)</f>
        <v>13</v>
      </c>
      <c r="G184" s="6">
        <v>116</v>
      </c>
      <c r="H184" s="6">
        <v>1</v>
      </c>
      <c r="I184" s="6" t="s">
        <v>200</v>
      </c>
      <c r="J184" s="22" t="str">
        <f t="shared" si="6"/>
        <v>м.Львів – вул.Бабія О., вул.Петлюри С.: 7–17, 23, 25, 27–27А, 29, 31, 37, 41–43, 53;</v>
      </c>
      <c r="K184" s="6">
        <v>2125</v>
      </c>
      <c r="L184">
        <f>VLOOKUP($J184,website_data!$B$2:$C$5915,2,FALSE)</f>
        <v>461913</v>
      </c>
      <c r="M184"/>
      <c r="N184" t="str">
        <f t="shared" si="5"/>
        <v>461913</v>
      </c>
      <c r="O184" t="str">
        <f>VLOOKUP(Table1[[#This Row],[electoral_id]],found_shapes!A:A,1,FALSE)</f>
        <v>461913</v>
      </c>
      <c r="P184" s="39"/>
    </row>
    <row r="185" spans="1:16">
      <c r="A185" s="6">
        <v>423</v>
      </c>
      <c r="B185" s="6">
        <v>14504</v>
      </c>
      <c r="C185" s="9" t="s">
        <v>119</v>
      </c>
      <c r="D185" s="7" t="s">
        <v>67</v>
      </c>
      <c r="E185" s="6" t="s">
        <v>123</v>
      </c>
      <c r="F185" s="6">
        <f>VLOOKUP(Table1[[#This Row],[region]],Sheet1!D:F,3,FALSE)</f>
        <v>13</v>
      </c>
      <c r="G185" s="6">
        <v>121</v>
      </c>
      <c r="H185" s="6">
        <v>6</v>
      </c>
      <c r="I185" s="6" t="s">
        <v>186</v>
      </c>
      <c r="J185" s="22" t="str">
        <f t="shared" si="6"/>
        <v>смт Меденичі – вул.Богдана Хмельницького, вул.Василя Симоненка, вул.Володимира Винниченка, вул.Володимира Івасюка, вул.Гетьмана Калнишевського, вул.Гетьмана Полуботка, вул.Дорошенка, вул.Дрогобицька, вул.Зелена, вул.Лесі Українки, вул.Лисенка, вул.Ма</v>
      </c>
      <c r="K185" s="6">
        <v>1234</v>
      </c>
      <c r="L185">
        <f>VLOOKUP($J185,website_data!$B$2:$C$5915,2,FALSE)</f>
        <v>460292</v>
      </c>
      <c r="M185"/>
      <c r="N185" t="str">
        <f t="shared" si="5"/>
        <v>460292</v>
      </c>
      <c r="O185" t="str">
        <f>VLOOKUP(Table1[[#This Row],[electoral_id]],found_shapes!A:A,1,FALSE)</f>
        <v>460292</v>
      </c>
      <c r="P185" s="39"/>
    </row>
    <row r="186" spans="1:16">
      <c r="A186" s="6">
        <v>221</v>
      </c>
      <c r="B186" s="6">
        <v>14548</v>
      </c>
      <c r="C186" s="9" t="s">
        <v>119</v>
      </c>
      <c r="D186" s="7" t="s">
        <v>67</v>
      </c>
      <c r="E186" s="6" t="s">
        <v>123</v>
      </c>
      <c r="F186" s="6">
        <f>VLOOKUP(Table1[[#This Row],[region]],Sheet1!D:F,3,FALSE)</f>
        <v>13</v>
      </c>
      <c r="G186" s="6">
        <v>121</v>
      </c>
      <c r="H186" s="6">
        <v>3</v>
      </c>
      <c r="I186" s="6" t="s">
        <v>222</v>
      </c>
      <c r="J186" s="22" t="str">
        <f t="shared" si="6"/>
        <v xml:space="preserve">м.Дрогобич – вул.Андрея Шептицького, вул.Героїв Майдану, вул.Григорія Коссака, вул.Григорія Теслі, вул.Івана Сірка: 6–6 к.1, 9 к.А–18; вул.Йосипа Сліпого, вул.Петра Сагайдачного: 35, 37–37 к.А, 39, 41–41 к.2, 43, 45, 49–51, 53–53 к.А, 55–55 к.А, 57, </v>
      </c>
      <c r="K186" s="6">
        <v>2145</v>
      </c>
      <c r="L186">
        <f>VLOOKUP($J186,website_data!$B$2:$C$5915,2,FALSE)</f>
        <v>461723</v>
      </c>
      <c r="M186"/>
      <c r="N186" t="str">
        <f t="shared" si="5"/>
        <v>461723</v>
      </c>
      <c r="O186" t="str">
        <f>VLOOKUP(Table1[[#This Row],[electoral_id]],found_shapes!A:A,1,FALSE)</f>
        <v>461723</v>
      </c>
      <c r="P186" s="39"/>
    </row>
    <row r="187" spans="1:16">
      <c r="A187" s="6">
        <v>272</v>
      </c>
      <c r="B187" s="6">
        <v>14526</v>
      </c>
      <c r="C187" s="9" t="s">
        <v>119</v>
      </c>
      <c r="D187" s="7" t="s">
        <v>67</v>
      </c>
      <c r="E187" s="6" t="s">
        <v>123</v>
      </c>
      <c r="F187" s="6">
        <f>VLOOKUP(Table1[[#This Row],[region]],Sheet1!D:F,3,FALSE)</f>
        <v>13</v>
      </c>
      <c r="G187" s="6">
        <v>121</v>
      </c>
      <c r="H187" s="6">
        <v>4</v>
      </c>
      <c r="I187" s="6" t="s">
        <v>218</v>
      </c>
      <c r="J187" s="22" t="str">
        <f t="shared" si="6"/>
        <v>м.Борислав – вул.Довженка, вул.Дорошенка: 16, 18–21, 23; вул.Шкільна: 1–22, 31 к.А;</v>
      </c>
      <c r="K187" s="6">
        <v>1238</v>
      </c>
      <c r="L187">
        <f>VLOOKUP($J187,website_data!$B$2:$C$5915,2,FALSE)</f>
        <v>461701</v>
      </c>
      <c r="M187"/>
      <c r="N187" t="str">
        <f t="shared" si="5"/>
        <v>461701</v>
      </c>
      <c r="O187" t="str">
        <f>VLOOKUP(Table1[[#This Row],[electoral_id]],found_shapes!A:A,1,FALSE)</f>
        <v>461701</v>
      </c>
      <c r="P187" s="39"/>
    </row>
    <row r="188" spans="1:16">
      <c r="A188" s="6">
        <v>179</v>
      </c>
      <c r="B188" s="6">
        <v>15649</v>
      </c>
      <c r="C188" s="9" t="s">
        <v>119</v>
      </c>
      <c r="D188" s="7" t="s">
        <v>67</v>
      </c>
      <c r="E188" s="6" t="s">
        <v>123</v>
      </c>
      <c r="F188" s="6">
        <f>VLOOKUP(Table1[[#This Row],[region]],Sheet1!D:F,3,FALSE)</f>
        <v>13</v>
      </c>
      <c r="G188" s="6">
        <v>126</v>
      </c>
      <c r="H188" s="6">
        <v>3</v>
      </c>
      <c r="I188" s="6" t="s">
        <v>203</v>
      </c>
      <c r="J188" s="22" t="str">
        <f t="shared" si="6"/>
        <v>м.Стрий – вул.Андрія Корчака, вул.Героїв Небесної Сотні, вул.Гоголя, вул.Гонти, вул.Залізняка, вул.Зелена, вул.Кравецька, вул.Мазепи, вул.Міхновського, вул.Папи Івана Павла ІІ, вул.Поштова, вул.Торговиця, вул.Ю.Липи</v>
      </c>
      <c r="K188" s="6">
        <v>1308</v>
      </c>
      <c r="L188">
        <f>VLOOKUP($J188,website_data!$B$2:$C$5915,2,FALSE)</f>
        <v>461789</v>
      </c>
      <c r="M188"/>
      <c r="N188" t="str">
        <f t="shared" si="5"/>
        <v>461789</v>
      </c>
      <c r="O188" t="str">
        <f>VLOOKUP(Table1[[#This Row],[electoral_id]],found_shapes!A:A,1,FALSE)</f>
        <v>461789</v>
      </c>
      <c r="P188" s="39"/>
    </row>
    <row r="189" spans="1:16">
      <c r="A189" s="6">
        <v>153</v>
      </c>
      <c r="B189" s="6">
        <v>13691</v>
      </c>
      <c r="C189" s="9" t="s">
        <v>119</v>
      </c>
      <c r="D189" s="7" t="s">
        <v>67</v>
      </c>
      <c r="E189" s="6" t="s">
        <v>123</v>
      </c>
      <c r="F189" s="6">
        <f>VLOOKUP(Table1[[#This Row],[region]],Sheet1!D:F,3,FALSE)</f>
        <v>13</v>
      </c>
      <c r="G189" s="6">
        <v>116</v>
      </c>
      <c r="H189" s="6">
        <v>1</v>
      </c>
      <c r="I189" s="6" t="s">
        <v>202</v>
      </c>
      <c r="J189" s="22" t="str">
        <f t="shared" si="6"/>
        <v>м.Львів – вул.Загірна, вул.Мідна, вул.Мурована, вул.Нагірна, вул.Розточчя: 1–34, 35А–36, 40, 42–42А, 44, 46А–154; вул.Хмельницького Б.: 271, 273, 275, 275А, 289;</v>
      </c>
      <c r="K189" s="6">
        <v>2064</v>
      </c>
      <c r="L189">
        <f>VLOOKUP($J189,website_data!$B$2:$C$5915,2,FALSE)</f>
        <v>462129</v>
      </c>
      <c r="M189"/>
      <c r="N189" t="str">
        <f t="shared" si="5"/>
        <v>462129</v>
      </c>
      <c r="O189" t="str">
        <f>VLOOKUP(Table1[[#This Row],[electoral_id]],found_shapes!A:A,1,FALSE)</f>
        <v>462129</v>
      </c>
      <c r="P189" s="39"/>
    </row>
    <row r="190" spans="1:16" ht="18">
      <c r="A190" s="4">
        <v>83</v>
      </c>
      <c r="B190" s="4">
        <v>8857</v>
      </c>
      <c r="C190" s="10" t="s">
        <v>249</v>
      </c>
      <c r="D190" s="5" t="s">
        <v>1</v>
      </c>
      <c r="E190" s="4" t="s">
        <v>252</v>
      </c>
      <c r="F190" s="4">
        <f>VLOOKUP(Table1[[#This Row],[region]],Sheet1!D:F,3,FALSE)</f>
        <v>24</v>
      </c>
      <c r="G190" s="4">
        <v>80</v>
      </c>
      <c r="H190" s="4">
        <v>7</v>
      </c>
      <c r="I190" s="4" t="s">
        <v>261</v>
      </c>
      <c r="J190" s="22" t="str">
        <f t="shared" si="6"/>
        <v>с.Костянтинівка – вул.Весняна: 110–124, 131; вул.Головна: 95, 97, 99, 101, 103, 105–107, 109, 111–148; вул.Маяковського: 106, 108, 110–110А, 112, 114, 116–223; вул.Миру: 58, 60, 62, 64–113, 115, 117, 119, 121, 123, 125, 127, 129, 131, 137–137А, 139–1</v>
      </c>
      <c r="K190" s="4">
        <v>1700</v>
      </c>
      <c r="L190" t="e">
        <f>VLOOKUP($J190,website_data!$B$2:$C$5915,2,FALSE)</f>
        <v>#N/A</v>
      </c>
      <c r="M190" s="28">
        <v>230297</v>
      </c>
      <c r="N190" t="str">
        <f t="shared" si="5"/>
        <v>230297</v>
      </c>
      <c r="O190" t="str">
        <f>VLOOKUP(Table1[[#This Row],[electoral_id]],found_shapes!A:A,1,FALSE)</f>
        <v>230297</v>
      </c>
      <c r="P190" s="39"/>
    </row>
    <row r="191" spans="1:16" ht="18">
      <c r="A191" s="6">
        <v>84</v>
      </c>
      <c r="B191" s="6">
        <v>8858</v>
      </c>
      <c r="C191" s="11" t="s">
        <v>249</v>
      </c>
      <c r="D191" s="7" t="s">
        <v>1</v>
      </c>
      <c r="E191" s="6" t="s">
        <v>252</v>
      </c>
      <c r="F191" s="6">
        <f>VLOOKUP(Table1[[#This Row],[region]],Sheet1!D:F,3,FALSE)</f>
        <v>24</v>
      </c>
      <c r="G191" s="6">
        <v>80</v>
      </c>
      <c r="H191" s="6">
        <v>7</v>
      </c>
      <c r="I191" s="6" t="s">
        <v>295</v>
      </c>
      <c r="J191" s="22" t="str">
        <f t="shared" si="6"/>
        <v>с.Костянтинівка – вул.Весняна: 126–128, 139–265; вул.Лесі Українки, вул.Лугова, вул.Миру: 114, 116, 118, 120, 122, 124, 126–126А, 128–128А, 130, 132–136, 138А, 140, 142, 144, 146, 148–327; вул.Одинця: 187, 189, 191, 193, 195, 197, 199, 201, 203, 205,</v>
      </c>
      <c r="K191" s="6">
        <v>2214</v>
      </c>
      <c r="L191" t="e">
        <f>VLOOKUP($J191,website_data!$B$2:$C$5915,2,FALSE)</f>
        <v>#N/A</v>
      </c>
      <c r="M191" s="28">
        <v>230298</v>
      </c>
      <c r="N191" t="str">
        <f t="shared" si="5"/>
        <v>230298</v>
      </c>
      <c r="O191" t="str">
        <f>VLOOKUP(Table1[[#This Row],[electoral_id]],found_shapes!A:A,1,FALSE)</f>
        <v>230298</v>
      </c>
      <c r="P191" s="39"/>
    </row>
    <row r="192" spans="1:16" ht="18">
      <c r="A192" s="4">
        <v>638</v>
      </c>
      <c r="B192" s="4">
        <v>16287</v>
      </c>
      <c r="C192" s="13" t="s">
        <v>365</v>
      </c>
      <c r="D192" s="5" t="s">
        <v>1</v>
      </c>
      <c r="E192" s="4" t="s">
        <v>375</v>
      </c>
      <c r="F192" s="4">
        <f>VLOOKUP(Table1[[#This Row],[region]],Sheet1!D:F,3,FALSE)</f>
        <v>14</v>
      </c>
      <c r="G192" s="12">
        <v>131</v>
      </c>
      <c r="H192" s="12">
        <v>7</v>
      </c>
      <c r="I192" s="14" t="s">
        <v>376</v>
      </c>
      <c r="J192" s="22" t="str">
        <f t="shared" si="6"/>
        <v>с.Василівка</v>
      </c>
      <c r="K192" s="12">
        <v>163</v>
      </c>
      <c r="L192"/>
      <c r="M192" s="28">
        <v>480200</v>
      </c>
      <c r="N192" t="str">
        <f t="shared" si="5"/>
        <v>480200</v>
      </c>
      <c r="O192" t="e">
        <f>VLOOKUP(Table1[[#This Row],[electoral_id]],found_shapes!A:A,1,FALSE)</f>
        <v>#N/A</v>
      </c>
      <c r="P192" s="39" t="s">
        <v>11552</v>
      </c>
    </row>
    <row r="193" spans="1:16">
      <c r="A193" s="4">
        <v>666</v>
      </c>
      <c r="B193" s="4">
        <v>16319</v>
      </c>
      <c r="C193" s="13" t="s">
        <v>365</v>
      </c>
      <c r="D193" s="5" t="s">
        <v>1</v>
      </c>
      <c r="E193" s="4" t="s">
        <v>375</v>
      </c>
      <c r="F193" s="4">
        <f>VLOOKUP(Table1[[#This Row],[region]],Sheet1!D:F,3,FALSE)</f>
        <v>14</v>
      </c>
      <c r="G193" s="12">
        <v>131</v>
      </c>
      <c r="H193" s="12">
        <v>7</v>
      </c>
      <c r="I193" s="14" t="s">
        <v>380</v>
      </c>
      <c r="J193" s="22" t="str">
        <f t="shared" si="6"/>
        <v>с.Виноградний Сад</v>
      </c>
      <c r="K193" s="12">
        <v>126</v>
      </c>
      <c r="L193">
        <f>VLOOKUP($J193,website_data!$B$2:$C$5915,2,FALSE)</f>
        <v>480255</v>
      </c>
      <c r="M193"/>
      <c r="N193" t="str">
        <f t="shared" si="5"/>
        <v>480255</v>
      </c>
      <c r="O193" t="str">
        <f>VLOOKUP(Table1[[#This Row],[electoral_id]],found_shapes!A:A,1,FALSE)</f>
        <v>480255</v>
      </c>
      <c r="P193" s="39"/>
    </row>
    <row r="194" spans="1:16">
      <c r="A194" s="4">
        <v>702</v>
      </c>
      <c r="B194" s="4">
        <v>16360</v>
      </c>
      <c r="C194" s="13" t="s">
        <v>365</v>
      </c>
      <c r="D194" s="5" t="s">
        <v>1</v>
      </c>
      <c r="E194" s="4" t="s">
        <v>375</v>
      </c>
      <c r="F194" s="4">
        <f>VLOOKUP(Table1[[#This Row],[region]],Sheet1!D:F,3,FALSE)</f>
        <v>14</v>
      </c>
      <c r="G194" s="12">
        <v>131</v>
      </c>
      <c r="H194" s="12">
        <v>7</v>
      </c>
      <c r="I194" s="14" t="s">
        <v>382</v>
      </c>
      <c r="J194" s="22" t="str">
        <f t="shared" si="6"/>
        <v>с.Нововасилівка, с.Іванівка</v>
      </c>
      <c r="K194" s="12">
        <v>264</v>
      </c>
      <c r="L194">
        <f>VLOOKUP($J194,website_data!$B$2:$C$5915,2,FALSE)</f>
        <v>480296</v>
      </c>
      <c r="M194"/>
      <c r="N194" t="str">
        <f t="shared" ref="N194:N257" si="7">IFERROR(IF(LEN(L194)=6,TEXT(L194,"000000"),TEXT(M194,"000000")),TEXT(M194,"000000"))</f>
        <v>480296</v>
      </c>
      <c r="O194" t="str">
        <f>VLOOKUP(Table1[[#This Row],[electoral_id]],found_shapes!A:A,1,FALSE)</f>
        <v>480296</v>
      </c>
      <c r="P194" s="39"/>
    </row>
    <row r="195" spans="1:16">
      <c r="A195" s="4">
        <v>597</v>
      </c>
      <c r="B195" s="4">
        <v>16237</v>
      </c>
      <c r="C195" s="13" t="s">
        <v>365</v>
      </c>
      <c r="D195" s="5" t="s">
        <v>1</v>
      </c>
      <c r="E195" s="4" t="s">
        <v>375</v>
      </c>
      <c r="F195" s="4">
        <f>VLOOKUP(Table1[[#This Row],[region]],Sheet1!D:F,3,FALSE)</f>
        <v>14</v>
      </c>
      <c r="G195" s="12">
        <v>131</v>
      </c>
      <c r="H195" s="12">
        <v>7</v>
      </c>
      <c r="I195" s="14" t="s">
        <v>390</v>
      </c>
      <c r="J195" s="22" t="str">
        <f t="shared" si="6"/>
        <v>с.Матіясове, с.Лиманське</v>
      </c>
      <c r="K195" s="12">
        <v>291</v>
      </c>
      <c r="L195">
        <f>VLOOKUP($J195,website_data!$B$2:$C$5915,2,FALSE)</f>
        <v>480087</v>
      </c>
      <c r="M195"/>
      <c r="N195" t="str">
        <f t="shared" si="7"/>
        <v>480087</v>
      </c>
      <c r="O195" t="str">
        <f>VLOOKUP(Table1[[#This Row],[electoral_id]],found_shapes!A:A,1,FALSE)</f>
        <v>480087</v>
      </c>
      <c r="P195" s="39"/>
    </row>
    <row r="196" spans="1:16">
      <c r="A196" s="6">
        <v>713</v>
      </c>
      <c r="B196" s="6">
        <v>16409</v>
      </c>
      <c r="C196" s="15" t="s">
        <v>365</v>
      </c>
      <c r="D196" s="7" t="s">
        <v>1</v>
      </c>
      <c r="E196" s="6" t="s">
        <v>375</v>
      </c>
      <c r="F196" s="6">
        <f>VLOOKUP(Table1[[#This Row],[region]],Sheet1!D:F,3,FALSE)</f>
        <v>14</v>
      </c>
      <c r="G196" s="16">
        <v>131</v>
      </c>
      <c r="H196" s="16">
        <v>7</v>
      </c>
      <c r="I196" s="17" t="s">
        <v>399</v>
      </c>
      <c r="J196" s="22" t="str">
        <f t="shared" si="6"/>
        <v>с.Мостове – вул.Б.Хмельницького, вул.Зарічна, вул.Івана Франка, вул.Новоселів, с.Веселе, с.Дворянка, с.Миколаївка</v>
      </c>
      <c r="K196" s="16">
        <v>386</v>
      </c>
      <c r="L196">
        <f>VLOOKUP($J196,website_data!$B$2:$C$5915,2,FALSE)</f>
        <v>480937</v>
      </c>
      <c r="M196"/>
      <c r="N196" t="str">
        <f t="shared" si="7"/>
        <v>480937</v>
      </c>
      <c r="O196" t="str">
        <f>VLOOKUP(Table1[[#This Row],[electoral_id]],found_shapes!A:A,1,FALSE)</f>
        <v>480937</v>
      </c>
      <c r="P196" s="39"/>
    </row>
    <row r="197" spans="1:16" ht="18">
      <c r="A197" s="6">
        <v>605</v>
      </c>
      <c r="B197" s="6">
        <v>16245</v>
      </c>
      <c r="C197" s="15" t="s">
        <v>365</v>
      </c>
      <c r="D197" s="7" t="s">
        <v>1</v>
      </c>
      <c r="E197" s="6" t="s">
        <v>375</v>
      </c>
      <c r="F197" s="6">
        <f>VLOOKUP(Table1[[#This Row],[region]],Sheet1!D:F,3,FALSE)</f>
        <v>14</v>
      </c>
      <c r="G197" s="16">
        <v>131</v>
      </c>
      <c r="H197" s="16">
        <v>7</v>
      </c>
      <c r="I197" s="17" t="s">
        <v>404</v>
      </c>
      <c r="J197" s="22" t="str">
        <f t="shared" si="6"/>
        <v>с.Щасливе</v>
      </c>
      <c r="K197" s="16">
        <v>759</v>
      </c>
      <c r="L197"/>
      <c r="M197" s="28">
        <v>480095</v>
      </c>
      <c r="N197" t="str">
        <f t="shared" si="7"/>
        <v>480095</v>
      </c>
      <c r="O197" t="e">
        <f>VLOOKUP(Table1[[#This Row],[electoral_id]],found_shapes!A:A,1,FALSE)</f>
        <v>#N/A</v>
      </c>
      <c r="P197" s="39" t="s">
        <v>11552</v>
      </c>
    </row>
    <row r="198" spans="1:16">
      <c r="A198" s="6">
        <v>645</v>
      </c>
      <c r="B198" s="6">
        <v>16294</v>
      </c>
      <c r="C198" s="15" t="s">
        <v>365</v>
      </c>
      <c r="D198" s="7" t="s">
        <v>1</v>
      </c>
      <c r="E198" s="6" t="s">
        <v>375</v>
      </c>
      <c r="F198" s="6">
        <f>VLOOKUP(Table1[[#This Row],[region]],Sheet1!D:F,3,FALSE)</f>
        <v>14</v>
      </c>
      <c r="G198" s="16">
        <v>131</v>
      </c>
      <c r="H198" s="16">
        <v>7</v>
      </c>
      <c r="I198" s="17" t="s">
        <v>407</v>
      </c>
      <c r="J198" s="22" t="str">
        <f t="shared" si="6"/>
        <v>с-ще Новосілка, с.Манне, с.Нове, с.Очаківське</v>
      </c>
      <c r="K198" s="16">
        <v>768</v>
      </c>
      <c r="L198">
        <f>VLOOKUP($J198,website_data!$B$2:$C$5915,2,FALSE)</f>
        <v>480207</v>
      </c>
      <c r="M198"/>
      <c r="N198" t="str">
        <f t="shared" si="7"/>
        <v>480207</v>
      </c>
      <c r="O198" t="str">
        <f>VLOOKUP(Table1[[#This Row],[electoral_id]],found_shapes!A:A,1,FALSE)</f>
        <v>480207</v>
      </c>
      <c r="P198" s="39"/>
    </row>
    <row r="199" spans="1:16">
      <c r="A199" s="6">
        <v>712</v>
      </c>
      <c r="B199" s="6">
        <v>16370</v>
      </c>
      <c r="C199" s="15" t="s">
        <v>365</v>
      </c>
      <c r="D199" s="7" t="s">
        <v>1</v>
      </c>
      <c r="E199" s="6" t="s">
        <v>375</v>
      </c>
      <c r="F199" s="6">
        <f>VLOOKUP(Table1[[#This Row],[region]],Sheet1!D:F,3,FALSE)</f>
        <v>14</v>
      </c>
      <c r="G199" s="16">
        <v>131</v>
      </c>
      <c r="H199" s="16">
        <v>7</v>
      </c>
      <c r="I199" s="17" t="s">
        <v>408</v>
      </c>
      <c r="J199" s="22" t="str">
        <f t="shared" si="6"/>
        <v>с.Півні</v>
      </c>
      <c r="K199" s="16">
        <v>56</v>
      </c>
      <c r="L199">
        <f>VLOOKUP($J199,website_data!$B$2:$C$5915,2,FALSE)</f>
        <v>480306</v>
      </c>
      <c r="M199"/>
      <c r="N199" t="str">
        <f t="shared" si="7"/>
        <v>480306</v>
      </c>
      <c r="O199" t="str">
        <f>VLOOKUP(Table1[[#This Row],[electoral_id]],found_shapes!A:A,1,FALSE)</f>
        <v>480306</v>
      </c>
      <c r="P199" s="39"/>
    </row>
    <row r="200" spans="1:16">
      <c r="A200" s="6">
        <v>706</v>
      </c>
      <c r="B200" s="6">
        <v>16364</v>
      </c>
      <c r="C200" s="15" t="s">
        <v>365</v>
      </c>
      <c r="D200" s="7" t="s">
        <v>1</v>
      </c>
      <c r="E200" s="6" t="s">
        <v>375</v>
      </c>
      <c r="F200" s="6">
        <f>VLOOKUP(Table1[[#This Row],[region]],Sheet1!D:F,3,FALSE)</f>
        <v>14</v>
      </c>
      <c r="G200" s="16">
        <v>131</v>
      </c>
      <c r="H200" s="16">
        <v>7</v>
      </c>
      <c r="I200" s="17" t="s">
        <v>409</v>
      </c>
      <c r="J200" s="22" t="str">
        <f t="shared" si="6"/>
        <v>с.Маложенівка, с.Богодарівка</v>
      </c>
      <c r="K200" s="16">
        <v>419</v>
      </c>
      <c r="L200">
        <f>VLOOKUP($J200,website_data!$B$2:$C$5915,2,FALSE)</f>
        <v>480300</v>
      </c>
      <c r="M200"/>
      <c r="N200" t="str">
        <f t="shared" si="7"/>
        <v>480300</v>
      </c>
      <c r="O200" t="str">
        <f>VLOOKUP(Table1[[#This Row],[electoral_id]],found_shapes!A:A,1,FALSE)</f>
        <v>480300</v>
      </c>
      <c r="P200" s="39"/>
    </row>
    <row r="201" spans="1:16">
      <c r="A201" s="6">
        <v>673</v>
      </c>
      <c r="B201" s="6">
        <v>16326</v>
      </c>
      <c r="C201" s="15" t="s">
        <v>365</v>
      </c>
      <c r="D201" s="7" t="s">
        <v>1</v>
      </c>
      <c r="E201" s="6" t="s">
        <v>375</v>
      </c>
      <c r="F201" s="6">
        <f>VLOOKUP(Table1[[#This Row],[region]],Sheet1!D:F,3,FALSE)</f>
        <v>14</v>
      </c>
      <c r="G201" s="16">
        <v>131</v>
      </c>
      <c r="H201" s="16">
        <v>7</v>
      </c>
      <c r="I201" s="17" t="s">
        <v>412</v>
      </c>
      <c r="J201" s="22" t="str">
        <f t="shared" si="6"/>
        <v>с.Козубівка, с.Горянка</v>
      </c>
      <c r="K201" s="16">
        <v>559</v>
      </c>
      <c r="L201">
        <f>VLOOKUP($J201,website_data!$B$2:$C$5915,2,FALSE)</f>
        <v>480262</v>
      </c>
      <c r="M201"/>
      <c r="N201" t="str">
        <f t="shared" si="7"/>
        <v>480262</v>
      </c>
      <c r="O201" t="str">
        <f>VLOOKUP(Table1[[#This Row],[electoral_id]],found_shapes!A:A,1,FALSE)</f>
        <v>480262</v>
      </c>
      <c r="P201" s="39"/>
    </row>
    <row r="202" spans="1:16">
      <c r="A202" s="4">
        <v>526</v>
      </c>
      <c r="B202" s="4">
        <v>16250</v>
      </c>
      <c r="C202" s="4" t="s">
        <v>365</v>
      </c>
      <c r="D202" s="4" t="s">
        <v>67</v>
      </c>
      <c r="E202" s="4" t="s">
        <v>375</v>
      </c>
      <c r="F202" s="4">
        <f>VLOOKUP(Table1[[#This Row],[region]],Sheet1!D:F,3,FALSE)</f>
        <v>14</v>
      </c>
      <c r="G202" s="4">
        <v>131</v>
      </c>
      <c r="H202" s="4">
        <v>6</v>
      </c>
      <c r="I202" s="4" t="s">
        <v>417</v>
      </c>
      <c r="J202" s="22" t="str">
        <f t="shared" si="6"/>
        <v>смт Веселинове – вул.Гвардійська, вул.Зоряна, вул.Івана Франка, вул.Квітнева, вул.Лесі Українки, вул.Ломоносова, вул.Мічуріна, вул.Одеська: 80–120; вул.Пирогова, вул.Північна, вул.Пушкінська, вул.Радісна, вул.Робоча, вул.Садова, вул.Степова, вул.8-го</v>
      </c>
      <c r="K202" s="4">
        <v>1301</v>
      </c>
      <c r="L202">
        <f>VLOOKUP($J202,website_data!$B$2:$C$5915,2,FALSE)</f>
        <v>480163</v>
      </c>
      <c r="M202"/>
      <c r="N202" t="str">
        <f t="shared" si="7"/>
        <v>480163</v>
      </c>
      <c r="O202" t="str">
        <f>VLOOKUP(Table1[[#This Row],[electoral_id]],found_shapes!A:A,1,FALSE)</f>
        <v>480163</v>
      </c>
      <c r="P202" s="39"/>
    </row>
    <row r="203" spans="1:16">
      <c r="A203" s="4">
        <v>247</v>
      </c>
      <c r="B203" s="4">
        <v>15839</v>
      </c>
      <c r="C203" s="4" t="s">
        <v>365</v>
      </c>
      <c r="D203" s="4" t="s">
        <v>67</v>
      </c>
      <c r="E203" s="4" t="s">
        <v>375</v>
      </c>
      <c r="F203" s="4">
        <f>VLOOKUP(Table1[[#This Row],[region]],Sheet1!D:F,3,FALSE)</f>
        <v>14</v>
      </c>
      <c r="G203" s="4">
        <v>128</v>
      </c>
      <c r="H203" s="4">
        <v>1</v>
      </c>
      <c r="I203" s="4" t="s">
        <v>420</v>
      </c>
      <c r="J203" s="22" t="str">
        <f t="shared" si="6"/>
        <v>м.Миколаїв – вул.Будівельників: 2–4; вул.Генерала Свиридова: 11–33; вул.Шкільна, вул.1 Лінія: 1–14/1, 16–24, 26–26/1, 28–28Б; вул.10 Поздовжня: 47, 49–49А, 51, 53–78; вул.11 Поздовжня: 39, 41, 43–43/1, 45, 47, 49, 51, 54–74/2; вул.12 Поздовжня: 32, 3</v>
      </c>
      <c r="K203" s="4">
        <v>2280</v>
      </c>
      <c r="L203">
        <f>VLOOKUP($J203,website_data!$B$2:$C$5915,2,FALSE)</f>
        <v>480829</v>
      </c>
      <c r="M203"/>
      <c r="N203" t="str">
        <f t="shared" si="7"/>
        <v>480829</v>
      </c>
      <c r="O203" t="str">
        <f>VLOOKUP(Table1[[#This Row],[electoral_id]],found_shapes!A:A,1,FALSE)</f>
        <v>480829</v>
      </c>
      <c r="P203" s="39"/>
    </row>
    <row r="204" spans="1:16">
      <c r="A204" s="4">
        <v>57</v>
      </c>
      <c r="B204" s="4">
        <v>15827</v>
      </c>
      <c r="C204" s="4" t="s">
        <v>365</v>
      </c>
      <c r="D204" s="4" t="s">
        <v>67</v>
      </c>
      <c r="E204" s="4" t="s">
        <v>375</v>
      </c>
      <c r="F204" s="4">
        <f>VLOOKUP(Table1[[#This Row],[region]],Sheet1!D:F,3,FALSE)</f>
        <v>14</v>
      </c>
      <c r="G204" s="4">
        <v>128</v>
      </c>
      <c r="H204" s="4">
        <v>1</v>
      </c>
      <c r="I204" s="4" t="s">
        <v>425</v>
      </c>
      <c r="J204" s="22" t="str">
        <f t="shared" si="6"/>
        <v>м.Миколаїв – вул.Південна: 52–70; просп.Богоявленський: 12, 12А, 14, 14А, 16, 16А, 18, 18/1, 20;</v>
      </c>
      <c r="K204" s="4">
        <v>1691</v>
      </c>
      <c r="L204">
        <f>VLOOKUP($J204,website_data!$B$2:$C$5915,2,FALSE)</f>
        <v>480817</v>
      </c>
      <c r="M204"/>
      <c r="N204" t="str">
        <f t="shared" si="7"/>
        <v>480817</v>
      </c>
      <c r="O204" t="str">
        <f>VLOOKUP(Table1[[#This Row],[electoral_id]],found_shapes!A:A,1,FALSE)</f>
        <v>480817</v>
      </c>
      <c r="P204" s="39"/>
    </row>
    <row r="205" spans="1:16">
      <c r="A205" s="4">
        <v>424</v>
      </c>
      <c r="B205" s="4">
        <v>16407</v>
      </c>
      <c r="C205" s="4" t="s">
        <v>365</v>
      </c>
      <c r="D205" s="4" t="s">
        <v>67</v>
      </c>
      <c r="E205" s="4" t="s">
        <v>375</v>
      </c>
      <c r="F205" s="4">
        <f>VLOOKUP(Table1[[#This Row],[region]],Sheet1!D:F,3,FALSE)</f>
        <v>14</v>
      </c>
      <c r="G205" s="4">
        <v>131</v>
      </c>
      <c r="H205" s="4">
        <v>4</v>
      </c>
      <c r="I205" s="4" t="s">
        <v>429</v>
      </c>
      <c r="J205" s="22" t="str">
        <f t="shared" si="6"/>
        <v>м.Южноукраїнськ – вул.Енергобудівників: 2; вул.Молодіжна: 2А–7А; вул.Набережна Енергетиків: 37–41;</v>
      </c>
      <c r="K205" s="4">
        <v>1770</v>
      </c>
      <c r="L205">
        <f>VLOOKUP($J205,website_data!$B$2:$C$5915,2,FALSE)</f>
        <v>480726</v>
      </c>
      <c r="M205"/>
      <c r="N205" t="str">
        <f t="shared" si="7"/>
        <v>480726</v>
      </c>
      <c r="O205" t="str">
        <f>VLOOKUP(Table1[[#This Row],[electoral_id]],found_shapes!A:A,1,FALSE)</f>
        <v>480726</v>
      </c>
      <c r="P205" s="39"/>
    </row>
    <row r="206" spans="1:16">
      <c r="A206" s="4">
        <v>90</v>
      </c>
      <c r="B206" s="4">
        <v>15829</v>
      </c>
      <c r="C206" s="4" t="s">
        <v>365</v>
      </c>
      <c r="D206" s="4" t="s">
        <v>67</v>
      </c>
      <c r="E206" s="4" t="s">
        <v>375</v>
      </c>
      <c r="F206" s="4">
        <f>VLOOKUP(Table1[[#This Row],[region]],Sheet1!D:F,3,FALSE)</f>
        <v>14</v>
      </c>
      <c r="G206" s="4">
        <v>128</v>
      </c>
      <c r="H206" s="4">
        <v>1</v>
      </c>
      <c r="I206" s="4" t="s">
        <v>430</v>
      </c>
      <c r="J206" s="22" t="str">
        <f t="shared" si="6"/>
        <v>м.Миколаїв – вул.Будівельників: 13–13А; вул.Кузнецька: 184, 184А, 186, 188, 188А, 188Б, 190, 190/1, 201, 201А, 213, 213/1; вул.Логовенка, вул.Погранична: 149, 149А, 151А, 153, 153/1, 155, 157, 210, 212, 212А, 212/1, 214, 216, 216А, 216/1, 218, 220, 2</v>
      </c>
      <c r="K206" s="4">
        <v>2115</v>
      </c>
      <c r="L206">
        <f>VLOOKUP($J206,website_data!$B$2:$C$5915,2,FALSE)</f>
        <v>480819</v>
      </c>
      <c r="M206"/>
      <c r="N206" t="str">
        <f t="shared" si="7"/>
        <v>480819</v>
      </c>
      <c r="O206" t="str">
        <f>VLOOKUP(Table1[[#This Row],[electoral_id]],found_shapes!A:A,1,FALSE)</f>
        <v>480819</v>
      </c>
      <c r="P206" s="39"/>
    </row>
    <row r="207" spans="1:16">
      <c r="A207" s="4">
        <v>233</v>
      </c>
      <c r="B207" s="4">
        <v>15858</v>
      </c>
      <c r="C207" s="4" t="s">
        <v>365</v>
      </c>
      <c r="D207" s="4" t="s">
        <v>67</v>
      </c>
      <c r="E207" s="4" t="s">
        <v>375</v>
      </c>
      <c r="F207" s="4">
        <f>VLOOKUP(Table1[[#This Row],[region]],Sheet1!D:F,3,FALSE)</f>
        <v>14</v>
      </c>
      <c r="G207" s="4">
        <v>128</v>
      </c>
      <c r="H207" s="4">
        <v>1</v>
      </c>
      <c r="I207" s="4" t="s">
        <v>447</v>
      </c>
      <c r="J207" s="22" t="str">
        <f t="shared" si="6"/>
        <v>м.Миколаїв – вул.Китобоїв: 7; вул.Новозаводська: 4–10; просп.Миру: 62А, 70, 72;</v>
      </c>
      <c r="K207" s="4">
        <v>1388</v>
      </c>
      <c r="L207">
        <f>VLOOKUP($J207,website_data!$B$2:$C$5915,2,FALSE)</f>
        <v>480849</v>
      </c>
      <c r="M207"/>
      <c r="N207" t="str">
        <f t="shared" si="7"/>
        <v>480849</v>
      </c>
      <c r="O207" t="str">
        <f>VLOOKUP(Table1[[#This Row],[electoral_id]],found_shapes!A:A,1,FALSE)</f>
        <v>480849</v>
      </c>
      <c r="P207" s="39"/>
    </row>
    <row r="208" spans="1:16">
      <c r="A208" s="4">
        <v>349</v>
      </c>
      <c r="B208" s="4">
        <v>16394</v>
      </c>
      <c r="C208" s="4" t="s">
        <v>365</v>
      </c>
      <c r="D208" s="4" t="s">
        <v>67</v>
      </c>
      <c r="E208" s="4" t="s">
        <v>375</v>
      </c>
      <c r="F208" s="4">
        <f>VLOOKUP(Table1[[#This Row],[region]],Sheet1!D:F,3,FALSE)</f>
        <v>14</v>
      </c>
      <c r="G208" s="4">
        <v>131</v>
      </c>
      <c r="H208" s="4">
        <v>4</v>
      </c>
      <c r="I208" s="4" t="s">
        <v>449</v>
      </c>
      <c r="J208" s="22" t="str">
        <f t="shared" si="6"/>
        <v>м.Южноукраїнськ – бульв.Курчатова, просп.Незалежності: 1; просп.Соборності: 7;</v>
      </c>
      <c r="K208" s="4">
        <v>1780</v>
      </c>
      <c r="L208">
        <f>VLOOKUP($J208,website_data!$B$2:$C$5915,2,FALSE)</f>
        <v>480712</v>
      </c>
      <c r="M208"/>
      <c r="N208" t="str">
        <f t="shared" si="7"/>
        <v>480712</v>
      </c>
      <c r="O208" t="str">
        <f>VLOOKUP(Table1[[#This Row],[electoral_id]],found_shapes!A:A,1,FALSE)</f>
        <v>480712</v>
      </c>
      <c r="P208" s="39"/>
    </row>
    <row r="209" spans="1:16">
      <c r="A209" s="4">
        <v>429</v>
      </c>
      <c r="B209" s="4">
        <v>16408</v>
      </c>
      <c r="C209" s="4" t="s">
        <v>365</v>
      </c>
      <c r="D209" s="4" t="s">
        <v>67</v>
      </c>
      <c r="E209" s="4" t="s">
        <v>375</v>
      </c>
      <c r="F209" s="4">
        <f>VLOOKUP(Table1[[#This Row],[region]],Sheet1!D:F,3,FALSE)</f>
        <v>14</v>
      </c>
      <c r="G209" s="4">
        <v>131</v>
      </c>
      <c r="H209" s="4">
        <v>4</v>
      </c>
      <c r="I209" s="4" t="s">
        <v>450</v>
      </c>
      <c r="J209" s="22" t="str">
        <f t="shared" si="6"/>
        <v>м.Южноукраїнськ – вул.Набережна Енергетиків: 43–49А; просп.Незалежності: 26;</v>
      </c>
      <c r="K209" s="4">
        <v>1858</v>
      </c>
      <c r="L209">
        <f>VLOOKUP($J209,website_data!$B$2:$C$5915,2,FALSE)</f>
        <v>480727</v>
      </c>
      <c r="M209"/>
      <c r="N209" t="str">
        <f t="shared" si="7"/>
        <v>480727</v>
      </c>
      <c r="O209" t="str">
        <f>VLOOKUP(Table1[[#This Row],[electoral_id]],found_shapes!A:A,1,FALSE)</f>
        <v>480727</v>
      </c>
      <c r="P209" s="39"/>
    </row>
    <row r="210" spans="1:16">
      <c r="A210" s="4">
        <v>92</v>
      </c>
      <c r="B210" s="4">
        <v>15869</v>
      </c>
      <c r="C210" s="4" t="s">
        <v>365</v>
      </c>
      <c r="D210" s="4" t="s">
        <v>67</v>
      </c>
      <c r="E210" s="4" t="s">
        <v>375</v>
      </c>
      <c r="F210" s="4">
        <f>VLOOKUP(Table1[[#This Row],[region]],Sheet1!D:F,3,FALSE)</f>
        <v>14</v>
      </c>
      <c r="G210" s="4">
        <v>128</v>
      </c>
      <c r="H210" s="4">
        <v>1</v>
      </c>
      <c r="I210" s="4" t="s">
        <v>451</v>
      </c>
      <c r="J210" s="22" t="str">
        <f t="shared" si="6"/>
        <v>м.Миколаїв – вул.Електронна: 56–56А, 61, 68, 70; вул.Космонавтів: 140Б–140Г;</v>
      </c>
      <c r="K210" s="4">
        <v>2041</v>
      </c>
      <c r="L210">
        <f>VLOOKUP($J210,website_data!$B$2:$C$5915,2,FALSE)</f>
        <v>480860</v>
      </c>
      <c r="M210"/>
      <c r="N210" t="str">
        <f t="shared" si="7"/>
        <v>480860</v>
      </c>
      <c r="O210" t="str">
        <f>VLOOKUP(Table1[[#This Row],[electoral_id]],found_shapes!A:A,1,FALSE)</f>
        <v>480860</v>
      </c>
      <c r="P210" s="39"/>
    </row>
    <row r="211" spans="1:16">
      <c r="A211" s="6">
        <v>58</v>
      </c>
      <c r="B211" s="6">
        <v>15847</v>
      </c>
      <c r="C211" s="6" t="s">
        <v>365</v>
      </c>
      <c r="D211" s="6" t="s">
        <v>67</v>
      </c>
      <c r="E211" s="6" t="s">
        <v>375</v>
      </c>
      <c r="F211" s="6">
        <f>VLOOKUP(Table1[[#This Row],[region]],Sheet1!D:F,3,FALSE)</f>
        <v>14</v>
      </c>
      <c r="G211" s="6">
        <v>128</v>
      </c>
      <c r="H211" s="6">
        <v>1</v>
      </c>
      <c r="I211" s="6" t="s">
        <v>462</v>
      </c>
      <c r="J211" s="22" t="str">
        <f t="shared" si="6"/>
        <v>м.Миколаїв – вул.Молодогвардійська: 1–27, 28А–29, 31, 33, 35, 37, 39, 41, 43–55; вул.Театральна: 25А–25В; вул.Чайковського: 29–29/1, 31; пров.Полярний: 1, 2А–3, 5, 7А–7/1, 9, 11, 13, 15, 17; пров.Прогресивний, пров.Фестивальний</v>
      </c>
      <c r="K211" s="6">
        <v>1922</v>
      </c>
      <c r="L211">
        <f>VLOOKUP($J211,website_data!$B$2:$C$5915,2,FALSE)</f>
        <v>480837</v>
      </c>
      <c r="M211"/>
      <c r="N211" t="str">
        <f t="shared" si="7"/>
        <v>480837</v>
      </c>
      <c r="O211" t="str">
        <f>VLOOKUP(Table1[[#This Row],[electoral_id]],found_shapes!A:A,1,FALSE)</f>
        <v>480837</v>
      </c>
      <c r="P211" s="39"/>
    </row>
    <row r="212" spans="1:16">
      <c r="A212" s="6">
        <v>105</v>
      </c>
      <c r="B212" s="6">
        <v>15810</v>
      </c>
      <c r="C212" s="6" t="s">
        <v>365</v>
      </c>
      <c r="D212" s="6" t="s">
        <v>67</v>
      </c>
      <c r="E212" s="6" t="s">
        <v>375</v>
      </c>
      <c r="F212" s="6">
        <f>VLOOKUP(Table1[[#This Row],[region]],Sheet1!D:F,3,FALSE)</f>
        <v>14</v>
      </c>
      <c r="G212" s="6">
        <v>128</v>
      </c>
      <c r="H212" s="6">
        <v>1</v>
      </c>
      <c r="I212" s="6" t="s">
        <v>463</v>
      </c>
      <c r="J212" s="22" t="str">
        <f t="shared" si="6"/>
        <v>м.Миколаїв – вул.Океанівська: 26, 30А, 38–38Б, 45, 47–50; вул.Самойловича: 30–30/1;</v>
      </c>
      <c r="K212" s="6">
        <v>2438</v>
      </c>
      <c r="L212">
        <f>VLOOKUP($J212,website_data!$B$2:$C$5915,2,FALSE)</f>
        <v>480798</v>
      </c>
      <c r="M212"/>
      <c r="N212" t="str">
        <f t="shared" si="7"/>
        <v>480798</v>
      </c>
      <c r="O212" t="str">
        <f>VLOOKUP(Table1[[#This Row],[electoral_id]],found_shapes!A:A,1,FALSE)</f>
        <v>480798</v>
      </c>
      <c r="P212" s="39"/>
    </row>
    <row r="213" spans="1:16">
      <c r="A213" s="4">
        <v>524</v>
      </c>
      <c r="B213" s="4">
        <v>17741</v>
      </c>
      <c r="C213" s="13" t="s">
        <v>365</v>
      </c>
      <c r="D213" s="5" t="s">
        <v>1</v>
      </c>
      <c r="E213" s="4" t="s">
        <v>366</v>
      </c>
      <c r="F213" s="4">
        <f>VLOOKUP(Table1[[#This Row],[region]],Sheet1!D:F,3,FALSE)</f>
        <v>15</v>
      </c>
      <c r="G213" s="12">
        <v>141</v>
      </c>
      <c r="H213" s="12">
        <v>7</v>
      </c>
      <c r="I213" s="14" t="s">
        <v>367</v>
      </c>
      <c r="J213" s="22" t="str">
        <f t="shared" si="6"/>
        <v>с.Дельжилер – вул.Гагаріна, вул.Дружби, вул.Миру, вул.Сільська, вул.Шкільна</v>
      </c>
      <c r="K213" s="12">
        <v>1671</v>
      </c>
      <c r="L213">
        <f>VLOOKUP($J213,website_data!$B$2:$C$5915,2,FALSE)</f>
        <v>510875</v>
      </c>
      <c r="M213"/>
      <c r="N213" t="str">
        <f t="shared" si="7"/>
        <v>510875</v>
      </c>
      <c r="O213" t="str">
        <f>VLOOKUP(Table1[[#This Row],[electoral_id]],found_shapes!A:A,1,FALSE)</f>
        <v>510875</v>
      </c>
      <c r="P213" s="39"/>
    </row>
    <row r="214" spans="1:16">
      <c r="A214" s="4">
        <v>414</v>
      </c>
      <c r="B214" s="4">
        <v>17473</v>
      </c>
      <c r="C214" s="13" t="s">
        <v>365</v>
      </c>
      <c r="D214" s="5" t="s">
        <v>1</v>
      </c>
      <c r="E214" s="4" t="s">
        <v>366</v>
      </c>
      <c r="F214" s="4">
        <f>VLOOKUP(Table1[[#This Row],[region]],Sheet1!D:F,3,FALSE)</f>
        <v>15</v>
      </c>
      <c r="G214" s="12">
        <v>139</v>
      </c>
      <c r="H214" s="12">
        <v>7</v>
      </c>
      <c r="I214" s="14" t="s">
        <v>371</v>
      </c>
      <c r="J214" s="22" t="str">
        <f t="shared" si="6"/>
        <v>с.Буцинівка, с.Карпівка, с.Кузьменка, с.Міліардівка, с.Новодмитрівка</v>
      </c>
      <c r="K214" s="12">
        <v>881</v>
      </c>
      <c r="L214">
        <f>VLOOKUP($J214,website_data!$B$2:$C$5915,2,FALSE)</f>
        <v>510738</v>
      </c>
      <c r="M214"/>
      <c r="N214" t="str">
        <f t="shared" si="7"/>
        <v>510738</v>
      </c>
      <c r="O214" t="str">
        <f>VLOOKUP(Table1[[#This Row],[electoral_id]],found_shapes!A:A,1,FALSE)</f>
        <v>510738</v>
      </c>
      <c r="P214" s="39"/>
    </row>
    <row r="215" spans="1:16">
      <c r="A215" s="4">
        <v>495</v>
      </c>
      <c r="B215" s="4">
        <v>17688</v>
      </c>
      <c r="C215" s="13" t="s">
        <v>365</v>
      </c>
      <c r="D215" s="5" t="s">
        <v>1</v>
      </c>
      <c r="E215" s="4" t="s">
        <v>366</v>
      </c>
      <c r="F215" s="4">
        <f>VLOOKUP(Table1[[#This Row],[region]],Sheet1!D:F,3,FALSE)</f>
        <v>15</v>
      </c>
      <c r="G215" s="12">
        <v>141</v>
      </c>
      <c r="H215" s="12">
        <v>7</v>
      </c>
      <c r="I215" s="14" t="s">
        <v>377</v>
      </c>
      <c r="J215" s="22" t="str">
        <f t="shared" si="6"/>
        <v>с.Веселе</v>
      </c>
      <c r="K215" s="12">
        <v>110</v>
      </c>
      <c r="L215">
        <f>VLOOKUP($J215,website_data!$B$2:$C$5915,2,FALSE)</f>
        <v>510208</v>
      </c>
      <c r="M215"/>
      <c r="N215" t="str">
        <f t="shared" si="7"/>
        <v>510208</v>
      </c>
      <c r="O215" t="str">
        <f>VLOOKUP(Table1[[#This Row],[electoral_id]],found_shapes!A:A,1,FALSE)</f>
        <v>510208</v>
      </c>
      <c r="P215" s="39"/>
    </row>
    <row r="216" spans="1:16">
      <c r="A216" s="4">
        <v>196</v>
      </c>
      <c r="B216" s="4">
        <v>16968</v>
      </c>
      <c r="C216" s="13" t="s">
        <v>365</v>
      </c>
      <c r="D216" s="5" t="s">
        <v>1</v>
      </c>
      <c r="E216" s="4" t="s">
        <v>366</v>
      </c>
      <c r="F216" s="4">
        <f>VLOOKUP(Table1[[#This Row],[region]],Sheet1!D:F,3,FALSE)</f>
        <v>15</v>
      </c>
      <c r="G216" s="12">
        <v>137</v>
      </c>
      <c r="H216" s="12">
        <v>7</v>
      </c>
      <c r="I216" s="14" t="s">
        <v>378</v>
      </c>
      <c r="J216" s="22" t="str">
        <f t="shared" si="6"/>
        <v>с.Борсуки</v>
      </c>
      <c r="K216" s="12">
        <v>296</v>
      </c>
      <c r="L216">
        <f>VLOOKUP($J216,website_data!$B$2:$C$5915,2,FALSE)</f>
        <v>510083</v>
      </c>
      <c r="M216"/>
      <c r="N216" t="str">
        <f t="shared" si="7"/>
        <v>510083</v>
      </c>
      <c r="O216" t="str">
        <f>VLOOKUP(Table1[[#This Row],[electoral_id]],found_shapes!A:A,1,FALSE)</f>
        <v>510083</v>
      </c>
      <c r="P216" s="39"/>
    </row>
    <row r="217" spans="1:16">
      <c r="A217" s="4">
        <v>461</v>
      </c>
      <c r="B217" s="4">
        <v>17654</v>
      </c>
      <c r="C217" s="13" t="s">
        <v>365</v>
      </c>
      <c r="D217" s="5" t="s">
        <v>1</v>
      </c>
      <c r="E217" s="4" t="s">
        <v>366</v>
      </c>
      <c r="F217" s="4">
        <f>VLOOKUP(Table1[[#This Row],[region]],Sheet1!D:F,3,FALSE)</f>
        <v>15</v>
      </c>
      <c r="G217" s="12">
        <v>141</v>
      </c>
      <c r="H217" s="12">
        <v>7</v>
      </c>
      <c r="I217" s="14" t="s">
        <v>379</v>
      </c>
      <c r="J217" s="22" t="str">
        <f t="shared" si="6"/>
        <v>с.Вигон</v>
      </c>
      <c r="K217" s="12">
        <v>513</v>
      </c>
      <c r="L217">
        <f>VLOOKUP($J217,website_data!$B$2:$C$5915,2,FALSE)</f>
        <v>510174</v>
      </c>
      <c r="M217"/>
      <c r="N217" t="str">
        <f t="shared" si="7"/>
        <v>510174</v>
      </c>
      <c r="O217" t="str">
        <f>VLOOKUP(Table1[[#This Row],[electoral_id]],found_shapes!A:A,1,FALSE)</f>
        <v>510174</v>
      </c>
      <c r="P217" s="39"/>
    </row>
    <row r="218" spans="1:16">
      <c r="A218" s="4">
        <v>347</v>
      </c>
      <c r="B218" s="4">
        <v>17128</v>
      </c>
      <c r="C218" s="13" t="s">
        <v>365</v>
      </c>
      <c r="D218" s="5" t="s">
        <v>1</v>
      </c>
      <c r="E218" s="4" t="s">
        <v>366</v>
      </c>
      <c r="F218" s="4">
        <f>VLOOKUP(Table1[[#This Row],[region]],Sheet1!D:F,3,FALSE)</f>
        <v>15</v>
      </c>
      <c r="G218" s="12">
        <v>137</v>
      </c>
      <c r="H218" s="12">
        <v>7</v>
      </c>
      <c r="I218" s="14" t="s">
        <v>381</v>
      </c>
      <c r="J218" s="22" t="str">
        <f t="shared" si="6"/>
        <v>с.Концеба – вул.Вишнева: 62А, 226; вул.Джерельна, вул.Зарічна, вул.Коцюбинського, вул.Лесі Українки, вул.Миру, вул.Партизанська, вул.Підгірна, вул.Пушкіна, вул.Толстого, вул.Центральна</v>
      </c>
      <c r="K218" s="12">
        <v>602</v>
      </c>
      <c r="L218">
        <f>VLOOKUP($J218,website_data!$B$2:$C$5915,2,FALSE)</f>
        <v>510772</v>
      </c>
      <c r="M218"/>
      <c r="N218" t="str">
        <f t="shared" si="7"/>
        <v>510772</v>
      </c>
      <c r="O218" t="str">
        <f>VLOOKUP(Table1[[#This Row],[electoral_id]],found_shapes!A:A,1,FALSE)</f>
        <v>510772</v>
      </c>
      <c r="P218" s="39"/>
    </row>
    <row r="219" spans="1:16">
      <c r="A219" s="4">
        <v>264</v>
      </c>
      <c r="B219" s="4">
        <v>17043</v>
      </c>
      <c r="C219" s="13" t="s">
        <v>365</v>
      </c>
      <c r="D219" s="5" t="s">
        <v>1</v>
      </c>
      <c r="E219" s="4" t="s">
        <v>366</v>
      </c>
      <c r="F219" s="4">
        <f>VLOOKUP(Table1[[#This Row],[region]],Sheet1!D:F,3,FALSE)</f>
        <v>15</v>
      </c>
      <c r="G219" s="12">
        <v>137</v>
      </c>
      <c r="H219" s="12">
        <v>7</v>
      </c>
      <c r="I219" s="14" t="s">
        <v>383</v>
      </c>
      <c r="J219" s="22" t="str">
        <f t="shared" si="6"/>
        <v>с.Малий Фонтан</v>
      </c>
      <c r="K219" s="12">
        <v>698</v>
      </c>
      <c r="L219">
        <f>VLOOKUP($J219,website_data!$B$2:$C$5915,2,FALSE)</f>
        <v>510532</v>
      </c>
      <c r="M219"/>
      <c r="N219" t="str">
        <f t="shared" si="7"/>
        <v>510532</v>
      </c>
      <c r="O219" t="str">
        <f>VLOOKUP(Table1[[#This Row],[electoral_id]],found_shapes!A:A,1,FALSE)</f>
        <v>510532</v>
      </c>
      <c r="P219" s="39"/>
    </row>
    <row r="220" spans="1:16">
      <c r="A220" s="4">
        <v>405</v>
      </c>
      <c r="B220" s="4">
        <v>17452</v>
      </c>
      <c r="C220" s="13" t="s">
        <v>365</v>
      </c>
      <c r="D220" s="5" t="s">
        <v>1</v>
      </c>
      <c r="E220" s="4" t="s">
        <v>366</v>
      </c>
      <c r="F220" s="4">
        <f>VLOOKUP(Table1[[#This Row],[region]],Sheet1!D:F,3,FALSE)</f>
        <v>15</v>
      </c>
      <c r="G220" s="12">
        <v>139</v>
      </c>
      <c r="H220" s="12">
        <v>7</v>
      </c>
      <c r="I220" s="14" t="s">
        <v>385</v>
      </c>
      <c r="J220" s="22" t="str">
        <f t="shared" si="6"/>
        <v>с.Фонтанка – вул.Айвазовського, вул.Б.Хмельницького, вул.Виноградна, вул.Вчительська, вул.Гагаріна, вул.Гоголя, вул.Горіхова, вул.Грецька, вул.Грушевського, вул.Дворянська, вул.Дерибасівська, вул.Дніпровська, вул.Західна, вул.Ів.Франка, вул.Катеринин</v>
      </c>
      <c r="K220" s="12">
        <v>2321</v>
      </c>
      <c r="L220">
        <f>VLOOKUP($J220,website_data!$B$2:$C$5915,2,FALSE)</f>
        <v>510512</v>
      </c>
      <c r="M220"/>
      <c r="N220" t="str">
        <f t="shared" si="7"/>
        <v>510512</v>
      </c>
      <c r="O220" t="str">
        <f>VLOOKUP(Table1[[#This Row],[electoral_id]],found_shapes!A:A,1,FALSE)</f>
        <v>510512</v>
      </c>
      <c r="P220" s="39"/>
    </row>
    <row r="221" spans="1:16">
      <c r="A221" s="4">
        <v>534</v>
      </c>
      <c r="B221" s="4">
        <v>17751</v>
      </c>
      <c r="C221" s="13" t="s">
        <v>365</v>
      </c>
      <c r="D221" s="5" t="s">
        <v>1</v>
      </c>
      <c r="E221" s="4" t="s">
        <v>366</v>
      </c>
      <c r="F221" s="4">
        <f>VLOOKUP(Table1[[#This Row],[region]],Sheet1!D:F,3,FALSE)</f>
        <v>15</v>
      </c>
      <c r="G221" s="12">
        <v>141</v>
      </c>
      <c r="H221" s="12">
        <v>7</v>
      </c>
      <c r="I221" s="14" t="s">
        <v>388</v>
      </c>
      <c r="J221" s="22" t="str">
        <f t="shared" si="6"/>
        <v>с.Приморське</v>
      </c>
      <c r="K221" s="12">
        <v>1246</v>
      </c>
      <c r="L221">
        <f>VLOOKUP($J221,website_data!$B$2:$C$5915,2,FALSE)</f>
        <v>510200</v>
      </c>
      <c r="M221"/>
      <c r="N221" t="str">
        <f t="shared" si="7"/>
        <v>510200</v>
      </c>
      <c r="O221" t="str">
        <f>VLOOKUP(Table1[[#This Row],[electoral_id]],found_shapes!A:A,1,FALSE)</f>
        <v>510200</v>
      </c>
      <c r="P221" s="39"/>
    </row>
    <row r="222" spans="1:16">
      <c r="A222" s="4">
        <v>542</v>
      </c>
      <c r="B222" s="4">
        <v>17759</v>
      </c>
      <c r="C222" s="13" t="s">
        <v>365</v>
      </c>
      <c r="D222" s="5" t="s">
        <v>1</v>
      </c>
      <c r="E222" s="4" t="s">
        <v>366</v>
      </c>
      <c r="F222" s="4">
        <f>VLOOKUP(Table1[[#This Row],[region]],Sheet1!D:F,3,FALSE)</f>
        <v>15</v>
      </c>
      <c r="G222" s="12">
        <v>141</v>
      </c>
      <c r="H222" s="12">
        <v>7</v>
      </c>
      <c r="I222" s="14" t="s">
        <v>389</v>
      </c>
      <c r="J222" s="22" t="str">
        <f t="shared" si="6"/>
        <v>с.Весела Балка, с.Лебедівка, с.Новомихайлівка</v>
      </c>
      <c r="K222" s="12">
        <v>156</v>
      </c>
      <c r="L222">
        <f>VLOOKUP($J222,website_data!$B$2:$C$5915,2,FALSE)</f>
        <v>510893</v>
      </c>
      <c r="M222"/>
      <c r="N222" t="str">
        <f t="shared" si="7"/>
        <v>510893</v>
      </c>
      <c r="O222" t="str">
        <f>VLOOKUP(Table1[[#This Row],[electoral_id]],found_shapes!A:A,1,FALSE)</f>
        <v>510893</v>
      </c>
      <c r="P222" s="39"/>
    </row>
    <row r="223" spans="1:16">
      <c r="A223" s="4">
        <v>325</v>
      </c>
      <c r="B223" s="4">
        <v>17106</v>
      </c>
      <c r="C223" s="13" t="s">
        <v>365</v>
      </c>
      <c r="D223" s="5" t="s">
        <v>1</v>
      </c>
      <c r="E223" s="4" t="s">
        <v>366</v>
      </c>
      <c r="F223" s="4">
        <f>VLOOKUP(Table1[[#This Row],[region]],Sheet1!D:F,3,FALSE)</f>
        <v>15</v>
      </c>
      <c r="G223" s="12">
        <v>137</v>
      </c>
      <c r="H223" s="12">
        <v>7</v>
      </c>
      <c r="I223" s="14" t="s">
        <v>391</v>
      </c>
      <c r="J223" s="22" t="str">
        <f t="shared" si="6"/>
        <v>с.Римарівка</v>
      </c>
      <c r="K223" s="12">
        <v>239</v>
      </c>
      <c r="L223">
        <f>VLOOKUP($J223,website_data!$B$2:$C$5915,2,FALSE)</f>
        <v>510599</v>
      </c>
      <c r="M223"/>
      <c r="N223" t="str">
        <f t="shared" si="7"/>
        <v>510599</v>
      </c>
      <c r="O223" t="str">
        <f>VLOOKUP(Table1[[#This Row],[electoral_id]],found_shapes!A:A,1,FALSE)</f>
        <v>510599</v>
      </c>
      <c r="P223" s="39"/>
    </row>
    <row r="224" spans="1:16">
      <c r="A224" s="4">
        <v>539</v>
      </c>
      <c r="B224" s="4">
        <v>17756</v>
      </c>
      <c r="C224" s="13" t="s">
        <v>365</v>
      </c>
      <c r="D224" s="5" t="s">
        <v>1</v>
      </c>
      <c r="E224" s="4" t="s">
        <v>366</v>
      </c>
      <c r="F224" s="4">
        <f>VLOOKUP(Table1[[#This Row],[region]],Sheet1!D:F,3,FALSE)</f>
        <v>15</v>
      </c>
      <c r="G224" s="12">
        <v>141</v>
      </c>
      <c r="H224" s="12">
        <v>7</v>
      </c>
      <c r="I224" s="14" t="s">
        <v>394</v>
      </c>
      <c r="J224" s="22" t="str">
        <f t="shared" si="6"/>
        <v>с.Трапівка</v>
      </c>
      <c r="K224" s="12">
        <v>676</v>
      </c>
      <c r="L224">
        <f>VLOOKUP($J224,website_data!$B$2:$C$5915,2,FALSE)</f>
        <v>510890</v>
      </c>
      <c r="M224"/>
      <c r="N224" t="str">
        <f t="shared" si="7"/>
        <v>510890</v>
      </c>
      <c r="O224" t="str">
        <f>VLOOKUP(Table1[[#This Row],[electoral_id]],found_shapes!A:A,1,FALSE)</f>
        <v>510890</v>
      </c>
      <c r="P224" s="39"/>
    </row>
    <row r="225" spans="1:16">
      <c r="A225" s="6">
        <v>229</v>
      </c>
      <c r="B225" s="6">
        <v>17001</v>
      </c>
      <c r="C225" s="15" t="s">
        <v>365</v>
      </c>
      <c r="D225" s="7" t="s">
        <v>1</v>
      </c>
      <c r="E225" s="6" t="s">
        <v>366</v>
      </c>
      <c r="F225" s="6">
        <f>VLOOKUP(Table1[[#This Row],[region]],Sheet1!D:F,3,FALSE)</f>
        <v>15</v>
      </c>
      <c r="G225" s="16">
        <v>137</v>
      </c>
      <c r="H225" s="16">
        <v>7</v>
      </c>
      <c r="I225" s="17" t="s">
        <v>395</v>
      </c>
      <c r="J225" s="22" t="str">
        <f t="shared" si="6"/>
        <v>с.Сінне</v>
      </c>
      <c r="K225" s="16">
        <v>463</v>
      </c>
      <c r="L225">
        <f>VLOOKUP($J225,website_data!$B$2:$C$5915,2,FALSE)</f>
        <v>510116</v>
      </c>
      <c r="M225"/>
      <c r="N225" t="str">
        <f t="shared" si="7"/>
        <v>510116</v>
      </c>
      <c r="O225" t="str">
        <f>VLOOKUP(Table1[[#This Row],[electoral_id]],found_shapes!A:A,1,FALSE)</f>
        <v>510116</v>
      </c>
      <c r="P225" s="39"/>
    </row>
    <row r="226" spans="1:16">
      <c r="A226" s="6">
        <v>473</v>
      </c>
      <c r="B226" s="6">
        <v>17666</v>
      </c>
      <c r="C226" s="15" t="s">
        <v>365</v>
      </c>
      <c r="D226" s="7" t="s">
        <v>1</v>
      </c>
      <c r="E226" s="6" t="s">
        <v>366</v>
      </c>
      <c r="F226" s="6">
        <f>VLOOKUP(Table1[[#This Row],[region]],Sheet1!D:F,3,FALSE)</f>
        <v>15</v>
      </c>
      <c r="G226" s="16">
        <v>141</v>
      </c>
      <c r="H226" s="16">
        <v>7</v>
      </c>
      <c r="I226" s="17" t="s">
        <v>396</v>
      </c>
      <c r="J226" s="22" t="str">
        <f t="shared" si="6"/>
        <v>с.Карналіївка</v>
      </c>
      <c r="K226" s="16">
        <v>559</v>
      </c>
      <c r="L226">
        <f>VLOOKUP($J226,website_data!$B$2:$C$5915,2,FALSE)</f>
        <v>510186</v>
      </c>
      <c r="M226"/>
      <c r="N226" t="str">
        <f t="shared" si="7"/>
        <v>510186</v>
      </c>
      <c r="O226" t="str">
        <f>VLOOKUP(Table1[[#This Row],[electoral_id]],found_shapes!A:A,1,FALSE)</f>
        <v>510186</v>
      </c>
      <c r="P226" s="39"/>
    </row>
    <row r="227" spans="1:16" ht="18">
      <c r="A227" s="6">
        <v>220</v>
      </c>
      <c r="B227" s="6">
        <v>16992</v>
      </c>
      <c r="C227" s="15" t="s">
        <v>365</v>
      </c>
      <c r="D227" s="7" t="s">
        <v>1</v>
      </c>
      <c r="E227" s="6" t="s">
        <v>366</v>
      </c>
      <c r="F227" s="6">
        <f>VLOOKUP(Table1[[#This Row],[region]],Sheet1!D:F,3,FALSE)</f>
        <v>15</v>
      </c>
      <c r="G227" s="16">
        <v>137</v>
      </c>
      <c r="H227" s="16">
        <v>7</v>
      </c>
      <c r="I227" s="17" t="s">
        <v>155</v>
      </c>
      <c r="J227" s="22" t="str">
        <f t="shared" si="6"/>
        <v>с.Березівка</v>
      </c>
      <c r="K227" s="16">
        <v>201</v>
      </c>
      <c r="L227"/>
      <c r="M227" s="28">
        <v>510107</v>
      </c>
      <c r="N227" t="str">
        <f t="shared" si="7"/>
        <v>510107</v>
      </c>
      <c r="O227" t="e">
        <f>VLOOKUP(Table1[[#This Row],[electoral_id]],found_shapes!A:A,1,FALSE)</f>
        <v>#N/A</v>
      </c>
      <c r="P227" s="39" t="s">
        <v>11552</v>
      </c>
    </row>
    <row r="228" spans="1:16">
      <c r="A228" s="6">
        <v>410</v>
      </c>
      <c r="B228" s="6">
        <v>17460</v>
      </c>
      <c r="C228" s="15" t="s">
        <v>365</v>
      </c>
      <c r="D228" s="7" t="s">
        <v>1</v>
      </c>
      <c r="E228" s="6" t="s">
        <v>366</v>
      </c>
      <c r="F228" s="6">
        <f>VLOOKUP(Table1[[#This Row],[region]],Sheet1!D:F,3,FALSE)</f>
        <v>15</v>
      </c>
      <c r="G228" s="16">
        <v>139</v>
      </c>
      <c r="H228" s="16">
        <v>7</v>
      </c>
      <c r="I228" s="17" t="s">
        <v>400</v>
      </c>
      <c r="J228" s="22" t="str">
        <f t="shared" si="6"/>
        <v>с.Гвардійське</v>
      </c>
      <c r="K228" s="16">
        <v>677</v>
      </c>
      <c r="L228">
        <f>VLOOKUP($J228,website_data!$B$2:$C$5915,2,FALSE)</f>
        <v>510520</v>
      </c>
      <c r="M228"/>
      <c r="N228" t="str">
        <f t="shared" si="7"/>
        <v>510520</v>
      </c>
      <c r="O228" t="str">
        <f>VLOOKUP(Table1[[#This Row],[electoral_id]],found_shapes!A:A,1,FALSE)</f>
        <v>510520</v>
      </c>
      <c r="P228" s="39"/>
    </row>
    <row r="229" spans="1:16">
      <c r="A229" s="6">
        <v>235</v>
      </c>
      <c r="B229" s="6">
        <v>17014</v>
      </c>
      <c r="C229" s="15" t="s">
        <v>365</v>
      </c>
      <c r="D229" s="7" t="s">
        <v>1</v>
      </c>
      <c r="E229" s="6" t="s">
        <v>366</v>
      </c>
      <c r="F229" s="6">
        <f>VLOOKUP(Table1[[#This Row],[region]],Sheet1!D:F,3,FALSE)</f>
        <v>15</v>
      </c>
      <c r="G229" s="16">
        <v>137</v>
      </c>
      <c r="H229" s="16">
        <v>7</v>
      </c>
      <c r="I229" s="17" t="s">
        <v>401</v>
      </c>
      <c r="J229" s="22" t="str">
        <f t="shared" si="6"/>
        <v>с.Сергіївка</v>
      </c>
      <c r="K229" s="16">
        <v>137</v>
      </c>
      <c r="L229">
        <f>VLOOKUP($J229,website_data!$B$2:$C$5915,2,FALSE)</f>
        <v>510452</v>
      </c>
      <c r="M229"/>
      <c r="N229" t="str">
        <f t="shared" si="7"/>
        <v>510452</v>
      </c>
      <c r="O229" t="str">
        <f>VLOOKUP(Table1[[#This Row],[electoral_id]],found_shapes!A:A,1,FALSE)</f>
        <v>510452</v>
      </c>
      <c r="P229" s="39"/>
    </row>
    <row r="230" spans="1:16">
      <c r="A230" s="6">
        <v>452</v>
      </c>
      <c r="B230" s="6">
        <v>17513</v>
      </c>
      <c r="C230" s="15" t="s">
        <v>365</v>
      </c>
      <c r="D230" s="7" t="s">
        <v>1</v>
      </c>
      <c r="E230" s="6" t="s">
        <v>366</v>
      </c>
      <c r="F230" s="6">
        <f>VLOOKUP(Table1[[#This Row],[region]],Sheet1!D:F,3,FALSE)</f>
        <v>15</v>
      </c>
      <c r="G230" s="16">
        <v>139</v>
      </c>
      <c r="H230" s="16">
        <v>7</v>
      </c>
      <c r="I230" s="17" t="s">
        <v>402</v>
      </c>
      <c r="J230" s="22" t="str">
        <f t="shared" si="6"/>
        <v>с.Росіянівка</v>
      </c>
      <c r="K230" s="16">
        <v>487</v>
      </c>
      <c r="L230">
        <f>VLOOKUP($J230,website_data!$B$2:$C$5915,2,FALSE)</f>
        <v>510910</v>
      </c>
      <c r="M230"/>
      <c r="N230" t="str">
        <f t="shared" si="7"/>
        <v>510910</v>
      </c>
      <c r="O230" t="str">
        <f>VLOOKUP(Table1[[#This Row],[electoral_id]],found_shapes!A:A,1,FALSE)</f>
        <v>510910</v>
      </c>
      <c r="P230" s="39"/>
    </row>
    <row r="231" spans="1:16">
      <c r="A231" s="6">
        <v>547</v>
      </c>
      <c r="B231" s="6">
        <v>17985</v>
      </c>
      <c r="C231" s="15" t="s">
        <v>365</v>
      </c>
      <c r="D231" s="7" t="s">
        <v>1</v>
      </c>
      <c r="E231" s="6" t="s">
        <v>366</v>
      </c>
      <c r="F231" s="6">
        <f>VLOOKUP(Table1[[#This Row],[region]],Sheet1!D:F,3,FALSE)</f>
        <v>15</v>
      </c>
      <c r="G231" s="16">
        <v>143</v>
      </c>
      <c r="H231" s="16">
        <v>7</v>
      </c>
      <c r="I231" s="17" t="s">
        <v>405</v>
      </c>
      <c r="J231" s="22" t="str">
        <f t="shared" si="6"/>
        <v>с.Виноградівка – вул.Болградська, вул.Виноградна: 24, 26, 28, 30, 32, 34–73; вул.Гагаріна: 24, 26, 28–93; вул.Гайдара, вул.Грушевського: 24, 26, 28, 30, 32, 34, 36–93А; вул.Іордана Банєва: 110–155; вул.Першотравнева, вул.Пушкіна: 30, 32, 34–95; вул.С</v>
      </c>
      <c r="K231" s="16">
        <v>1552</v>
      </c>
      <c r="L231">
        <f>VLOOKUP($J231,website_data!$B$2:$C$5915,2,FALSE)</f>
        <v>510295</v>
      </c>
      <c r="M231"/>
      <c r="N231" t="str">
        <f t="shared" si="7"/>
        <v>510295</v>
      </c>
      <c r="O231" t="str">
        <f>VLOOKUP(Table1[[#This Row],[electoral_id]],found_shapes!A:A,1,FALSE)</f>
        <v>510295</v>
      </c>
      <c r="P231" s="39"/>
    </row>
    <row r="232" spans="1:16">
      <c r="A232" s="6">
        <v>419</v>
      </c>
      <c r="B232" s="6">
        <v>17478</v>
      </c>
      <c r="C232" s="15" t="s">
        <v>365</v>
      </c>
      <c r="D232" s="7" t="s">
        <v>1</v>
      </c>
      <c r="E232" s="6" t="s">
        <v>366</v>
      </c>
      <c r="F232" s="6">
        <f>VLOOKUP(Table1[[#This Row],[region]],Sheet1!D:F,3,FALSE)</f>
        <v>15</v>
      </c>
      <c r="G232" s="16">
        <v>139</v>
      </c>
      <c r="H232" s="16">
        <v>7</v>
      </c>
      <c r="I232" s="17" t="s">
        <v>406</v>
      </c>
      <c r="J232" s="22" t="str">
        <f t="shared" si="6"/>
        <v>с.Болгарка, с.Єлизаветівка, с.Одрадове</v>
      </c>
      <c r="K232" s="16">
        <v>1058</v>
      </c>
      <c r="L232">
        <f>VLOOKUP($J232,website_data!$B$2:$C$5915,2,FALSE)</f>
        <v>510743</v>
      </c>
      <c r="M232"/>
      <c r="N232" t="str">
        <f t="shared" si="7"/>
        <v>510743</v>
      </c>
      <c r="O232" t="str">
        <f>VLOOKUP(Table1[[#This Row],[electoral_id]],found_shapes!A:A,1,FALSE)</f>
        <v>510743</v>
      </c>
      <c r="P232" s="39"/>
    </row>
    <row r="233" spans="1:16">
      <c r="A233" s="6">
        <v>214</v>
      </c>
      <c r="B233" s="6">
        <v>16986</v>
      </c>
      <c r="C233" s="15" t="s">
        <v>365</v>
      </c>
      <c r="D233" s="7" t="s">
        <v>1</v>
      </c>
      <c r="E233" s="6" t="s">
        <v>366</v>
      </c>
      <c r="F233" s="6">
        <f>VLOOKUP(Table1[[#This Row],[region]],Sheet1!D:F,3,FALSE)</f>
        <v>15</v>
      </c>
      <c r="G233" s="16">
        <v>137</v>
      </c>
      <c r="H233" s="16">
        <v>7</v>
      </c>
      <c r="I233" s="17" t="s">
        <v>411</v>
      </c>
      <c r="J233" s="22" t="str">
        <f t="shared" si="6"/>
        <v>с.Гольма – вул.Авангардна, вул.Безіменна, вул.Гагаріна, вул.Набережна, вул.Ново-Олександрівська, вул.Станіславська, вул.Хмельницького, вул.Червоноармійська 1, вул.Червоноармійська 2, вул.Червоноармійська 3, вул.Червоноармійська 4, вул.Шевченко, пров.</v>
      </c>
      <c r="K233" s="16">
        <v>564</v>
      </c>
      <c r="L233">
        <f>VLOOKUP($J233,website_data!$B$2:$C$5915,2,FALSE)</f>
        <v>510101</v>
      </c>
      <c r="M233"/>
      <c r="N233" t="str">
        <f t="shared" si="7"/>
        <v>510101</v>
      </c>
      <c r="O233" t="str">
        <f>VLOOKUP(Table1[[#This Row],[electoral_id]],found_shapes!A:A,1,FALSE)</f>
        <v>510101</v>
      </c>
      <c r="P233" s="39"/>
    </row>
    <row r="234" spans="1:16">
      <c r="A234" s="6">
        <v>336</v>
      </c>
      <c r="B234" s="6">
        <v>17117</v>
      </c>
      <c r="C234" s="15" t="s">
        <v>365</v>
      </c>
      <c r="D234" s="7" t="s">
        <v>1</v>
      </c>
      <c r="E234" s="6" t="s">
        <v>366</v>
      </c>
      <c r="F234" s="6">
        <f>VLOOKUP(Table1[[#This Row],[region]],Sheet1!D:F,3,FALSE)</f>
        <v>15</v>
      </c>
      <c r="G234" s="16">
        <v>137</v>
      </c>
      <c r="H234" s="16">
        <v>7</v>
      </c>
      <c r="I234" s="17" t="s">
        <v>413</v>
      </c>
      <c r="J234" s="22" t="str">
        <f t="shared" ref="J234:J297" si="8">LEFT(I234,250)</f>
        <v>с.Дігори</v>
      </c>
      <c r="K234" s="16">
        <v>76</v>
      </c>
      <c r="L234">
        <f>VLOOKUP($J234,website_data!$B$2:$C$5915,2,FALSE)</f>
        <v>510610</v>
      </c>
      <c r="M234"/>
      <c r="N234" t="str">
        <f t="shared" si="7"/>
        <v>510610</v>
      </c>
      <c r="O234" t="str">
        <f>VLOOKUP(Table1[[#This Row],[electoral_id]],found_shapes!A:A,1,FALSE)</f>
        <v>510610</v>
      </c>
      <c r="P234" s="39"/>
    </row>
    <row r="235" spans="1:16">
      <c r="A235" s="6">
        <v>270</v>
      </c>
      <c r="B235" s="6">
        <v>17049</v>
      </c>
      <c r="C235" s="15" t="s">
        <v>365</v>
      </c>
      <c r="D235" s="7" t="s">
        <v>1</v>
      </c>
      <c r="E235" s="6" t="s">
        <v>366</v>
      </c>
      <c r="F235" s="6">
        <f>VLOOKUP(Table1[[#This Row],[region]],Sheet1!D:F,3,FALSE)</f>
        <v>15</v>
      </c>
      <c r="G235" s="16">
        <v>137</v>
      </c>
      <c r="H235" s="16">
        <v>7</v>
      </c>
      <c r="I235" s="17" t="s">
        <v>416</v>
      </c>
      <c r="J235" s="22" t="str">
        <f t="shared" si="8"/>
        <v>с.Оброчне</v>
      </c>
      <c r="K235" s="16">
        <v>21</v>
      </c>
      <c r="L235">
        <f>VLOOKUP($J235,website_data!$B$2:$C$5915,2,FALSE)</f>
        <v>510538</v>
      </c>
      <c r="M235"/>
      <c r="N235" t="str">
        <f t="shared" si="7"/>
        <v>510538</v>
      </c>
      <c r="O235" t="str">
        <f>VLOOKUP(Table1[[#This Row],[electoral_id]],found_shapes!A:A,1,FALSE)</f>
        <v>510538</v>
      </c>
      <c r="P235" s="39"/>
    </row>
    <row r="236" spans="1:16" ht="18">
      <c r="A236" s="6">
        <v>296</v>
      </c>
      <c r="B236" s="6">
        <v>17075</v>
      </c>
      <c r="C236" s="15" t="s">
        <v>365</v>
      </c>
      <c r="D236" s="7" t="s">
        <v>1</v>
      </c>
      <c r="E236" s="6" t="s">
        <v>366</v>
      </c>
      <c r="F236" s="6">
        <f>VLOOKUP(Table1[[#This Row],[region]],Sheet1!D:F,3,FALSE)</f>
        <v>15</v>
      </c>
      <c r="G236" s="16">
        <v>137</v>
      </c>
      <c r="H236" s="16">
        <v>7</v>
      </c>
      <c r="I236" s="17" t="s">
        <v>156</v>
      </c>
      <c r="J236" s="22" t="str">
        <f t="shared" si="8"/>
        <v>с.Федорівка</v>
      </c>
      <c r="K236" s="16">
        <v>274</v>
      </c>
      <c r="L236"/>
      <c r="M236" s="28">
        <v>510460</v>
      </c>
      <c r="N236" t="str">
        <f t="shared" si="7"/>
        <v>510460</v>
      </c>
      <c r="O236" t="e">
        <f>VLOOKUP(Table1[[#This Row],[electoral_id]],found_shapes!A:A,1,FALSE)</f>
        <v>#N/A</v>
      </c>
      <c r="P236" s="39" t="s">
        <v>11552</v>
      </c>
    </row>
    <row r="237" spans="1:16">
      <c r="A237" s="4">
        <v>35</v>
      </c>
      <c r="B237" s="4">
        <v>16659</v>
      </c>
      <c r="C237" s="4" t="s">
        <v>365</v>
      </c>
      <c r="D237" s="4" t="s">
        <v>67</v>
      </c>
      <c r="E237" s="4" t="s">
        <v>366</v>
      </c>
      <c r="F237" s="4">
        <f>VLOOKUP(Table1[[#This Row],[region]],Sheet1!D:F,3,FALSE)</f>
        <v>15</v>
      </c>
      <c r="G237" s="4">
        <v>133</v>
      </c>
      <c r="H237" s="4">
        <v>1</v>
      </c>
      <c r="I237" s="4" t="s">
        <v>418</v>
      </c>
      <c r="J237" s="22" t="str">
        <f t="shared" si="8"/>
        <v>м.Одеса – вул.Левітана: 72, 74, 78, 80–90, 92, 94–100Б к.25, 101Б–102, 104–113, 114, 116, 119, 123А–147;</v>
      </c>
      <c r="K237" s="4">
        <v>2331</v>
      </c>
      <c r="L237">
        <f>VLOOKUP($J237,website_data!$B$2:$C$5915,2,FALSE)</f>
        <v>511138</v>
      </c>
      <c r="M237"/>
      <c r="N237" t="str">
        <f t="shared" si="7"/>
        <v>511138</v>
      </c>
      <c r="O237" t="str">
        <f>VLOOKUP(Table1[[#This Row],[electoral_id]],found_shapes!A:A,1,FALSE)</f>
        <v>511138</v>
      </c>
      <c r="P237" s="39"/>
    </row>
    <row r="238" spans="1:16">
      <c r="A238" s="4">
        <v>337</v>
      </c>
      <c r="B238" s="4">
        <v>17771</v>
      </c>
      <c r="C238" s="4" t="s">
        <v>365</v>
      </c>
      <c r="D238" s="4" t="s">
        <v>67</v>
      </c>
      <c r="E238" s="4" t="s">
        <v>366</v>
      </c>
      <c r="F238" s="4">
        <f>VLOOKUP(Table1[[#This Row],[region]],Sheet1!D:F,3,FALSE)</f>
        <v>15</v>
      </c>
      <c r="G238" s="4">
        <v>141</v>
      </c>
      <c r="H238" s="4">
        <v>4</v>
      </c>
      <c r="I238" s="4" t="s">
        <v>419</v>
      </c>
      <c r="J238" s="22" t="str">
        <f t="shared" si="8"/>
        <v>м.Білгород-Дністровський – вул.Акерман, вул.Буджакська: 13–13 к.А, 15, 17–40, 42, 44, 46, 48, 50, 52, 54–54 к.В; вул.Виноградна: 2–8, 10, 12–14, 16; вул.Дунайська, вул.Заводська, вул.Кишинівська: 117, 119, 121–123, 125, 127–127 к.А, 129–129 к.А, 131–</v>
      </c>
      <c r="K238" s="4">
        <v>2036</v>
      </c>
      <c r="L238">
        <f>VLOOKUP($J238,website_data!$B$2:$C$5915,2,FALSE)</f>
        <v>510956</v>
      </c>
      <c r="M238"/>
      <c r="N238" t="str">
        <f t="shared" si="7"/>
        <v>510956</v>
      </c>
      <c r="O238" t="str">
        <f>VLOOKUP(Table1[[#This Row],[electoral_id]],found_shapes!A:A,1,FALSE)</f>
        <v>510956</v>
      </c>
      <c r="P238" s="39"/>
    </row>
    <row r="239" spans="1:16">
      <c r="A239" s="4">
        <v>460</v>
      </c>
      <c r="B239" s="4">
        <v>18025</v>
      </c>
      <c r="C239" s="4" t="s">
        <v>365</v>
      </c>
      <c r="D239" s="4" t="s">
        <v>67</v>
      </c>
      <c r="E239" s="4" t="s">
        <v>366</v>
      </c>
      <c r="F239" s="4">
        <f>VLOOKUP(Table1[[#This Row],[region]],Sheet1!D:F,3,FALSE)</f>
        <v>15</v>
      </c>
      <c r="G239" s="4">
        <v>143</v>
      </c>
      <c r="H239" s="4">
        <v>5</v>
      </c>
      <c r="I239" s="4" t="s">
        <v>421</v>
      </c>
      <c r="J239" s="22" t="str">
        <f t="shared" si="8"/>
        <v>м.Рені – вул.Бессарабська, вул.Будівельна, вул.Горіховий гай, вул.Горобинова, вул.Дунайська: 135, 137, 139, 159; вул.Ентузіастів, вул.Жовтнева, вул.Залиманська, вул.Зелена, вул.Карташова А.: 24, 28–32, 34, 36–53; вул.Лиманська, вул.Матросова, вул.Нал</v>
      </c>
      <c r="K239" s="4">
        <v>1484</v>
      </c>
      <c r="L239">
        <f>VLOOKUP($J239,website_data!$B$2:$C$5915,2,FALSE)</f>
        <v>510717</v>
      </c>
      <c r="M239"/>
      <c r="N239" t="str">
        <f t="shared" si="7"/>
        <v>510717</v>
      </c>
      <c r="O239" t="str">
        <f>VLOOKUP(Table1[[#This Row],[electoral_id]],found_shapes!A:A,1,FALSE)</f>
        <v>510717</v>
      </c>
      <c r="P239" s="39"/>
    </row>
    <row r="240" spans="1:16">
      <c r="A240" s="4">
        <v>353</v>
      </c>
      <c r="B240" s="4">
        <v>17774</v>
      </c>
      <c r="C240" s="4" t="s">
        <v>365</v>
      </c>
      <c r="D240" s="4" t="s">
        <v>67</v>
      </c>
      <c r="E240" s="4" t="s">
        <v>366</v>
      </c>
      <c r="F240" s="4">
        <f>VLOOKUP(Table1[[#This Row],[region]],Sheet1!D:F,3,FALSE)</f>
        <v>15</v>
      </c>
      <c r="G240" s="4">
        <v>141</v>
      </c>
      <c r="H240" s="4">
        <v>4</v>
      </c>
      <c r="I240" s="4" t="s">
        <v>423</v>
      </c>
      <c r="J240" s="22" t="str">
        <f t="shared" si="8"/>
        <v xml:space="preserve">м.Білгород-Дністровський – вул.Артільна, вул.Архітектурна, вул.Б. Хмельницького, вул.Багрицького, вул.Горіхова, вул.Демократична, вул.Дружби, вул.Економічна, вул.Ентузіастів, вул.Заливна: 20–35; вул.Катаєва, вул.Каштанова, вул.Кишинівська: 214, 216, </v>
      </c>
      <c r="K240" s="4">
        <v>2017</v>
      </c>
      <c r="L240">
        <f>VLOOKUP($J240,website_data!$B$2:$C$5915,2,FALSE)</f>
        <v>510959</v>
      </c>
      <c r="M240"/>
      <c r="N240" t="str">
        <f t="shared" si="7"/>
        <v>510959</v>
      </c>
      <c r="O240" t="str">
        <f>VLOOKUP(Table1[[#This Row],[electoral_id]],found_shapes!A:A,1,FALSE)</f>
        <v>510959</v>
      </c>
      <c r="P240" s="39"/>
    </row>
    <row r="241" spans="1:16">
      <c r="A241" s="4">
        <v>22</v>
      </c>
      <c r="B241" s="4">
        <v>16805</v>
      </c>
      <c r="C241" s="4" t="s">
        <v>365</v>
      </c>
      <c r="D241" s="4" t="s">
        <v>67</v>
      </c>
      <c r="E241" s="4" t="s">
        <v>366</v>
      </c>
      <c r="F241" s="4">
        <f>VLOOKUP(Table1[[#This Row],[region]],Sheet1!D:F,3,FALSE)</f>
        <v>15</v>
      </c>
      <c r="G241" s="4">
        <v>135</v>
      </c>
      <c r="H241" s="4">
        <v>1</v>
      </c>
      <c r="I241" s="4" t="s">
        <v>426</v>
      </c>
      <c r="J241" s="22" t="str">
        <f t="shared" si="8"/>
        <v>м.Одеса – вул.Велика Арнаутська: 71–83, 85; вул.Заславського, вул.Катерининська: 84/86, 90; вул.Мала Арнаутська: 58, 66–68, 70, 72, 74–95, 97, 105/1, 107–109, 111, 113; вул.Преображенська: 58, 60, 62, 66, 68, 72–80, 82; пров.Різницький, пров.Успенськ</v>
      </c>
      <c r="K241" s="4">
        <v>2208</v>
      </c>
      <c r="L241">
        <f>VLOOKUP($J241,website_data!$B$2:$C$5915,2,FALSE)</f>
        <v>511282</v>
      </c>
      <c r="M241"/>
      <c r="N241" t="str">
        <f t="shared" si="7"/>
        <v>511282</v>
      </c>
      <c r="O241" t="str">
        <f>VLOOKUP(Table1[[#This Row],[electoral_id]],found_shapes!A:A,1,FALSE)</f>
        <v>511282</v>
      </c>
      <c r="P241" s="39"/>
    </row>
    <row r="242" spans="1:16">
      <c r="A242" s="4">
        <v>210</v>
      </c>
      <c r="B242" s="4">
        <v>16670</v>
      </c>
      <c r="C242" s="4" t="s">
        <v>365</v>
      </c>
      <c r="D242" s="4" t="s">
        <v>67</v>
      </c>
      <c r="E242" s="4" t="s">
        <v>366</v>
      </c>
      <c r="F242" s="4">
        <f>VLOOKUP(Table1[[#This Row],[region]],Sheet1!D:F,3,FALSE)</f>
        <v>15</v>
      </c>
      <c r="G242" s="4">
        <v>133</v>
      </c>
      <c r="H242" s="4">
        <v>1</v>
      </c>
      <c r="I242" s="4" t="s">
        <v>427</v>
      </c>
      <c r="J242" s="22" t="str">
        <f t="shared" si="8"/>
        <v>м.Одеса – вул.Академіка Філатова: 9, 11, 13А; вул.Варненська: 2 к.3; вул.Героїв Крут: 6, 8, 8А, 8Б, 10, 10А, 12, 14, 14А, 16; вул.Космонавтів: 13, 13А, 13Б, 15;</v>
      </c>
      <c r="K242" s="4">
        <v>1832</v>
      </c>
      <c r="L242">
        <f>VLOOKUP($J242,website_data!$B$2:$C$5915,2,FALSE)</f>
        <v>511149</v>
      </c>
      <c r="M242"/>
      <c r="N242" t="str">
        <f t="shared" si="7"/>
        <v>511149</v>
      </c>
      <c r="O242" t="str">
        <f>VLOOKUP(Table1[[#This Row],[electoral_id]],found_shapes!A:A,1,FALSE)</f>
        <v>511149</v>
      </c>
      <c r="P242" s="39"/>
    </row>
    <row r="243" spans="1:16">
      <c r="A243" s="4">
        <v>97</v>
      </c>
      <c r="B243" s="4">
        <v>16625</v>
      </c>
      <c r="C243" s="4" t="s">
        <v>365</v>
      </c>
      <c r="D243" s="4" t="s">
        <v>67</v>
      </c>
      <c r="E243" s="4" t="s">
        <v>366</v>
      </c>
      <c r="F243" s="4">
        <f>VLOOKUP(Table1[[#This Row],[region]],Sheet1!D:F,3,FALSE)</f>
        <v>15</v>
      </c>
      <c r="G243" s="4">
        <v>133</v>
      </c>
      <c r="H243" s="4">
        <v>1</v>
      </c>
      <c r="I243" s="4" t="s">
        <v>428</v>
      </c>
      <c r="J243" s="22" t="str">
        <f t="shared" si="8"/>
        <v>м.Одеса – вул.Академіка Корольова: 63, 65, 69–69 к.2, 71, 75, 104–110;</v>
      </c>
      <c r="K243" s="4">
        <v>2200</v>
      </c>
      <c r="L243">
        <f>VLOOKUP($J243,website_data!$B$2:$C$5915,2,FALSE)</f>
        <v>511104</v>
      </c>
      <c r="M243"/>
      <c r="N243" t="str">
        <f t="shared" si="7"/>
        <v>511104</v>
      </c>
      <c r="O243" t="str">
        <f>VLOOKUP(Table1[[#This Row],[electoral_id]],found_shapes!A:A,1,FALSE)</f>
        <v>511104</v>
      </c>
      <c r="P243" s="39"/>
    </row>
    <row r="244" spans="1:16">
      <c r="A244" s="4">
        <v>295</v>
      </c>
      <c r="B244" s="4">
        <v>16783</v>
      </c>
      <c r="C244" s="4" t="s">
        <v>365</v>
      </c>
      <c r="D244" s="4" t="s">
        <v>67</v>
      </c>
      <c r="E244" s="4" t="s">
        <v>366</v>
      </c>
      <c r="F244" s="4">
        <f>VLOOKUP(Table1[[#This Row],[region]],Sheet1!D:F,3,FALSE)</f>
        <v>15</v>
      </c>
      <c r="G244" s="4">
        <v>135</v>
      </c>
      <c r="H244" s="4">
        <v>1</v>
      </c>
      <c r="I244" s="4" t="s">
        <v>431</v>
      </c>
      <c r="J244" s="22" t="str">
        <f t="shared" si="8"/>
        <v>м.Одеса – вул.Князівська: 2–17; вул.Новосельського: 1–19; вул.Ольгіївська: 37; вул.Старопортофранківська: 5–13, 21–25; пров.Сєченова</v>
      </c>
      <c r="K244" s="4">
        <v>1607</v>
      </c>
      <c r="L244">
        <f>VLOOKUP($J244,website_data!$B$2:$C$5915,2,FALSE)</f>
        <v>511260</v>
      </c>
      <c r="M244"/>
      <c r="N244" t="str">
        <f t="shared" si="7"/>
        <v>511260</v>
      </c>
      <c r="O244" t="str">
        <f>VLOOKUP(Table1[[#This Row],[electoral_id]],found_shapes!A:A,1,FALSE)</f>
        <v>511260</v>
      </c>
      <c r="P244" s="39"/>
    </row>
    <row r="245" spans="1:16">
      <c r="A245" s="4">
        <v>162</v>
      </c>
      <c r="B245" s="4">
        <v>16649</v>
      </c>
      <c r="C245" s="4" t="s">
        <v>365</v>
      </c>
      <c r="D245" s="4" t="s">
        <v>67</v>
      </c>
      <c r="E245" s="4" t="s">
        <v>366</v>
      </c>
      <c r="F245" s="4">
        <f>VLOOKUP(Table1[[#This Row],[region]],Sheet1!D:F,3,FALSE)</f>
        <v>15</v>
      </c>
      <c r="G245" s="4">
        <v>133</v>
      </c>
      <c r="H245" s="4">
        <v>1</v>
      </c>
      <c r="I245" s="4" t="s">
        <v>432</v>
      </c>
      <c r="J245" s="22" t="str">
        <f t="shared" si="8"/>
        <v>м.Одеса – вул.Академіка Вільямса: 70, 72–72 к.1, 74–74 к.1, 76А–76В; вул.Ільфа і Петрова: 35А–39;</v>
      </c>
      <c r="K245" s="4">
        <v>2212</v>
      </c>
      <c r="L245">
        <f>VLOOKUP($J245,website_data!$B$2:$C$5915,2,FALSE)</f>
        <v>511128</v>
      </c>
      <c r="M245"/>
      <c r="N245" t="str">
        <f t="shared" si="7"/>
        <v>511128</v>
      </c>
      <c r="O245" t="str">
        <f>VLOOKUP(Table1[[#This Row],[electoral_id]],found_shapes!A:A,1,FALSE)</f>
        <v>511128</v>
      </c>
      <c r="P245" s="39"/>
    </row>
    <row r="246" spans="1:16">
      <c r="A246" s="4">
        <v>488</v>
      </c>
      <c r="B246" s="4">
        <v>18015</v>
      </c>
      <c r="C246" s="4" t="s">
        <v>365</v>
      </c>
      <c r="D246" s="4" t="s">
        <v>67</v>
      </c>
      <c r="E246" s="4" t="s">
        <v>366</v>
      </c>
      <c r="F246" s="4">
        <f>VLOOKUP(Table1[[#This Row],[region]],Sheet1!D:F,3,FALSE)</f>
        <v>15</v>
      </c>
      <c r="G246" s="4">
        <v>143</v>
      </c>
      <c r="H246" s="4">
        <v>5</v>
      </c>
      <c r="I246" s="4" t="s">
        <v>433</v>
      </c>
      <c r="J246" s="22" t="str">
        <f t="shared" si="8"/>
        <v>м.Рені – вул.Артільна, вул.Виробнича, вул.Вознесенська: 1–49, 52, 54, 56–58; вул.Вокзальна: 1–1А, 3–3А, 5–7, 11, 15–17, 19, 21, 23, 25, 27, 29, 31, 33, 35, 37; вул.Гвардійська, вул.Добружська, вул.Індустріальна, вул.Мірошниченко: 1–86, 88–90, 92, 94;</v>
      </c>
      <c r="K246" s="4">
        <v>1459</v>
      </c>
      <c r="L246">
        <f>VLOOKUP($J246,website_data!$B$2:$C$5915,2,FALSE)</f>
        <v>510707</v>
      </c>
      <c r="M246"/>
      <c r="N246" t="str">
        <f t="shared" si="7"/>
        <v>510707</v>
      </c>
      <c r="O246" t="str">
        <f>VLOOKUP(Table1[[#This Row],[electoral_id]],found_shapes!A:A,1,FALSE)</f>
        <v>510707</v>
      </c>
      <c r="P246" s="39"/>
    </row>
    <row r="247" spans="1:16">
      <c r="A247" s="4">
        <v>166</v>
      </c>
      <c r="B247" s="4">
        <v>16814</v>
      </c>
      <c r="C247" s="4" t="s">
        <v>365</v>
      </c>
      <c r="D247" s="4" t="s">
        <v>67</v>
      </c>
      <c r="E247" s="4" t="s">
        <v>366</v>
      </c>
      <c r="F247" s="4">
        <f>VLOOKUP(Table1[[#This Row],[region]],Sheet1!D:F,3,FALSE)</f>
        <v>15</v>
      </c>
      <c r="G247" s="4">
        <v>135</v>
      </c>
      <c r="H247" s="4">
        <v>1</v>
      </c>
      <c r="I247" s="4" t="s">
        <v>435</v>
      </c>
      <c r="J247" s="22" t="str">
        <f t="shared" si="8"/>
        <v>м.Одеса – вул.Велика Арнаутська: 21, 23–23Б, 25, 27; вул.В’ячеслава Чорновола, вул.Канатна: 60–68; вул.Леонтовича: 8–12; вул.Мала Арнаутська: 1–30; вул.Пантелеймонівська: 10–14, 16–22; пров.Канатний</v>
      </c>
      <c r="K247" s="4">
        <v>2173</v>
      </c>
      <c r="L247">
        <f>VLOOKUP($J247,website_data!$B$2:$C$5915,2,FALSE)</f>
        <v>511291</v>
      </c>
      <c r="M247"/>
      <c r="N247" t="str">
        <f t="shared" si="7"/>
        <v>511291</v>
      </c>
      <c r="O247" t="str">
        <f>VLOOKUP(Table1[[#This Row],[electoral_id]],found_shapes!A:A,1,FALSE)</f>
        <v>511291</v>
      </c>
      <c r="P247" s="39"/>
    </row>
    <row r="248" spans="1:16">
      <c r="A248" s="4">
        <v>336</v>
      </c>
      <c r="B248" s="4">
        <v>17516</v>
      </c>
      <c r="C248" s="4" t="s">
        <v>365</v>
      </c>
      <c r="D248" s="4" t="s">
        <v>67</v>
      </c>
      <c r="E248" s="4" t="s">
        <v>366</v>
      </c>
      <c r="F248" s="4">
        <f>VLOOKUP(Table1[[#This Row],[region]],Sheet1!D:F,3,FALSE)</f>
        <v>15</v>
      </c>
      <c r="G248" s="4">
        <v>139</v>
      </c>
      <c r="H248" s="4">
        <v>4</v>
      </c>
      <c r="I248" s="4" t="s">
        <v>436</v>
      </c>
      <c r="J248" s="22" t="str">
        <f t="shared" si="8"/>
        <v>м.Южне – вул.Будівельників: 3–9; вул.Іванова: 18; вул.Приморська: 19; просп.Миру: 28;</v>
      </c>
      <c r="K248" s="4">
        <v>2111</v>
      </c>
      <c r="L248">
        <f>VLOOKUP($J248,website_data!$B$2:$C$5915,2,FALSE)</f>
        <v>511064</v>
      </c>
      <c r="M248"/>
      <c r="N248" t="str">
        <f t="shared" si="7"/>
        <v>511064</v>
      </c>
      <c r="O248" t="str">
        <f>VLOOKUP(Table1[[#This Row],[electoral_id]],found_shapes!A:A,1,FALSE)</f>
        <v>511064</v>
      </c>
      <c r="P248" s="39"/>
    </row>
    <row r="249" spans="1:16">
      <c r="A249" s="4">
        <v>549</v>
      </c>
      <c r="B249" s="4">
        <v>17008</v>
      </c>
      <c r="C249" s="4" t="s">
        <v>365</v>
      </c>
      <c r="D249" s="4" t="s">
        <v>67</v>
      </c>
      <c r="E249" s="4" t="s">
        <v>366</v>
      </c>
      <c r="F249" s="4">
        <f>VLOOKUP(Table1[[#This Row],[region]],Sheet1!D:F,3,FALSE)</f>
        <v>15</v>
      </c>
      <c r="G249" s="4">
        <v>137</v>
      </c>
      <c r="H249" s="4">
        <v>6</v>
      </c>
      <c r="I249" s="4" t="s">
        <v>437</v>
      </c>
      <c r="J249" s="22" t="str">
        <f t="shared" si="8"/>
        <v>смт Слобідка – вул.Базарна, вул.Бульварна, вул.Вишнева, вул.Горіхова, вул.Дружби, вул.Залізнична, вул.Калинова, вул.Кооперативна, вул.Лесі Українки, вул.Марії Кухарської, вул.Незалежності, вул.Перемоги, вул.Південна, вул.Польова, вул.Пушкіна, вул.Соб</v>
      </c>
      <c r="K249" s="4">
        <v>841</v>
      </c>
      <c r="L249">
        <f>VLOOKUP($J249,website_data!$B$2:$C$5915,2,FALSE)</f>
        <v>510446</v>
      </c>
      <c r="M249"/>
      <c r="N249" t="str">
        <f t="shared" si="7"/>
        <v>510446</v>
      </c>
      <c r="O249" t="str">
        <f>VLOOKUP(Table1[[#This Row],[electoral_id]],found_shapes!A:A,1,FALSE)</f>
        <v>510446</v>
      </c>
      <c r="P249" s="39"/>
    </row>
    <row r="250" spans="1:16">
      <c r="A250" s="4">
        <v>469</v>
      </c>
      <c r="B250" s="4">
        <v>16955</v>
      </c>
      <c r="C250" s="4" t="s">
        <v>365</v>
      </c>
      <c r="D250" s="4" t="s">
        <v>67</v>
      </c>
      <c r="E250" s="4" t="s">
        <v>366</v>
      </c>
      <c r="F250" s="4">
        <f>VLOOKUP(Table1[[#This Row],[region]],Sheet1!D:F,3,FALSE)</f>
        <v>15</v>
      </c>
      <c r="G250" s="4">
        <v>137</v>
      </c>
      <c r="H250" s="4">
        <v>5</v>
      </c>
      <c r="I250" s="4" t="s">
        <v>439</v>
      </c>
      <c r="J250" s="22" t="str">
        <f t="shared" si="8"/>
        <v>м.Балта – вул.Залізняка, вул.Івана Франка, вул.Канатна, вул.Кузнечна: 1–199; вул.Лікарняна, вул.Миколи Козлова, вул.Молдавська, вул.Плотницька, вул.Репіна, вул.Рози Люксембург, вул.Слави, вул.Студентська, вул.Уварова: 111–111А, 113, 115, 117–187А; ву</v>
      </c>
      <c r="K250" s="4">
        <v>1344</v>
      </c>
      <c r="L250">
        <f>VLOOKUP($J250,website_data!$B$2:$C$5915,2,FALSE)</f>
        <v>510070</v>
      </c>
      <c r="M250"/>
      <c r="N250" t="str">
        <f t="shared" si="7"/>
        <v>510070</v>
      </c>
      <c r="O250" t="str">
        <f>VLOOKUP(Table1[[#This Row],[electoral_id]],found_shapes!A:A,1,FALSE)</f>
        <v>510070</v>
      </c>
      <c r="P250" s="39"/>
    </row>
    <row r="251" spans="1:16">
      <c r="A251" s="4">
        <v>145</v>
      </c>
      <c r="B251" s="4">
        <v>16628</v>
      </c>
      <c r="C251" s="4" t="s">
        <v>365</v>
      </c>
      <c r="D251" s="4" t="s">
        <v>67</v>
      </c>
      <c r="E251" s="4" t="s">
        <v>366</v>
      </c>
      <c r="F251" s="4">
        <f>VLOOKUP(Table1[[#This Row],[region]],Sheet1!D:F,3,FALSE)</f>
        <v>15</v>
      </c>
      <c r="G251" s="4">
        <v>133</v>
      </c>
      <c r="H251" s="4">
        <v>1</v>
      </c>
      <c r="I251" s="4" t="s">
        <v>440</v>
      </c>
      <c r="J251" s="22" t="str">
        <f t="shared" si="8"/>
        <v>м.Одеса – вул.Академіка Вільямса: 56 к.3, 62 к.1; вул.Академіка Корольова: 43 к.1–43А, 45 к.1–45 к.3, 47 к.1, 49, 51–53 к.1, 55, 59;</v>
      </c>
      <c r="K251" s="4">
        <v>2137</v>
      </c>
      <c r="L251">
        <f>VLOOKUP($J251,website_data!$B$2:$C$5915,2,FALSE)</f>
        <v>511107</v>
      </c>
      <c r="M251"/>
      <c r="N251" t="str">
        <f t="shared" si="7"/>
        <v>511107</v>
      </c>
      <c r="O251" t="str">
        <f>VLOOKUP(Table1[[#This Row],[electoral_id]],found_shapes!A:A,1,FALSE)</f>
        <v>511107</v>
      </c>
      <c r="P251" s="39"/>
    </row>
    <row r="252" spans="1:16">
      <c r="A252" s="4">
        <v>312</v>
      </c>
      <c r="B252" s="4">
        <v>18054</v>
      </c>
      <c r="C252" s="4" t="s">
        <v>365</v>
      </c>
      <c r="D252" s="4" t="s">
        <v>67</v>
      </c>
      <c r="E252" s="4" t="s">
        <v>366</v>
      </c>
      <c r="F252" s="4">
        <f>VLOOKUP(Table1[[#This Row],[region]],Sheet1!D:F,3,FALSE)</f>
        <v>15</v>
      </c>
      <c r="G252" s="4">
        <v>143</v>
      </c>
      <c r="H252" s="4">
        <v>3</v>
      </c>
      <c r="I252" s="4" t="s">
        <v>441</v>
      </c>
      <c r="J252" s="22" t="str">
        <f t="shared" si="8"/>
        <v>м.Ізмаїл – вул.Аеродромна, вул.Аеродромне шосе, вул.Болградське шосе, вул.Гагаріна: 12А, 16–26; вул.Залізнична, вул.Локомотивна, вул.Поперічна, пров.Аеродромний, просп.Миру: 1–1А, 3–7А, 11–13/2, 15;</v>
      </c>
      <c r="K252" s="4">
        <v>2241</v>
      </c>
      <c r="L252">
        <f>VLOOKUP($J252,website_data!$B$2:$C$5915,2,FALSE)</f>
        <v>510997</v>
      </c>
      <c r="M252"/>
      <c r="N252" t="str">
        <f t="shared" si="7"/>
        <v>510997</v>
      </c>
      <c r="O252" t="str">
        <f>VLOOKUP(Table1[[#This Row],[electoral_id]],found_shapes!A:A,1,FALSE)</f>
        <v>510997</v>
      </c>
      <c r="P252" s="39"/>
    </row>
    <row r="253" spans="1:16">
      <c r="A253" s="4">
        <v>496</v>
      </c>
      <c r="B253" s="4">
        <v>16964</v>
      </c>
      <c r="C253" s="4" t="s">
        <v>365</v>
      </c>
      <c r="D253" s="4" t="s">
        <v>67</v>
      </c>
      <c r="E253" s="4" t="s">
        <v>366</v>
      </c>
      <c r="F253" s="4">
        <f>VLOOKUP(Table1[[#This Row],[region]],Sheet1!D:F,3,FALSE)</f>
        <v>15</v>
      </c>
      <c r="G253" s="4">
        <v>137</v>
      </c>
      <c r="H253" s="4">
        <v>5</v>
      </c>
      <c r="I253" s="4" t="s">
        <v>442</v>
      </c>
      <c r="J253" s="22" t="str">
        <f t="shared" si="8"/>
        <v>м.Балта – вул.Гоголя, вул.Козачанська, вул.Ломоносова: 28, 32, 34, 36, 40, 42–46, 48–50, 54–179А; вул.Матросова, вул.Молодіжна, вул.Одеська, вул.Островідова, вул.Поштова: 26, 28–28А, 30, 34–145; вул.Радянська, вул.Серафимовича, вул.Чернишевського, ву</v>
      </c>
      <c r="K253" s="4">
        <v>1493</v>
      </c>
      <c r="L253">
        <f>VLOOKUP($J253,website_data!$B$2:$C$5915,2,FALSE)</f>
        <v>510079</v>
      </c>
      <c r="M253"/>
      <c r="N253" t="str">
        <f t="shared" si="7"/>
        <v>510079</v>
      </c>
      <c r="O253" t="str">
        <f>VLOOKUP(Table1[[#This Row],[electoral_id]],found_shapes!A:A,1,FALSE)</f>
        <v>510079</v>
      </c>
      <c r="P253" s="39"/>
    </row>
    <row r="254" spans="1:16" ht="18">
      <c r="A254" s="4">
        <v>398</v>
      </c>
      <c r="B254" s="4">
        <v>13674</v>
      </c>
      <c r="C254" s="8" t="s">
        <v>119</v>
      </c>
      <c r="D254" s="5" t="s">
        <v>67</v>
      </c>
      <c r="E254" s="4" t="s">
        <v>123</v>
      </c>
      <c r="F254" s="4">
        <f>VLOOKUP(Table1[[#This Row],[region]],Sheet1!D:F,3,FALSE)</f>
        <v>13</v>
      </c>
      <c r="G254" s="4">
        <v>116</v>
      </c>
      <c r="H254" s="4">
        <v>6</v>
      </c>
      <c r="I254" s="4" t="s">
        <v>190</v>
      </c>
      <c r="J254" s="22" t="str">
        <f t="shared" si="8"/>
        <v xml:space="preserve">смт Рудне – вул.Богуна І., вул.Весняна, вул.Героїв Майдану (ОК СТ «Беркут»), вул.Грушевського М.: 1–41; вул.Зелена, вул.Коперніка М., вул.Короленка В., вул.Коротка, вул.Лесі Українки, вул.Лісна: 1–20; вул.Лугова, вул.Мазепи І., вул.Максима Залізняка </v>
      </c>
      <c r="K254" s="4">
        <v>1780</v>
      </c>
      <c r="L254" t="e">
        <f>VLOOKUP($J254,website_data!$B$2:$C$5915,2,FALSE)</f>
        <v>#N/A</v>
      </c>
      <c r="M254" s="28">
        <v>461923</v>
      </c>
      <c r="N254" t="str">
        <f t="shared" si="7"/>
        <v>461923</v>
      </c>
      <c r="O254" t="str">
        <f>VLOOKUP(Table1[[#This Row],[electoral_id]],found_shapes!A:A,1,FALSE)</f>
        <v>461923</v>
      </c>
      <c r="P254" s="39"/>
    </row>
    <row r="255" spans="1:16">
      <c r="A255" s="4">
        <v>435</v>
      </c>
      <c r="B255" s="4">
        <v>17769</v>
      </c>
      <c r="C255" s="4" t="s">
        <v>365</v>
      </c>
      <c r="D255" s="4" t="s">
        <v>67</v>
      </c>
      <c r="E255" s="4" t="s">
        <v>366</v>
      </c>
      <c r="F255" s="4">
        <f>VLOOKUP(Table1[[#This Row],[region]],Sheet1!D:F,3,FALSE)</f>
        <v>15</v>
      </c>
      <c r="G255" s="4">
        <v>141</v>
      </c>
      <c r="H255" s="4">
        <v>4</v>
      </c>
      <c r="I255" s="4" t="s">
        <v>444</v>
      </c>
      <c r="J255" s="22" t="str">
        <f t="shared" si="8"/>
        <v>м.Білгород-Дністровський – вул.Білгород, вул.Болгарська: 1–22, 24–24 к.А, 26, 28; вул.Вокзальна, вул.Ізмаїльська: 69–73, 77, 79, 81, 84–86, 88, 90, 92, 94, 96, 98, 100, 102; вул.Лесі Українки: 1 к.А–56, 59–63 к.А; вул.Маяковського: 36, 38; вул.Микола</v>
      </c>
      <c r="K255" s="4">
        <v>1590</v>
      </c>
      <c r="L255">
        <f>VLOOKUP($J255,website_data!$B$2:$C$5915,2,FALSE)</f>
        <v>510954</v>
      </c>
      <c r="M255"/>
      <c r="N255" t="str">
        <f t="shared" si="7"/>
        <v>510954</v>
      </c>
      <c r="O255" t="str">
        <f>VLOOKUP(Table1[[#This Row],[electoral_id]],found_shapes!A:A,1,FALSE)</f>
        <v>510954</v>
      </c>
      <c r="P255" s="39"/>
    </row>
    <row r="256" spans="1:16">
      <c r="A256" s="4">
        <v>345</v>
      </c>
      <c r="B256" s="4">
        <v>17137</v>
      </c>
      <c r="C256" s="4" t="s">
        <v>365</v>
      </c>
      <c r="D256" s="4" t="s">
        <v>67</v>
      </c>
      <c r="E256" s="4" t="s">
        <v>366</v>
      </c>
      <c r="F256" s="4">
        <f>VLOOKUP(Table1[[#This Row],[region]],Sheet1!D:F,3,FALSE)</f>
        <v>15</v>
      </c>
      <c r="G256" s="4">
        <v>137</v>
      </c>
      <c r="H256" s="4">
        <v>4</v>
      </c>
      <c r="I256" s="4" t="s">
        <v>445</v>
      </c>
      <c r="J256" s="22" t="str">
        <f t="shared" si="8"/>
        <v xml:space="preserve">м.Подільськ – вул.Бочковича, вул.Гагаріна, вул.Грабовського, вул.Добровольського, вул.Заводська, вул.Миколаївська, вул.ретранслятора Дім, вул.Соборна: 275; вул.Стуса, вул.Терешкової, вул.Фабрична, пров.Бочковича, пров.Добровольського, пров.Довженка, </v>
      </c>
      <c r="K256" s="4">
        <v>1321</v>
      </c>
      <c r="L256">
        <f>VLOOKUP($J256,website_data!$B$2:$C$5915,2,FALSE)</f>
        <v>511042</v>
      </c>
      <c r="M256"/>
      <c r="N256" t="str">
        <f t="shared" si="7"/>
        <v>511042</v>
      </c>
      <c r="O256" t="str">
        <f>VLOOKUP(Table1[[#This Row],[electoral_id]],found_shapes!A:A,1,FALSE)</f>
        <v>511042</v>
      </c>
      <c r="P256" s="39"/>
    </row>
    <row r="257" spans="1:16">
      <c r="A257" s="4">
        <v>371</v>
      </c>
      <c r="B257" s="4">
        <v>17777</v>
      </c>
      <c r="C257" s="4" t="s">
        <v>365</v>
      </c>
      <c r="D257" s="4" t="s">
        <v>67</v>
      </c>
      <c r="E257" s="4" t="s">
        <v>366</v>
      </c>
      <c r="F257" s="4">
        <f>VLOOKUP(Table1[[#This Row],[region]],Sheet1!D:F,3,FALSE)</f>
        <v>15</v>
      </c>
      <c r="G257" s="4">
        <v>141</v>
      </c>
      <c r="H257" s="4">
        <v>4</v>
      </c>
      <c r="I257" s="4" t="s">
        <v>446</v>
      </c>
      <c r="J257" s="22" t="str">
        <f t="shared" si="8"/>
        <v xml:space="preserve">м.Білгород-Дністровський – вул.Белінського, вул.Київська, вул.Кочубинського, вул.Одеська, вул.Приморська: 2–2 к.В, 4, 6–6 к.Б, 8, 10–10 к.А, 12, 14–14 к.А, 16, 18 к.А, 20, 22, 24, 26, 28, 30, 32, 34, 36–38, 40, 42, 44–46, 48, 50, 52, 54, 56, 58, 60, </v>
      </c>
      <c r="K257" s="4">
        <v>1287</v>
      </c>
      <c r="L257">
        <f>VLOOKUP($J257,website_data!$B$2:$C$5915,2,FALSE)</f>
        <v>510962</v>
      </c>
      <c r="M257"/>
      <c r="N257" t="str">
        <f t="shared" si="7"/>
        <v>510962</v>
      </c>
      <c r="O257" t="str">
        <f>VLOOKUP(Table1[[#This Row],[electoral_id]],found_shapes!A:A,1,FALSE)</f>
        <v>510962</v>
      </c>
      <c r="P257" s="39"/>
    </row>
    <row r="258" spans="1:16" ht="18">
      <c r="A258" s="4">
        <v>10</v>
      </c>
      <c r="B258" s="4">
        <v>13692</v>
      </c>
      <c r="C258" s="8" t="s">
        <v>119</v>
      </c>
      <c r="D258" s="5" t="s">
        <v>67</v>
      </c>
      <c r="E258" s="4" t="s">
        <v>123</v>
      </c>
      <c r="F258" s="4">
        <f>VLOOKUP(Table1[[#This Row],[region]],Sheet1!D:F,3,FALSE)</f>
        <v>13</v>
      </c>
      <c r="G258" s="4">
        <v>116</v>
      </c>
      <c r="H258" s="4">
        <v>1</v>
      </c>
      <c r="I258" s="4" t="s">
        <v>199</v>
      </c>
      <c r="J258" s="22" t="str">
        <f t="shared" si="8"/>
        <v>м.Львів – вул.Барбарисова, вул.Брюховицька: 2–19А, 21–21А, 23, 25, 27, 29, 31, 33, 39–39А, 43–43А, 45; вул.Вершницька, вул.Винниця: 43–43А, 108–146; вул.Горобинна, вул.Диктова, вул.Досвітня, вул.Запашна, вул.Ковалика І., проф., вул.Кооперативно-садів</v>
      </c>
      <c r="K258" s="4">
        <v>2346</v>
      </c>
      <c r="L258" t="e">
        <f>VLOOKUP($J258,website_data!$B$2:$C$5915,2,FALSE)</f>
        <v>#N/A</v>
      </c>
      <c r="M258" s="28">
        <v>462137</v>
      </c>
      <c r="N258" t="str">
        <f t="shared" ref="N258:N321" si="9">IFERROR(IF(LEN(L258)=6,TEXT(L258,"000000"),TEXT(M258,"000000")),TEXT(M258,"000000"))</f>
        <v>462137</v>
      </c>
      <c r="O258" t="str">
        <f>VLOOKUP(Table1[[#This Row],[electoral_id]],found_shapes!A:A,1,FALSE)</f>
        <v>462137</v>
      </c>
      <c r="P258" s="39"/>
    </row>
    <row r="259" spans="1:16">
      <c r="A259" s="4">
        <v>120</v>
      </c>
      <c r="B259" s="4">
        <v>17531</v>
      </c>
      <c r="C259" s="4" t="s">
        <v>365</v>
      </c>
      <c r="D259" s="4" t="s">
        <v>67</v>
      </c>
      <c r="E259" s="4" t="s">
        <v>366</v>
      </c>
      <c r="F259" s="4">
        <f>VLOOKUP(Table1[[#This Row],[region]],Sheet1!D:F,3,FALSE)</f>
        <v>15</v>
      </c>
      <c r="G259" s="4">
        <v>139</v>
      </c>
      <c r="H259" s="4">
        <v>1</v>
      </c>
      <c r="I259" s="4" t="s">
        <v>453</v>
      </c>
      <c r="J259" s="22" t="str">
        <f t="shared" si="8"/>
        <v>м.Одеса – вул.Академіка Заболотного: 1, 3, 7–9, 11, 13–13А, 15; вул.Курська: 161–161 к.1, 163; вул.Тульська, просп.Добровольського: 105–109А, 111;</v>
      </c>
      <c r="K259" s="4">
        <v>2194</v>
      </c>
      <c r="L259">
        <f>VLOOKUP($J259,website_data!$B$2:$C$5915,2,FALSE)</f>
        <v>511372</v>
      </c>
      <c r="M259"/>
      <c r="N259" t="str">
        <f t="shared" si="9"/>
        <v>511372</v>
      </c>
      <c r="O259" t="str">
        <f>VLOOKUP(Table1[[#This Row],[electoral_id]],found_shapes!A:A,1,FALSE)</f>
        <v>511372</v>
      </c>
      <c r="P259" s="39"/>
    </row>
    <row r="260" spans="1:16">
      <c r="A260" s="4">
        <v>559</v>
      </c>
      <c r="B260" s="4">
        <v>17089</v>
      </c>
      <c r="C260" s="4" t="s">
        <v>365</v>
      </c>
      <c r="D260" s="4" t="s">
        <v>67</v>
      </c>
      <c r="E260" s="4" t="s">
        <v>366</v>
      </c>
      <c r="F260" s="4">
        <f>VLOOKUP(Table1[[#This Row],[region]],Sheet1!D:F,3,FALSE)</f>
        <v>15</v>
      </c>
      <c r="G260" s="4">
        <v>137</v>
      </c>
      <c r="H260" s="4">
        <v>6</v>
      </c>
      <c r="I260" s="4" t="s">
        <v>454</v>
      </c>
      <c r="J260" s="22" t="str">
        <f t="shared" si="8"/>
        <v>смт Окни – вул.Виноградна, вул.Друга Хутірська, вул.Європейська, вул.Івана Франка, вул.Князя Володимира, вул.Козацької Слави, вул.Комарова, вул.Космонавтів, вул.Льва Толстого, вул.Манагарова, вул.Миколи Антипова, вул.Миколи Хвильового, вул.Олександра</v>
      </c>
      <c r="K260" s="4">
        <v>2169</v>
      </c>
      <c r="L260">
        <f>VLOOKUP($J260,website_data!$B$2:$C$5915,2,FALSE)</f>
        <v>510580</v>
      </c>
      <c r="M260"/>
      <c r="N260" t="str">
        <f t="shared" si="9"/>
        <v>510580</v>
      </c>
      <c r="O260" t="str">
        <f>VLOOKUP(Table1[[#This Row],[electoral_id]],found_shapes!A:A,1,FALSE)</f>
        <v>510580</v>
      </c>
      <c r="P260" s="39"/>
    </row>
    <row r="261" spans="1:16">
      <c r="A261" s="6">
        <v>240</v>
      </c>
      <c r="B261" s="6">
        <v>16672</v>
      </c>
      <c r="C261" s="6" t="s">
        <v>365</v>
      </c>
      <c r="D261" s="6" t="s">
        <v>67</v>
      </c>
      <c r="E261" s="6" t="s">
        <v>366</v>
      </c>
      <c r="F261" s="6">
        <f>VLOOKUP(Table1[[#This Row],[region]],Sheet1!D:F,3,FALSE)</f>
        <v>15</v>
      </c>
      <c r="G261" s="6">
        <v>133</v>
      </c>
      <c r="H261" s="6">
        <v>1</v>
      </c>
      <c r="I261" s="6" t="s">
        <v>456</v>
      </c>
      <c r="J261" s="22" t="str">
        <f t="shared" si="8"/>
        <v>м.Одеса – вул.Варненська: 7, 7 к.2, 7 к.3, 7 к.4, 7А, 7Б, 7В, 7Г, 9; вул.Генерала Петрова: 2, 2А, 4, 4А, 6, 8, 10; вул.Космонавта Комарова: 4А, 6; Люстдорфська дорога: 55/2 к.3, 55/2 к.4, 55/2 к.5, 55/2 к.6, 55/2 к.7;</v>
      </c>
      <c r="K261" s="6">
        <v>2337</v>
      </c>
      <c r="L261">
        <f>VLOOKUP($J261,website_data!$B$2:$C$5915,2,FALSE)</f>
        <v>511151</v>
      </c>
      <c r="M261"/>
      <c r="N261" t="str">
        <f t="shared" si="9"/>
        <v>511151</v>
      </c>
      <c r="O261" t="str">
        <f>VLOOKUP(Table1[[#This Row],[electoral_id]],found_shapes!A:A,1,FALSE)</f>
        <v>511151</v>
      </c>
      <c r="P261" s="39"/>
    </row>
    <row r="262" spans="1:16">
      <c r="A262" s="6">
        <v>525</v>
      </c>
      <c r="B262" s="6">
        <v>17459</v>
      </c>
      <c r="C262" s="6" t="s">
        <v>365</v>
      </c>
      <c r="D262" s="6" t="s">
        <v>67</v>
      </c>
      <c r="E262" s="6" t="s">
        <v>366</v>
      </c>
      <c r="F262" s="6">
        <f>VLOOKUP(Table1[[#This Row],[region]],Sheet1!D:F,3,FALSE)</f>
        <v>15</v>
      </c>
      <c r="G262" s="6">
        <v>139</v>
      </c>
      <c r="H262" s="6">
        <v>6</v>
      </c>
      <c r="I262" s="6" t="s">
        <v>457</v>
      </c>
      <c r="J262" s="22" t="str">
        <f t="shared" si="8"/>
        <v>смт Чорноморське – вул.Верхня Чабанка, вул.Нижня Чабанка, вул.Сонячна, в/ч А1032, в/ч А1045</v>
      </c>
      <c r="K262" s="6">
        <v>972</v>
      </c>
      <c r="L262">
        <f>VLOOKUP($J262,website_data!$B$2:$C$5915,2,FALSE)</f>
        <v>510519</v>
      </c>
      <c r="M262"/>
      <c r="N262" t="str">
        <f t="shared" si="9"/>
        <v>510519</v>
      </c>
      <c r="O262" t="str">
        <f>VLOOKUP(Table1[[#This Row],[electoral_id]],found_shapes!A:A,1,FALSE)</f>
        <v>510519</v>
      </c>
      <c r="P262" s="39"/>
    </row>
    <row r="263" spans="1:16" ht="18">
      <c r="A263" s="6">
        <v>120</v>
      </c>
      <c r="B263" s="6">
        <v>13670</v>
      </c>
      <c r="C263" s="9" t="s">
        <v>119</v>
      </c>
      <c r="D263" s="7" t="s">
        <v>67</v>
      </c>
      <c r="E263" s="6" t="s">
        <v>123</v>
      </c>
      <c r="F263" s="6">
        <f>VLOOKUP(Table1[[#This Row],[region]],Sheet1!D:F,3,FALSE)</f>
        <v>13</v>
      </c>
      <c r="G263" s="6">
        <v>116</v>
      </c>
      <c r="H263" s="6">
        <v>1</v>
      </c>
      <c r="I263" s="6" t="s">
        <v>233</v>
      </c>
      <c r="J263" s="22" t="str">
        <f t="shared" si="8"/>
        <v>м.Львів – вул.Виговського І.: 85–89; вул.Кульпарківська: 170, 172, 174, 176, 178, 180, 190, 200, 202, 204, 206, 206А, 208, 210, 212, 212А, 214, 216, 218, 218А, 218Б, 220, 222, 226Б, 226Б/1, 226Б/2, 226Б/3, 226В, 226Г, 226Д, 226Е, 230А, 230А/1, 230А/2</v>
      </c>
      <c r="K263" s="6">
        <v>1951</v>
      </c>
      <c r="L263" t="e">
        <f>VLOOKUP($J263,website_data!$B$2:$C$5915,2,FALSE)</f>
        <v>#N/A</v>
      </c>
      <c r="M263" s="28">
        <v>461919</v>
      </c>
      <c r="N263" t="str">
        <f t="shared" si="9"/>
        <v>461919</v>
      </c>
      <c r="O263" t="str">
        <f>VLOOKUP(Table1[[#This Row],[electoral_id]],found_shapes!A:A,1,FALSE)</f>
        <v>461919</v>
      </c>
      <c r="P263" s="39"/>
    </row>
    <row r="264" spans="1:16" ht="18">
      <c r="A264" s="6">
        <v>64</v>
      </c>
      <c r="B264" s="6">
        <v>13697</v>
      </c>
      <c r="C264" s="9" t="s">
        <v>119</v>
      </c>
      <c r="D264" s="7" t="s">
        <v>67</v>
      </c>
      <c r="E264" s="6" t="s">
        <v>123</v>
      </c>
      <c r="F264" s="6">
        <f>VLOOKUP(Table1[[#This Row],[region]],Sheet1!D:F,3,FALSE)</f>
        <v>13</v>
      </c>
      <c r="G264" s="6">
        <v>116</v>
      </c>
      <c r="H264" s="6">
        <v>1</v>
      </c>
      <c r="I264" s="6" t="s">
        <v>212</v>
      </c>
      <c r="J264" s="22" t="str">
        <f t="shared" si="8"/>
        <v>м.Львів – вул.Шевченка Т.: 354, 358Б, 362, 364, 366, 366А, 366Б, 368, 374А;</v>
      </c>
      <c r="K264" s="6">
        <v>2201</v>
      </c>
      <c r="L264" t="e">
        <f>VLOOKUP($J264,website_data!$B$2:$C$5915,2,FALSE)</f>
        <v>#N/A</v>
      </c>
      <c r="M264" s="28">
        <v>462142</v>
      </c>
      <c r="N264" t="str">
        <f t="shared" si="9"/>
        <v>462142</v>
      </c>
      <c r="O264" t="str">
        <f>VLOOKUP(Table1[[#This Row],[electoral_id]],found_shapes!A:A,1,FALSE)</f>
        <v>462142</v>
      </c>
      <c r="P264" s="39"/>
    </row>
    <row r="265" spans="1:16">
      <c r="A265" s="6">
        <v>193</v>
      </c>
      <c r="B265" s="6">
        <v>16631</v>
      </c>
      <c r="C265" s="6" t="s">
        <v>365</v>
      </c>
      <c r="D265" s="6" t="s">
        <v>67</v>
      </c>
      <c r="E265" s="6" t="s">
        <v>366</v>
      </c>
      <c r="F265" s="6">
        <f>VLOOKUP(Table1[[#This Row],[region]],Sheet1!D:F,3,FALSE)</f>
        <v>15</v>
      </c>
      <c r="G265" s="6">
        <v>133</v>
      </c>
      <c r="H265" s="6">
        <v>1</v>
      </c>
      <c r="I265" s="6" t="s">
        <v>461</v>
      </c>
      <c r="J265" s="22" t="str">
        <f t="shared" si="8"/>
        <v>м.Одеса – просп.Академіка Глушка: 5–5В, 7, 9, 11, 11А–11Е;</v>
      </c>
      <c r="K265" s="6">
        <v>2002</v>
      </c>
      <c r="L265">
        <f>VLOOKUP($J265,website_data!$B$2:$C$5915,2,FALSE)</f>
        <v>511110</v>
      </c>
      <c r="M265"/>
      <c r="N265" t="str">
        <f t="shared" si="9"/>
        <v>511110</v>
      </c>
      <c r="O265" t="str">
        <f>VLOOKUP(Table1[[#This Row],[electoral_id]],found_shapes!A:A,1,FALSE)</f>
        <v>511110</v>
      </c>
      <c r="P265" s="39"/>
    </row>
    <row r="266" spans="1:16">
      <c r="A266" s="6">
        <v>482</v>
      </c>
      <c r="B266" s="6">
        <v>17730</v>
      </c>
      <c r="C266" s="6" t="s">
        <v>365</v>
      </c>
      <c r="D266" s="6" t="s">
        <v>67</v>
      </c>
      <c r="E266" s="6" t="s">
        <v>366</v>
      </c>
      <c r="F266" s="6">
        <f>VLOOKUP(Table1[[#This Row],[region]],Sheet1!D:F,3,FALSE)</f>
        <v>15</v>
      </c>
      <c r="G266" s="6">
        <v>141</v>
      </c>
      <c r="H266" s="6">
        <v>5</v>
      </c>
      <c r="I266" s="6" t="s">
        <v>464</v>
      </c>
      <c r="J266" s="22" t="str">
        <f t="shared" si="8"/>
        <v xml:space="preserve">м.Татарбунари – вул.Бесарабська: 1–40, 42, 44, 46, 48–48А; вул.Зоряна, вул.Київська: 1–38, 40, 42, 44, 46, 48, 50; вул.Клюшнікова, вул.Князєва: 1–29, 31; вул.Лесі Українки: 20, 24, 26–125; вул.Маяковського: 1–52; вул.Миру, вул.Мічуріна, вул.Нагорна, </v>
      </c>
      <c r="K266" s="6">
        <v>2057</v>
      </c>
      <c r="L266">
        <f>VLOOKUP($J266,website_data!$B$2:$C$5915,2,FALSE)</f>
        <v>510864</v>
      </c>
      <c r="M266"/>
      <c r="N266" t="str">
        <f t="shared" si="9"/>
        <v>510864</v>
      </c>
      <c r="O266" t="str">
        <f>VLOOKUP(Table1[[#This Row],[electoral_id]],found_shapes!A:A,1,FALSE)</f>
        <v>510864</v>
      </c>
      <c r="P266" s="39"/>
    </row>
    <row r="267" spans="1:16">
      <c r="A267" s="6">
        <v>468</v>
      </c>
      <c r="B267" s="6">
        <v>17465</v>
      </c>
      <c r="C267" s="6" t="s">
        <v>365</v>
      </c>
      <c r="D267" s="6" t="s">
        <v>67</v>
      </c>
      <c r="E267" s="6" t="s">
        <v>366</v>
      </c>
      <c r="F267" s="6">
        <f>VLOOKUP(Table1[[#This Row],[region]],Sheet1!D:F,3,FALSE)</f>
        <v>15</v>
      </c>
      <c r="G267" s="6">
        <v>139</v>
      </c>
      <c r="H267" s="6">
        <v>5</v>
      </c>
      <c r="I267" s="6" t="s">
        <v>465</v>
      </c>
      <c r="J267" s="22" t="str">
        <f t="shared" si="8"/>
        <v>м.Роздільна – вул.Європейська: 1–71; вул.Молодіжна: 36, 38–38А, 54, 58–60, 62, 64, 66, 68–165; вул.Муніципальна, вул.Незалежності, вул.Одеська, вул.Привокзальна, вул.1-го Травня, пров.Космонавтів, пров.Мічуріна, пров.Молодіжний, пров.Незалежний, пров</v>
      </c>
      <c r="K267" s="6">
        <v>2381</v>
      </c>
      <c r="L267">
        <f>VLOOKUP($J267,website_data!$B$2:$C$5915,2,FALSE)</f>
        <v>510730</v>
      </c>
      <c r="M267"/>
      <c r="N267" t="str">
        <f t="shared" si="9"/>
        <v>510730</v>
      </c>
      <c r="O267" t="str">
        <f>VLOOKUP(Table1[[#This Row],[electoral_id]],found_shapes!A:A,1,FALSE)</f>
        <v>510730</v>
      </c>
      <c r="P267" s="39"/>
    </row>
    <row r="268" spans="1:16">
      <c r="A268" s="6">
        <v>134</v>
      </c>
      <c r="B268" s="6">
        <v>16812</v>
      </c>
      <c r="C268" s="6" t="s">
        <v>365</v>
      </c>
      <c r="D268" s="6" t="s">
        <v>67</v>
      </c>
      <c r="E268" s="6" t="s">
        <v>366</v>
      </c>
      <c r="F268" s="6">
        <f>VLOOKUP(Table1[[#This Row],[region]],Sheet1!D:F,3,FALSE)</f>
        <v>15</v>
      </c>
      <c r="G268" s="6">
        <v>135</v>
      </c>
      <c r="H268" s="6">
        <v>1</v>
      </c>
      <c r="I268" s="6" t="s">
        <v>466</v>
      </c>
      <c r="J268" s="22" t="str">
        <f t="shared" si="8"/>
        <v>м.Одеса – вул.Буніна: 1, 3, 5–7; вул.Єврейська: 2–4А; вул.Жуковського: 1–8; вул.Карантинна, вул.Маразліївська: 2, 4, 6, 8–38, 44–54; пров.Сабанський: 1–2, 4–4А; узвіз Деволанівський: 17;</v>
      </c>
      <c r="K268" s="6">
        <v>2086</v>
      </c>
      <c r="L268">
        <f>VLOOKUP($J268,website_data!$B$2:$C$5915,2,FALSE)</f>
        <v>511289</v>
      </c>
      <c r="M268"/>
      <c r="N268" t="str">
        <f t="shared" si="9"/>
        <v>511289</v>
      </c>
      <c r="O268" t="str">
        <f>VLOOKUP(Table1[[#This Row],[electoral_id]],found_shapes!A:A,1,FALSE)</f>
        <v>511289</v>
      </c>
      <c r="P268" s="39"/>
    </row>
    <row r="269" spans="1:16">
      <c r="A269" s="6">
        <v>479</v>
      </c>
      <c r="B269" s="6">
        <v>17729</v>
      </c>
      <c r="C269" s="6" t="s">
        <v>365</v>
      </c>
      <c r="D269" s="6" t="s">
        <v>67</v>
      </c>
      <c r="E269" s="6" t="s">
        <v>366</v>
      </c>
      <c r="F269" s="6">
        <f>VLOOKUP(Table1[[#This Row],[region]],Sheet1!D:F,3,FALSE)</f>
        <v>15</v>
      </c>
      <c r="G269" s="6">
        <v>141</v>
      </c>
      <c r="H269" s="6">
        <v>5</v>
      </c>
      <c r="I269" s="6" t="s">
        <v>467</v>
      </c>
      <c r="J269" s="22" t="str">
        <f t="shared" si="8"/>
        <v>м.Татарбунари – вул.Бесарабська: 41, 43, 45–45А, 47, 49–112; вул.Богдана Хмельницького, вул.Бузкова, вул.Героя Радянського союзу М.Колісниченка, вул.Горіхова, вул.Затишна, вул.Івана Кожедуба, вул.Ізмаїльська, вул.Іустина Батіщева, вул.Капітана Салтик</v>
      </c>
      <c r="K269" s="6">
        <v>1263</v>
      </c>
      <c r="L269">
        <f>VLOOKUP($J269,website_data!$B$2:$C$5915,2,FALSE)</f>
        <v>510863</v>
      </c>
      <c r="M269"/>
      <c r="N269" t="str">
        <f t="shared" si="9"/>
        <v>510863</v>
      </c>
      <c r="O269" t="str">
        <f>VLOOKUP(Table1[[#This Row],[electoral_id]],found_shapes!A:A,1,FALSE)</f>
        <v>510863</v>
      </c>
      <c r="P269" s="39"/>
    </row>
    <row r="270" spans="1:16">
      <c r="A270" s="6">
        <v>21</v>
      </c>
      <c r="B270" s="6">
        <v>16785</v>
      </c>
      <c r="C270" s="6" t="s">
        <v>365</v>
      </c>
      <c r="D270" s="6" t="s">
        <v>67</v>
      </c>
      <c r="E270" s="6" t="s">
        <v>366</v>
      </c>
      <c r="F270" s="6">
        <f>VLOOKUP(Table1[[#This Row],[region]],Sheet1!D:F,3,FALSE)</f>
        <v>15</v>
      </c>
      <c r="G270" s="6">
        <v>135</v>
      </c>
      <c r="H270" s="6">
        <v>1</v>
      </c>
      <c r="I270" s="6" t="s">
        <v>468</v>
      </c>
      <c r="J270" s="22" t="str">
        <f t="shared" si="8"/>
        <v>м.Одеса – вул.Кінна: 11–18; вул.Князівська: 20–30; вул.Ольгіївська: 7, 9, 15; вул.Пастера: 17, 19, 22, 24–40; вул.Торгова: 20; пров.Ляпунова</v>
      </c>
      <c r="K270" s="6">
        <v>2245</v>
      </c>
      <c r="L270">
        <f>VLOOKUP($J270,website_data!$B$2:$C$5915,2,FALSE)</f>
        <v>511262</v>
      </c>
      <c r="M270"/>
      <c r="N270" t="str">
        <f t="shared" si="9"/>
        <v>511262</v>
      </c>
      <c r="O270" t="str">
        <f>VLOOKUP(Table1[[#This Row],[electoral_id]],found_shapes!A:A,1,FALSE)</f>
        <v>511262</v>
      </c>
      <c r="P270" s="39"/>
    </row>
    <row r="271" spans="1:16">
      <c r="A271" s="6">
        <v>136</v>
      </c>
      <c r="B271" s="6">
        <v>17532</v>
      </c>
      <c r="C271" s="6" t="s">
        <v>365</v>
      </c>
      <c r="D271" s="6" t="s">
        <v>67</v>
      </c>
      <c r="E271" s="6" t="s">
        <v>366</v>
      </c>
      <c r="F271" s="6">
        <f>VLOOKUP(Table1[[#This Row],[region]],Sheet1!D:F,3,FALSE)</f>
        <v>15</v>
      </c>
      <c r="G271" s="6">
        <v>139</v>
      </c>
      <c r="H271" s="6">
        <v>1</v>
      </c>
      <c r="I271" s="6" t="s">
        <v>469</v>
      </c>
      <c r="J271" s="22" t="str">
        <f t="shared" si="8"/>
        <v>м.Одеса – вул.Академіка Заболотного: 17, 19, 21, 23, 25; вул.Жоліо-Кюрі: 22, 24, 60–64;</v>
      </c>
      <c r="K271" s="6">
        <v>2136</v>
      </c>
      <c r="L271">
        <f>VLOOKUP($J271,website_data!$B$2:$C$5915,2,FALSE)</f>
        <v>511373</v>
      </c>
      <c r="M271"/>
      <c r="N271" t="str">
        <f t="shared" si="9"/>
        <v>511373</v>
      </c>
      <c r="O271" t="str">
        <f>VLOOKUP(Table1[[#This Row],[electoral_id]],found_shapes!A:A,1,FALSE)</f>
        <v>511373</v>
      </c>
      <c r="P271" s="39"/>
    </row>
    <row r="272" spans="1:16" ht="18">
      <c r="A272" s="6">
        <v>207</v>
      </c>
      <c r="B272" s="6">
        <v>16612</v>
      </c>
      <c r="C272" s="6" t="s">
        <v>365</v>
      </c>
      <c r="D272" s="6" t="s">
        <v>67</v>
      </c>
      <c r="E272" s="6" t="s">
        <v>366</v>
      </c>
      <c r="F272" s="6">
        <f>VLOOKUP(Table1[[#This Row],[region]],Sheet1!D:F,3,FALSE)</f>
        <v>15</v>
      </c>
      <c r="G272" s="6">
        <v>133</v>
      </c>
      <c r="H272" s="6">
        <v>1</v>
      </c>
      <c r="I272" s="6" t="s">
        <v>459</v>
      </c>
      <c r="J272" s="22" t="str">
        <f t="shared" si="8"/>
        <v xml:space="preserve">м.Одеса – вул.Васнецова, вул.Вертелецького: 21–21А, 23–25А, 27, 29, 31–111; вул.Глазунова, вул.Дмитрія Донського: 36, 38–38 к.40, 42, 44, 46–48, 50–50А, 52–52А, 54, 56, 60, 62–115; вул.Донцова Дмитра, вул.Жаботинського: 37–81; вул.Китобійна: 37, 39, </v>
      </c>
      <c r="K272" s="6">
        <v>2480</v>
      </c>
      <c r="L272" t="e">
        <f>VLOOKUP($J272,website_data!$B$2:$C$5915,2,FALSE)</f>
        <v>#N/A</v>
      </c>
      <c r="M272" s="28">
        <v>511091</v>
      </c>
      <c r="N272" t="str">
        <f t="shared" si="9"/>
        <v>511091</v>
      </c>
      <c r="O272" t="str">
        <f>VLOOKUP(Table1[[#This Row],[electoral_id]],found_shapes!A:A,1,FALSE)</f>
        <v>511091</v>
      </c>
      <c r="P272" s="39"/>
    </row>
    <row r="273" spans="1:16">
      <c r="A273" s="6">
        <v>370</v>
      </c>
      <c r="B273" s="6">
        <v>17522</v>
      </c>
      <c r="C273" s="6" t="s">
        <v>365</v>
      </c>
      <c r="D273" s="6" t="s">
        <v>67</v>
      </c>
      <c r="E273" s="6" t="s">
        <v>366</v>
      </c>
      <c r="F273" s="6">
        <f>VLOOKUP(Table1[[#This Row],[region]],Sheet1!D:F,3,FALSE)</f>
        <v>15</v>
      </c>
      <c r="G273" s="6">
        <v>139</v>
      </c>
      <c r="H273" s="6">
        <v>4</v>
      </c>
      <c r="I273" s="6" t="s">
        <v>471</v>
      </c>
      <c r="J273" s="22" t="str">
        <f t="shared" si="8"/>
        <v>м.Южне – вул.Хіміків: 18–22; просп.Григорівського десанту: 22А, 30/16;</v>
      </c>
      <c r="K273" s="6">
        <v>1981</v>
      </c>
      <c r="L273">
        <f>VLOOKUP($J273,website_data!$B$2:$C$5915,2,FALSE)</f>
        <v>511070</v>
      </c>
      <c r="M273"/>
      <c r="N273" t="str">
        <f t="shared" si="9"/>
        <v>511070</v>
      </c>
      <c r="O273" t="str">
        <f>VLOOKUP(Table1[[#This Row],[electoral_id]],found_shapes!A:A,1,FALSE)</f>
        <v>511070</v>
      </c>
      <c r="P273" s="39"/>
    </row>
    <row r="274" spans="1:16">
      <c r="A274" s="6">
        <v>265</v>
      </c>
      <c r="B274" s="6">
        <v>16596</v>
      </c>
      <c r="C274" s="6" t="s">
        <v>365</v>
      </c>
      <c r="D274" s="6" t="s">
        <v>67</v>
      </c>
      <c r="E274" s="6" t="s">
        <v>366</v>
      </c>
      <c r="F274" s="6">
        <f>VLOOKUP(Table1[[#This Row],[region]],Sheet1!D:F,3,FALSE)</f>
        <v>15</v>
      </c>
      <c r="G274" s="6">
        <v>133</v>
      </c>
      <c r="H274" s="6">
        <v>1</v>
      </c>
      <c r="I274" s="6" t="s">
        <v>473</v>
      </c>
      <c r="J274" s="22" t="str">
        <f t="shared" si="8"/>
        <v>м.Одеса – вул.Левітана: 118; просп.Небесної Сотні: 4–4А, 8, 10 к.1–10 к.6;</v>
      </c>
      <c r="K274" s="6">
        <v>2249</v>
      </c>
      <c r="L274">
        <f>VLOOKUP($J274,website_data!$B$2:$C$5915,2,FALSE)</f>
        <v>511075</v>
      </c>
      <c r="M274"/>
      <c r="N274" t="str">
        <f t="shared" si="9"/>
        <v>511075</v>
      </c>
      <c r="O274" t="str">
        <f>VLOOKUP(Table1[[#This Row],[electoral_id]],found_shapes!A:A,1,FALSE)</f>
        <v>511075</v>
      </c>
      <c r="P274" s="39"/>
    </row>
    <row r="275" spans="1:16">
      <c r="A275" s="6">
        <v>359</v>
      </c>
      <c r="B275" s="6">
        <v>17775</v>
      </c>
      <c r="C275" s="6" t="s">
        <v>365</v>
      </c>
      <c r="D275" s="6" t="s">
        <v>67</v>
      </c>
      <c r="E275" s="6" t="s">
        <v>366</v>
      </c>
      <c r="F275" s="6">
        <f>VLOOKUP(Table1[[#This Row],[region]],Sheet1!D:F,3,FALSE)</f>
        <v>15</v>
      </c>
      <c r="G275" s="6">
        <v>141</v>
      </c>
      <c r="H275" s="6">
        <v>4</v>
      </c>
      <c r="I275" s="6" t="s">
        <v>474</v>
      </c>
      <c r="J275" s="22" t="str">
        <f t="shared" si="8"/>
        <v>м.Білгород-Дністровський – вул.Абрикосова, вул.Активістів, вул.Березова, вул.Вишнева, вул.Грушевського, вул.Долинівська, вул.Івасюка, вул.Ізмаїльська: 127, 129–131 к.А, 133–133 к.А, 135–135 к.А, 139–139 к.Б, 141–141 к.В, 143–143 к.А, 145–145 к.А, 147</v>
      </c>
      <c r="K275" s="6">
        <v>1804</v>
      </c>
      <c r="L275">
        <f>VLOOKUP($J275,website_data!$B$2:$C$5915,2,FALSE)</f>
        <v>510960</v>
      </c>
      <c r="M275"/>
      <c r="N275" t="str">
        <f t="shared" si="9"/>
        <v>510960</v>
      </c>
      <c r="O275" t="str">
        <f>VLOOKUP(Table1[[#This Row],[electoral_id]],found_shapes!A:A,1,FALSE)</f>
        <v>510960</v>
      </c>
      <c r="P275" s="39"/>
    </row>
    <row r="276" spans="1:16">
      <c r="A276" s="6">
        <v>132</v>
      </c>
      <c r="B276" s="6">
        <v>16772</v>
      </c>
      <c r="C276" s="6" t="s">
        <v>365</v>
      </c>
      <c r="D276" s="6" t="s">
        <v>67</v>
      </c>
      <c r="E276" s="6" t="s">
        <v>366</v>
      </c>
      <c r="F276" s="6">
        <f>VLOOKUP(Table1[[#This Row],[region]],Sheet1!D:F,3,FALSE)</f>
        <v>15</v>
      </c>
      <c r="G276" s="6">
        <v>135</v>
      </c>
      <c r="H276" s="6">
        <v>1</v>
      </c>
      <c r="I276" s="6" t="s">
        <v>475</v>
      </c>
      <c r="J276" s="22" t="str">
        <f t="shared" si="8"/>
        <v>м.Одеса – вул.Базарна: 77, 85–91, 93, 95, 110–120; вул.Велика Арнаутська: 92/94, 96; вул.Старопортофранківська: 89–105; вул.Тираспольська: 23, 25–35; вул.Успенська: 129; вул.Утьосова, пров.Щіпний</v>
      </c>
      <c r="K276" s="6">
        <v>2081</v>
      </c>
      <c r="L276">
        <f>VLOOKUP($J276,website_data!$B$2:$C$5915,2,FALSE)</f>
        <v>511249</v>
      </c>
      <c r="M276"/>
      <c r="N276" t="str">
        <f t="shared" si="9"/>
        <v>511249</v>
      </c>
      <c r="O276" t="str">
        <f>VLOOKUP(Table1[[#This Row],[electoral_id]],found_shapes!A:A,1,FALSE)</f>
        <v>511249</v>
      </c>
      <c r="P276" s="39"/>
    </row>
    <row r="277" spans="1:16">
      <c r="A277" s="4">
        <v>1088</v>
      </c>
      <c r="B277" s="4">
        <v>18930</v>
      </c>
      <c r="C277" s="5" t="s">
        <v>0</v>
      </c>
      <c r="D277" s="5" t="s">
        <v>1</v>
      </c>
      <c r="E277" s="4" t="s">
        <v>2</v>
      </c>
      <c r="F277" s="4">
        <f>VLOOKUP(Table1[[#This Row],[region]],Sheet1!D:F,3,FALSE)</f>
        <v>16</v>
      </c>
      <c r="G277" s="4">
        <v>149</v>
      </c>
      <c r="H277" s="4">
        <v>7</v>
      </c>
      <c r="I277" s="4" t="s">
        <v>3</v>
      </c>
      <c r="J277" s="22" t="str">
        <f t="shared" si="8"/>
        <v>с.Зачепилівка</v>
      </c>
      <c r="K277" s="4">
        <v>686</v>
      </c>
      <c r="L277">
        <f>VLOOKUP($J277,website_data!$B$2:$C$5915,2,FALSE)</f>
        <v>530621</v>
      </c>
      <c r="M277"/>
      <c r="N277" t="str">
        <f t="shared" si="9"/>
        <v>530621</v>
      </c>
      <c r="O277" t="str">
        <f>VLOOKUP(Table1[[#This Row],[electoral_id]],found_shapes!A:A,1,FALSE)</f>
        <v>530621</v>
      </c>
      <c r="P277" s="39"/>
    </row>
    <row r="278" spans="1:16">
      <c r="A278" s="4">
        <v>24</v>
      </c>
      <c r="B278" s="4">
        <v>18892</v>
      </c>
      <c r="C278" s="5" t="s">
        <v>0</v>
      </c>
      <c r="D278" s="5" t="s">
        <v>1</v>
      </c>
      <c r="E278" s="4" t="s">
        <v>2</v>
      </c>
      <c r="F278" s="4">
        <f>VLOOKUP(Table1[[#This Row],[region]],Sheet1!D:F,3,FALSE)</f>
        <v>16</v>
      </c>
      <c r="G278" s="4">
        <v>149</v>
      </c>
      <c r="H278" s="4">
        <v>7</v>
      </c>
      <c r="I278" s="4" t="s">
        <v>4</v>
      </c>
      <c r="J278" s="22" t="str">
        <f t="shared" si="8"/>
        <v>с.Дмитрівка</v>
      </c>
      <c r="K278" s="4">
        <v>435</v>
      </c>
      <c r="L278">
        <f>VLOOKUP($J278,website_data!$B$2:$C$5915,2,FALSE)</f>
        <v>530538</v>
      </c>
      <c r="M278"/>
      <c r="N278" t="str">
        <f t="shared" si="9"/>
        <v>530538</v>
      </c>
      <c r="O278" t="str">
        <f>VLOOKUP(Table1[[#This Row],[electoral_id]],found_shapes!A:A,1,FALSE)</f>
        <v>530538</v>
      </c>
      <c r="P278" s="39"/>
    </row>
    <row r="279" spans="1:16">
      <c r="A279" s="4">
        <v>575</v>
      </c>
      <c r="B279" s="4">
        <v>18909</v>
      </c>
      <c r="C279" s="5" t="s">
        <v>0</v>
      </c>
      <c r="D279" s="5" t="s">
        <v>1</v>
      </c>
      <c r="E279" s="4" t="s">
        <v>2</v>
      </c>
      <c r="F279" s="4">
        <f>VLOOKUP(Table1[[#This Row],[region]],Sheet1!D:F,3,FALSE)</f>
        <v>16</v>
      </c>
      <c r="G279" s="4">
        <v>149</v>
      </c>
      <c r="H279" s="4">
        <v>7</v>
      </c>
      <c r="I279" s="4" t="s">
        <v>18</v>
      </c>
      <c r="J279" s="22" t="str">
        <f t="shared" si="8"/>
        <v>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 пров.Ясельний, с.Латишівка, с.Сухоносівка, с.Тимч</v>
      </c>
      <c r="K279" s="4">
        <v>787</v>
      </c>
      <c r="L279">
        <f>VLOOKUP($J279,website_data!$B$2:$C$5915,2,FALSE)</f>
        <v>530555</v>
      </c>
      <c r="M279"/>
      <c r="N279" t="str">
        <f t="shared" si="9"/>
        <v>530555</v>
      </c>
      <c r="O279" t="str">
        <f>VLOOKUP(Table1[[#This Row],[electoral_id]],found_shapes!A:A,1,FALSE)</f>
        <v>530555</v>
      </c>
      <c r="P279" s="39"/>
    </row>
    <row r="280" spans="1:16">
      <c r="A280" s="4">
        <v>350</v>
      </c>
      <c r="B280" s="4">
        <v>18865</v>
      </c>
      <c r="C280" s="5" t="s">
        <v>0</v>
      </c>
      <c r="D280" s="5" t="s">
        <v>1</v>
      </c>
      <c r="E280" s="4" t="s">
        <v>2</v>
      </c>
      <c r="F280" s="4">
        <f>VLOOKUP(Table1[[#This Row],[region]],Sheet1!D:F,3,FALSE)</f>
        <v>16</v>
      </c>
      <c r="G280" s="4">
        <v>149</v>
      </c>
      <c r="H280" s="4">
        <v>7</v>
      </c>
      <c r="I280" s="4" t="s">
        <v>19</v>
      </c>
      <c r="J280" s="22" t="str">
        <f t="shared" si="8"/>
        <v>с.Вишняки, с.Гайове, с.Трудовик</v>
      </c>
      <c r="K280" s="4">
        <v>191</v>
      </c>
      <c r="L280">
        <f>VLOOKUP($J280,website_data!$B$2:$C$5915,2,FALSE)</f>
        <v>530333</v>
      </c>
      <c r="M280"/>
      <c r="N280" t="str">
        <f t="shared" si="9"/>
        <v>530333</v>
      </c>
      <c r="O280" t="str">
        <f>VLOOKUP(Table1[[#This Row],[electoral_id]],found_shapes!A:A,1,FALSE)</f>
        <v>530333</v>
      </c>
      <c r="P280" s="39"/>
    </row>
    <row r="281" spans="1:16">
      <c r="A281" s="4">
        <v>352</v>
      </c>
      <c r="B281" s="4">
        <v>18942</v>
      </c>
      <c r="C281" s="5" t="s">
        <v>0</v>
      </c>
      <c r="D281" s="5" t="s">
        <v>1</v>
      </c>
      <c r="E281" s="4" t="s">
        <v>2</v>
      </c>
      <c r="F281" s="4">
        <f>VLOOKUP(Table1[[#This Row],[region]],Sheet1!D:F,3,FALSE)</f>
        <v>16</v>
      </c>
      <c r="G281" s="4">
        <v>149</v>
      </c>
      <c r="H281" s="4">
        <v>7</v>
      </c>
      <c r="I281" s="4" t="s">
        <v>27</v>
      </c>
      <c r="J281" s="22" t="str">
        <f t="shared" si="8"/>
        <v>с.Мала Перещепина, с.Велике Болото, с.Кустолове Перше</v>
      </c>
      <c r="K281" s="4">
        <v>1325</v>
      </c>
      <c r="L281">
        <f>VLOOKUP($J281,website_data!$B$2:$C$5915,2,FALSE)</f>
        <v>530633</v>
      </c>
      <c r="M281"/>
      <c r="N281" t="str">
        <f t="shared" si="9"/>
        <v>530633</v>
      </c>
      <c r="O281" t="str">
        <f>VLOOKUP(Table1[[#This Row],[electoral_id]],found_shapes!A:A,1,FALSE)</f>
        <v>530633</v>
      </c>
      <c r="P281" s="39"/>
    </row>
    <row r="282" spans="1:16">
      <c r="A282" s="6">
        <v>257</v>
      </c>
      <c r="B282" s="6">
        <v>18980</v>
      </c>
      <c r="C282" s="7" t="s">
        <v>0</v>
      </c>
      <c r="D282" s="7" t="s">
        <v>1</v>
      </c>
      <c r="E282" s="6" t="s">
        <v>2</v>
      </c>
      <c r="F282" s="6">
        <f>VLOOKUP(Table1[[#This Row],[region]],Sheet1!D:F,3,FALSE)</f>
        <v>16</v>
      </c>
      <c r="G282" s="6">
        <v>149</v>
      </c>
      <c r="H282" s="6">
        <v>7</v>
      </c>
      <c r="I282" s="6" t="s">
        <v>58</v>
      </c>
      <c r="J282" s="22" t="str">
        <f t="shared" si="8"/>
        <v>с.Зеленківка, с.Тойбік</v>
      </c>
      <c r="K282" s="6">
        <v>300</v>
      </c>
      <c r="L282">
        <f>VLOOKUP($J282,website_data!$B$2:$C$5915,2,FALSE)</f>
        <v>530950</v>
      </c>
      <c r="M282"/>
      <c r="N282" t="str">
        <f t="shared" si="9"/>
        <v>530950</v>
      </c>
      <c r="O282" t="str">
        <f>VLOOKUP(Table1[[#This Row],[electoral_id]],found_shapes!A:A,1,FALSE)</f>
        <v>530950</v>
      </c>
      <c r="P282" s="39"/>
    </row>
    <row r="283" spans="1:16">
      <c r="A283" s="4">
        <v>465</v>
      </c>
      <c r="B283" s="4">
        <v>18963</v>
      </c>
      <c r="C283" s="5" t="s">
        <v>0</v>
      </c>
      <c r="D283" s="5" t="s">
        <v>67</v>
      </c>
      <c r="E283" s="4" t="s">
        <v>2</v>
      </c>
      <c r="F283" s="4">
        <f>VLOOKUP(Table1[[#This Row],[region]],Sheet1!D:F,3,FALSE)</f>
        <v>16</v>
      </c>
      <c r="G283" s="4">
        <v>149</v>
      </c>
      <c r="H283" s="4">
        <v>6</v>
      </c>
      <c r="I283" s="4" t="s">
        <v>84</v>
      </c>
      <c r="J283" s="22" t="str">
        <f t="shared" si="8"/>
        <v>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вул.Коханова, вул.Лермонтова, вул.Лесі Українки, вул.Ломоно</v>
      </c>
      <c r="K283" s="4">
        <v>1580</v>
      </c>
      <c r="L283">
        <f>VLOOKUP($J283,website_data!$B$2:$C$5915,2,FALSE)</f>
        <v>530933</v>
      </c>
      <c r="M283"/>
      <c r="N283" t="str">
        <f t="shared" si="9"/>
        <v>530933</v>
      </c>
      <c r="O283" t="str">
        <f>VLOOKUP(Table1[[#This Row],[electoral_id]],found_shapes!A:A,1,FALSE)</f>
        <v>530933</v>
      </c>
      <c r="P283" s="39"/>
    </row>
    <row r="284" spans="1:16">
      <c r="A284" s="4">
        <v>531</v>
      </c>
      <c r="B284" s="4">
        <v>18862</v>
      </c>
      <c r="C284" s="5" t="s">
        <v>0</v>
      </c>
      <c r="D284" s="5" t="s">
        <v>67</v>
      </c>
      <c r="E284" s="4" t="s">
        <v>2</v>
      </c>
      <c r="F284" s="4">
        <f>VLOOKUP(Table1[[#This Row],[region]],Sheet1!D:F,3,FALSE)</f>
        <v>16</v>
      </c>
      <c r="G284" s="4">
        <v>149</v>
      </c>
      <c r="H284" s="4">
        <v>6</v>
      </c>
      <c r="I284" s="4" t="s">
        <v>97</v>
      </c>
      <c r="J284" s="22" t="str">
        <f t="shared" si="8"/>
        <v>смт Нова Галещина – вул.Малинова, вул.Польова, вул.Промислова, вул.Центральна, вул.Шевченко, пров.Степовий, с.Велика Безуглівка</v>
      </c>
      <c r="K284" s="4">
        <v>1065</v>
      </c>
      <c r="L284">
        <f>VLOOKUP($J284,website_data!$B$2:$C$5915,2,FALSE)</f>
        <v>530330</v>
      </c>
      <c r="M284"/>
      <c r="N284" t="str">
        <f t="shared" si="9"/>
        <v>530330</v>
      </c>
      <c r="O284" t="str">
        <f>VLOOKUP(Table1[[#This Row],[electoral_id]],found_shapes!A:A,1,FALSE)</f>
        <v>530330</v>
      </c>
      <c r="P284" s="39"/>
    </row>
    <row r="285" spans="1:16">
      <c r="A285" s="6">
        <v>359</v>
      </c>
      <c r="B285" s="6">
        <v>18777</v>
      </c>
      <c r="C285" s="7" t="s">
        <v>0</v>
      </c>
      <c r="D285" s="7" t="s">
        <v>67</v>
      </c>
      <c r="E285" s="6" t="s">
        <v>2</v>
      </c>
      <c r="F285" s="6">
        <f>VLOOKUP(Table1[[#This Row],[region]],Sheet1!D:F,3,FALSE)</f>
        <v>16</v>
      </c>
      <c r="G285" s="6">
        <v>149</v>
      </c>
      <c r="H285" s="6">
        <v>5</v>
      </c>
      <c r="I285" s="6" t="s">
        <v>115</v>
      </c>
      <c r="J285" s="22" t="str">
        <f t="shared" si="8"/>
        <v>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вул.Нова, вул.Полтавський шлях: 4/16–6, 8–8А, 16, 18, 20</v>
      </c>
      <c r="K285" s="6">
        <v>2027</v>
      </c>
      <c r="L285">
        <f>VLOOKUP($J285,website_data!$B$2:$C$5915,2,FALSE)</f>
        <v>530245</v>
      </c>
      <c r="M285"/>
      <c r="N285" t="str">
        <f t="shared" si="9"/>
        <v>530245</v>
      </c>
      <c r="O285" t="str">
        <f>VLOOKUP(Table1[[#This Row],[electoral_id]],found_shapes!A:A,1,FALSE)</f>
        <v>530245</v>
      </c>
      <c r="P285" s="39"/>
    </row>
    <row r="286" spans="1:16">
      <c r="A286" s="6">
        <v>474</v>
      </c>
      <c r="B286" s="6">
        <v>18964</v>
      </c>
      <c r="C286" s="7" t="s">
        <v>0</v>
      </c>
      <c r="D286" s="7" t="s">
        <v>67</v>
      </c>
      <c r="E286" s="6" t="s">
        <v>2</v>
      </c>
      <c r="F286" s="6">
        <f>VLOOKUP(Table1[[#This Row],[region]],Sheet1!D:F,3,FALSE)</f>
        <v>16</v>
      </c>
      <c r="G286" s="6">
        <v>149</v>
      </c>
      <c r="H286" s="6">
        <v>6</v>
      </c>
      <c r="I286" s="6" t="s">
        <v>116</v>
      </c>
      <c r="J286" s="22" t="str">
        <f t="shared" si="8"/>
        <v>смт Скороходове – вул.Гоголя, вул.Грушева, вул.Елеваторна, вул.Заводська, вул.Заозерна, вул.Зигіна, вул.І.Франка, вул.Молодіжна, вул.Полтавська, вул.Садова, вул.Софіївська, вул.Степова, вул.Стрілецька, вул.Цвіточна, вул.Шляхова, с.Павлівка</v>
      </c>
      <c r="K286" s="6">
        <v>1275</v>
      </c>
      <c r="L286">
        <f>VLOOKUP($J286,website_data!$B$2:$C$5915,2,FALSE)</f>
        <v>530934</v>
      </c>
      <c r="M286"/>
      <c r="N286" t="str">
        <f t="shared" si="9"/>
        <v>530934</v>
      </c>
      <c r="O286" t="str">
        <f>VLOOKUP(Table1[[#This Row],[electoral_id]],found_shapes!A:A,1,FALSE)</f>
        <v>530934</v>
      </c>
      <c r="P286" s="39"/>
    </row>
    <row r="287" spans="1:16">
      <c r="A287" s="6">
        <v>513</v>
      </c>
      <c r="B287" s="6">
        <v>18858</v>
      </c>
      <c r="C287" s="7" t="s">
        <v>0</v>
      </c>
      <c r="D287" s="7" t="s">
        <v>67</v>
      </c>
      <c r="E287" s="6" t="s">
        <v>2</v>
      </c>
      <c r="F287" s="6">
        <f>VLOOKUP(Table1[[#This Row],[region]],Sheet1!D:F,3,FALSE)</f>
        <v>16</v>
      </c>
      <c r="G287" s="6">
        <v>149</v>
      </c>
      <c r="H287" s="6">
        <v>6</v>
      </c>
      <c r="I287" s="6" t="s">
        <v>245</v>
      </c>
      <c r="J287" s="22" t="str">
        <f t="shared" si="8"/>
        <v>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 вул.Зоряна, вул.Івана Франка, вул.Калинова, вул.К</v>
      </c>
      <c r="K287" s="6">
        <v>1940</v>
      </c>
      <c r="L287">
        <f>VLOOKUP($J287,website_data!$B$2:$C$5915,2,FALSE)</f>
        <v>530326</v>
      </c>
      <c r="M287"/>
      <c r="N287" t="str">
        <f t="shared" si="9"/>
        <v>530326</v>
      </c>
      <c r="O287" t="str">
        <f>VLOOKUP(Table1[[#This Row],[electoral_id]],found_shapes!A:A,1,FALSE)</f>
        <v>530326</v>
      </c>
      <c r="P287" s="39"/>
    </row>
    <row r="288" spans="1:16">
      <c r="A288" s="4">
        <v>582</v>
      </c>
      <c r="B288" s="4">
        <v>20313</v>
      </c>
      <c r="C288" s="8" t="s">
        <v>119</v>
      </c>
      <c r="D288" s="5" t="s">
        <v>1</v>
      </c>
      <c r="E288" s="4" t="s">
        <v>124</v>
      </c>
      <c r="F288" s="4">
        <f>VLOOKUP(Table1[[#This Row],[region]],Sheet1!D:F,3,FALSE)</f>
        <v>17</v>
      </c>
      <c r="G288" s="4">
        <v>156</v>
      </c>
      <c r="H288" s="4">
        <v>7</v>
      </c>
      <c r="I288" s="4" t="s">
        <v>135</v>
      </c>
      <c r="J288" s="22" t="str">
        <f t="shared" si="8"/>
        <v>с.Обірки</v>
      </c>
      <c r="K288" s="4">
        <v>149</v>
      </c>
      <c r="L288">
        <f>VLOOKUP($J288,website_data!$B$2:$C$5915,2,FALSE)</f>
        <v>560834</v>
      </c>
      <c r="M288"/>
      <c r="N288" t="str">
        <f t="shared" si="9"/>
        <v>560834</v>
      </c>
      <c r="O288" t="str">
        <f>VLOOKUP(Table1[[#This Row],[electoral_id]],found_shapes!A:A,1,FALSE)</f>
        <v>560834</v>
      </c>
      <c r="P288" s="39"/>
    </row>
    <row r="289" spans="1:16">
      <c r="A289" s="4">
        <v>551</v>
      </c>
      <c r="B289" s="4">
        <v>20282</v>
      </c>
      <c r="C289" s="8" t="s">
        <v>119</v>
      </c>
      <c r="D289" s="5" t="s">
        <v>1</v>
      </c>
      <c r="E289" s="4" t="s">
        <v>124</v>
      </c>
      <c r="F289" s="4">
        <f>VLOOKUP(Table1[[#This Row],[region]],Sheet1!D:F,3,FALSE)</f>
        <v>17</v>
      </c>
      <c r="G289" s="4">
        <v>156</v>
      </c>
      <c r="H289" s="4">
        <v>7</v>
      </c>
      <c r="I289" s="4" t="s">
        <v>142</v>
      </c>
      <c r="J289" s="22" t="str">
        <f t="shared" si="8"/>
        <v>с.Труди</v>
      </c>
      <c r="K289" s="4">
        <v>123</v>
      </c>
      <c r="L289">
        <f>VLOOKUP($J289,website_data!$B$2:$C$5915,2,FALSE)</f>
        <v>560803</v>
      </c>
      <c r="M289"/>
      <c r="N289" t="str">
        <f t="shared" si="9"/>
        <v>560803</v>
      </c>
      <c r="O289" t="str">
        <f>VLOOKUP(Table1[[#This Row],[electoral_id]],found_shapes!A:A,1,FALSE)</f>
        <v>560803</v>
      </c>
      <c r="P289" s="39"/>
    </row>
    <row r="290" spans="1:16">
      <c r="A290" s="4">
        <v>562</v>
      </c>
      <c r="B290" s="4">
        <v>20293</v>
      </c>
      <c r="C290" s="8" t="s">
        <v>119</v>
      </c>
      <c r="D290" s="5" t="s">
        <v>1</v>
      </c>
      <c r="E290" s="4" t="s">
        <v>124</v>
      </c>
      <c r="F290" s="4">
        <f>VLOOKUP(Table1[[#This Row],[region]],Sheet1!D:F,3,FALSE)</f>
        <v>17</v>
      </c>
      <c r="G290" s="4">
        <v>156</v>
      </c>
      <c r="H290" s="4">
        <v>7</v>
      </c>
      <c r="I290" s="4" t="s">
        <v>165</v>
      </c>
      <c r="J290" s="22" t="str">
        <f t="shared" si="8"/>
        <v>с.Карасин</v>
      </c>
      <c r="K290" s="4">
        <v>385</v>
      </c>
      <c r="L290">
        <f>VLOOKUP($J290,website_data!$B$2:$C$5915,2,FALSE)</f>
        <v>560814</v>
      </c>
      <c r="M290"/>
      <c r="N290" t="str">
        <f t="shared" si="9"/>
        <v>560814</v>
      </c>
      <c r="O290" t="str">
        <f>VLOOKUP(Table1[[#This Row],[electoral_id]],found_shapes!A:A,1,FALSE)</f>
        <v>560814</v>
      </c>
      <c r="P290" s="39"/>
    </row>
    <row r="291" spans="1:16">
      <c r="A291" s="4">
        <v>553</v>
      </c>
      <c r="B291" s="4">
        <v>20284</v>
      </c>
      <c r="C291" s="8" t="s">
        <v>119</v>
      </c>
      <c r="D291" s="5" t="s">
        <v>1</v>
      </c>
      <c r="E291" s="4" t="s">
        <v>124</v>
      </c>
      <c r="F291" s="4">
        <f>VLOOKUP(Table1[[#This Row],[region]],Sheet1!D:F,3,FALSE)</f>
        <v>17</v>
      </c>
      <c r="G291" s="4">
        <v>156</v>
      </c>
      <c r="H291" s="4">
        <v>7</v>
      </c>
      <c r="I291" s="4" t="s">
        <v>146</v>
      </c>
      <c r="J291" s="22" t="str">
        <f t="shared" si="8"/>
        <v>с.Велике Вербче</v>
      </c>
      <c r="K291" s="4">
        <v>1825</v>
      </c>
      <c r="L291">
        <f>VLOOKUP($J291,website_data!$B$2:$C$5915,2,FALSE)</f>
        <v>560805</v>
      </c>
      <c r="M291"/>
      <c r="N291" t="str">
        <f t="shared" si="9"/>
        <v>560805</v>
      </c>
      <c r="O291" t="str">
        <f>VLOOKUP(Table1[[#This Row],[electoral_id]],found_shapes!A:A,1,FALSE)</f>
        <v>560805</v>
      </c>
      <c r="P291" s="39"/>
    </row>
    <row r="292" spans="1:16">
      <c r="A292" s="4">
        <v>455</v>
      </c>
      <c r="B292" s="4">
        <v>20147</v>
      </c>
      <c r="C292" s="8" t="s">
        <v>119</v>
      </c>
      <c r="D292" s="5" t="s">
        <v>1</v>
      </c>
      <c r="E292" s="4" t="s">
        <v>124</v>
      </c>
      <c r="F292" s="4">
        <f>VLOOKUP(Table1[[#This Row],[region]],Sheet1!D:F,3,FALSE)</f>
        <v>17</v>
      </c>
      <c r="G292" s="4">
        <v>156</v>
      </c>
      <c r="H292" s="4">
        <v>7</v>
      </c>
      <c r="I292" s="4" t="s">
        <v>160</v>
      </c>
      <c r="J292" s="22" t="str">
        <f t="shared" si="8"/>
        <v>с.Білка, с.Підгало</v>
      </c>
      <c r="K292" s="4">
        <v>868</v>
      </c>
      <c r="L292">
        <f>VLOOKUP($J292,website_data!$B$2:$C$5915,2,FALSE)</f>
        <v>560010</v>
      </c>
      <c r="M292"/>
      <c r="N292" t="str">
        <f t="shared" si="9"/>
        <v>560010</v>
      </c>
      <c r="O292" t="str">
        <f>VLOOKUP(Table1[[#This Row],[electoral_id]],found_shapes!A:A,1,FALSE)</f>
        <v>560010</v>
      </c>
      <c r="P292" s="39"/>
    </row>
    <row r="293" spans="1:16">
      <c r="A293" s="4">
        <v>555</v>
      </c>
      <c r="B293" s="4">
        <v>20286</v>
      </c>
      <c r="C293" s="8" t="s">
        <v>119</v>
      </c>
      <c r="D293" s="5" t="s">
        <v>1</v>
      </c>
      <c r="E293" s="4" t="s">
        <v>124</v>
      </c>
      <c r="F293" s="4">
        <f>VLOOKUP(Table1[[#This Row],[region]],Sheet1!D:F,3,FALSE)</f>
        <v>17</v>
      </c>
      <c r="G293" s="4">
        <v>156</v>
      </c>
      <c r="H293" s="4">
        <v>7</v>
      </c>
      <c r="I293" s="4" t="s">
        <v>148</v>
      </c>
      <c r="J293" s="22" t="str">
        <f t="shared" si="8"/>
        <v>с.Вирка</v>
      </c>
      <c r="K293" s="4">
        <v>216</v>
      </c>
      <c r="L293">
        <f>VLOOKUP($J293,website_data!$B$2:$C$5915,2,FALSE)</f>
        <v>560807</v>
      </c>
      <c r="M293"/>
      <c r="N293" t="str">
        <f t="shared" si="9"/>
        <v>560807</v>
      </c>
      <c r="O293" t="str">
        <f>VLOOKUP(Table1[[#This Row],[electoral_id]],found_shapes!A:A,1,FALSE)</f>
        <v>560807</v>
      </c>
      <c r="P293" s="39"/>
    </row>
    <row r="294" spans="1:16">
      <c r="A294" s="6">
        <v>494</v>
      </c>
      <c r="B294" s="6">
        <v>20188</v>
      </c>
      <c r="C294" s="9" t="s">
        <v>119</v>
      </c>
      <c r="D294" s="7" t="s">
        <v>1</v>
      </c>
      <c r="E294" s="6" t="s">
        <v>124</v>
      </c>
      <c r="F294" s="6">
        <f>VLOOKUP(Table1[[#This Row],[region]],Sheet1!D:F,3,FALSE)</f>
        <v>17</v>
      </c>
      <c r="G294" s="6">
        <v>156</v>
      </c>
      <c r="H294" s="6">
        <v>7</v>
      </c>
      <c r="I294" s="6" t="s">
        <v>168</v>
      </c>
      <c r="J294" s="22" t="str">
        <f t="shared" si="8"/>
        <v>с.Базальтове</v>
      </c>
      <c r="K294" s="6">
        <v>367</v>
      </c>
      <c r="L294">
        <f>VLOOKUP($J294,website_data!$B$2:$C$5915,2,FALSE)</f>
        <v>560448</v>
      </c>
      <c r="M294"/>
      <c r="N294" t="str">
        <f t="shared" si="9"/>
        <v>560448</v>
      </c>
      <c r="O294" t="str">
        <f>VLOOKUP(Table1[[#This Row],[electoral_id]],found_shapes!A:A,1,FALSE)</f>
        <v>560448</v>
      </c>
      <c r="P294" s="39"/>
    </row>
    <row r="295" spans="1:16">
      <c r="A295" s="6">
        <v>566</v>
      </c>
      <c r="B295" s="6">
        <v>20297</v>
      </c>
      <c r="C295" s="9" t="s">
        <v>119</v>
      </c>
      <c r="D295" s="7" t="s">
        <v>1</v>
      </c>
      <c r="E295" s="6" t="s">
        <v>124</v>
      </c>
      <c r="F295" s="6">
        <f>VLOOKUP(Table1[[#This Row],[region]],Sheet1!D:F,3,FALSE)</f>
        <v>17</v>
      </c>
      <c r="G295" s="6">
        <v>156</v>
      </c>
      <c r="H295" s="6">
        <v>7</v>
      </c>
      <c r="I295" s="6" t="s">
        <v>170</v>
      </c>
      <c r="J295" s="22" t="str">
        <f t="shared" si="8"/>
        <v>с.Мале Вербче</v>
      </c>
      <c r="K295" s="6">
        <v>717</v>
      </c>
      <c r="L295">
        <f>VLOOKUP($J295,website_data!$B$2:$C$5915,2,FALSE)</f>
        <v>560818</v>
      </c>
      <c r="M295"/>
      <c r="N295" t="str">
        <f t="shared" si="9"/>
        <v>560818</v>
      </c>
      <c r="O295" t="str">
        <f>VLOOKUP(Table1[[#This Row],[electoral_id]],found_shapes!A:A,1,FALSE)</f>
        <v>560818</v>
      </c>
      <c r="P295" s="39"/>
    </row>
    <row r="296" spans="1:16">
      <c r="A296" s="6">
        <v>462</v>
      </c>
      <c r="B296" s="6">
        <v>20154</v>
      </c>
      <c r="C296" s="9" t="s">
        <v>119</v>
      </c>
      <c r="D296" s="7" t="s">
        <v>1</v>
      </c>
      <c r="E296" s="6" t="s">
        <v>124</v>
      </c>
      <c r="F296" s="6">
        <f>VLOOKUP(Table1[[#This Row],[region]],Sheet1!D:F,3,FALSE)</f>
        <v>17</v>
      </c>
      <c r="G296" s="6">
        <v>156</v>
      </c>
      <c r="H296" s="6">
        <v>7</v>
      </c>
      <c r="I296" s="6" t="s">
        <v>171</v>
      </c>
      <c r="J296" s="22" t="str">
        <f t="shared" si="8"/>
        <v>с.Городище – вул.Богуна, вул.Б.Хмельницького, вул.Вербова, вул.Вишнева, вул.Гетьманська, вул.Гончара, вул.Гончарна, вул.Західна, вул.Зелена, вул.І.Франка, вул.Квітнева, вул.Ковпака, вул.Козацька, вул.Кузнєцова, вул.Лісова, вул.Л.Українки, вул.Миру, в</v>
      </c>
      <c r="K296" s="6">
        <v>2109</v>
      </c>
      <c r="L296">
        <f>VLOOKUP($J296,website_data!$B$2:$C$5915,2,FALSE)</f>
        <v>560017</v>
      </c>
      <c r="M296"/>
      <c r="N296" t="str">
        <f t="shared" si="9"/>
        <v>560017</v>
      </c>
      <c r="O296" t="str">
        <f>VLOOKUP(Table1[[#This Row],[electoral_id]],found_shapes!A:A,1,FALSE)</f>
        <v>560017</v>
      </c>
      <c r="P296" s="39"/>
    </row>
    <row r="297" spans="1:16">
      <c r="A297" s="6">
        <v>515</v>
      </c>
      <c r="B297" s="6">
        <v>20209</v>
      </c>
      <c r="C297" s="9" t="s">
        <v>119</v>
      </c>
      <c r="D297" s="7" t="s">
        <v>1</v>
      </c>
      <c r="E297" s="6" t="s">
        <v>124</v>
      </c>
      <c r="F297" s="6">
        <f>VLOOKUP(Table1[[#This Row],[region]],Sheet1!D:F,3,FALSE)</f>
        <v>17</v>
      </c>
      <c r="G297" s="6">
        <v>156</v>
      </c>
      <c r="H297" s="6">
        <v>7</v>
      </c>
      <c r="I297" s="6" t="s">
        <v>140</v>
      </c>
      <c r="J297" s="22" t="str">
        <f t="shared" si="8"/>
        <v>с.Борщівка</v>
      </c>
      <c r="K297" s="6">
        <v>617</v>
      </c>
      <c r="L297">
        <f>VLOOKUP($J297,website_data!$B$2:$C$5915,2,FALSE)</f>
        <v>560470</v>
      </c>
      <c r="M297"/>
      <c r="N297" t="str">
        <f t="shared" si="9"/>
        <v>560470</v>
      </c>
      <c r="O297" t="str">
        <f>VLOOKUP(Table1[[#This Row],[electoral_id]],found_shapes!A:A,1,FALSE)</f>
        <v>560470</v>
      </c>
      <c r="P297" s="39"/>
    </row>
    <row r="298" spans="1:16">
      <c r="A298" s="6">
        <v>545</v>
      </c>
      <c r="B298" s="6">
        <v>20239</v>
      </c>
      <c r="C298" s="9" t="s">
        <v>119</v>
      </c>
      <c r="D298" s="7" t="s">
        <v>1</v>
      </c>
      <c r="E298" s="6" t="s">
        <v>124</v>
      </c>
      <c r="F298" s="6">
        <f>VLOOKUP(Table1[[#This Row],[region]],Sheet1!D:F,3,FALSE)</f>
        <v>17</v>
      </c>
      <c r="G298" s="6">
        <v>156</v>
      </c>
      <c r="H298" s="6">
        <v>7</v>
      </c>
      <c r="I298" s="6" t="s">
        <v>131</v>
      </c>
      <c r="J298" s="22" t="str">
        <f t="shared" ref="J298:J361" si="10">LEFT(I298,250)</f>
        <v>с.Жалин</v>
      </c>
      <c r="K298" s="6">
        <v>461</v>
      </c>
      <c r="L298">
        <f>VLOOKUP($J298,website_data!$B$2:$C$5915,2,FALSE)</f>
        <v>560501</v>
      </c>
      <c r="M298"/>
      <c r="N298" t="str">
        <f t="shared" si="9"/>
        <v>560501</v>
      </c>
      <c r="O298" t="str">
        <f>VLOOKUP(Table1[[#This Row],[electoral_id]],found_shapes!A:A,1,FALSE)</f>
        <v>560501</v>
      </c>
      <c r="P298" s="39"/>
    </row>
    <row r="299" spans="1:16">
      <c r="A299" s="6">
        <v>561</v>
      </c>
      <c r="B299" s="6">
        <v>20292</v>
      </c>
      <c r="C299" s="9" t="s">
        <v>119</v>
      </c>
      <c r="D299" s="7" t="s">
        <v>1</v>
      </c>
      <c r="E299" s="6" t="s">
        <v>124</v>
      </c>
      <c r="F299" s="6">
        <f>VLOOKUP(Table1[[#This Row],[region]],Sheet1!D:F,3,FALSE)</f>
        <v>17</v>
      </c>
      <c r="G299" s="6">
        <v>156</v>
      </c>
      <c r="H299" s="6">
        <v>7</v>
      </c>
      <c r="I299" s="6" t="s">
        <v>162</v>
      </c>
      <c r="J299" s="22" t="str">
        <f t="shared" si="10"/>
        <v>с.Кам’яне-Случанське</v>
      </c>
      <c r="K299" s="6">
        <v>935</v>
      </c>
      <c r="L299">
        <f>VLOOKUP($J299,website_data!$B$2:$C$5915,2,FALSE)</f>
        <v>560813</v>
      </c>
      <c r="M299"/>
      <c r="N299" t="str">
        <f t="shared" si="9"/>
        <v>560813</v>
      </c>
      <c r="O299" t="str">
        <f>VLOOKUP(Table1[[#This Row],[electoral_id]],found_shapes!A:A,1,FALSE)</f>
        <v>560813</v>
      </c>
      <c r="P299" s="39"/>
    </row>
    <row r="300" spans="1:16">
      <c r="A300" s="4">
        <v>348</v>
      </c>
      <c r="B300" s="4">
        <v>20138</v>
      </c>
      <c r="C300" s="8" t="s">
        <v>119</v>
      </c>
      <c r="D300" s="5" t="s">
        <v>67</v>
      </c>
      <c r="E300" s="4" t="s">
        <v>124</v>
      </c>
      <c r="F300" s="4">
        <f>VLOOKUP(Table1[[#This Row],[region]],Sheet1!D:F,3,FALSE)</f>
        <v>17</v>
      </c>
      <c r="G300" s="4">
        <v>156</v>
      </c>
      <c r="H300" s="4">
        <v>5</v>
      </c>
      <c r="I300" s="4" t="s">
        <v>205</v>
      </c>
      <c r="J300" s="22" t="str">
        <f t="shared" si="10"/>
        <v>м.Березне – вул.Берегового, вул.Буховича, вул.Вишнева, вул.Горна, вул.Київська, вул.Коперніка, вул.Молодіжна, вул.Набережна, вул.Нова, вул.Поштова, вул.Прислучанська, вул.Селецька, вул.Терешкової, вул.Франка, вул.хутір Верба, пров.Берегового, пров.Бу</v>
      </c>
      <c r="K300" s="4">
        <v>1327</v>
      </c>
      <c r="L300">
        <f>VLOOKUP($J300,website_data!$B$2:$C$5915,2,FALSE)</f>
        <v>560001</v>
      </c>
      <c r="M300"/>
      <c r="N300" t="str">
        <f t="shared" si="9"/>
        <v>560001</v>
      </c>
      <c r="O300" t="str">
        <f>VLOOKUP(Table1[[#This Row],[electoral_id]],found_shapes!A:A,1,FALSE)</f>
        <v>560001</v>
      </c>
      <c r="P300" s="39"/>
    </row>
    <row r="301" spans="1:16">
      <c r="A301" s="4">
        <v>337</v>
      </c>
      <c r="B301" s="4">
        <v>20266</v>
      </c>
      <c r="C301" s="8" t="s">
        <v>119</v>
      </c>
      <c r="D301" s="5" t="s">
        <v>67</v>
      </c>
      <c r="E301" s="4" t="s">
        <v>124</v>
      </c>
      <c r="F301" s="4">
        <f>VLOOKUP(Table1[[#This Row],[region]],Sheet1!D:F,3,FALSE)</f>
        <v>17</v>
      </c>
      <c r="G301" s="4">
        <v>156</v>
      </c>
      <c r="H301" s="4">
        <v>4</v>
      </c>
      <c r="I301" s="4" t="s">
        <v>219</v>
      </c>
      <c r="J301" s="22" t="str">
        <f t="shared" si="10"/>
        <v>м.Сарни – вул.Бєлгородська: 6–9; вул.Дмитра Яворницького, вул.Коперніка, вул.Матросова, вул.Миколи Лисенка, вул.Мічуріна, вул.Подільська, вул.Полтавська, вул.Пушкіна: 2–17А; вул.Східна, вул.Червона</v>
      </c>
      <c r="K301" s="4">
        <v>915</v>
      </c>
      <c r="L301">
        <f>VLOOKUP($J301,website_data!$B$2:$C$5915,2,FALSE)</f>
        <v>560787</v>
      </c>
      <c r="M301"/>
      <c r="N301" t="str">
        <f t="shared" si="9"/>
        <v>560787</v>
      </c>
      <c r="O301" t="str">
        <f>VLOOKUP(Table1[[#This Row],[electoral_id]],found_shapes!A:A,1,FALSE)</f>
        <v>560787</v>
      </c>
      <c r="P301" s="39"/>
    </row>
    <row r="302" spans="1:16">
      <c r="A302" s="4">
        <v>351</v>
      </c>
      <c r="B302" s="4">
        <v>20139</v>
      </c>
      <c r="C302" s="8" t="s">
        <v>119</v>
      </c>
      <c r="D302" s="5" t="s">
        <v>67</v>
      </c>
      <c r="E302" s="4" t="s">
        <v>124</v>
      </c>
      <c r="F302" s="4">
        <f>VLOOKUP(Table1[[#This Row],[region]],Sheet1!D:F,3,FALSE)</f>
        <v>17</v>
      </c>
      <c r="G302" s="4">
        <v>156</v>
      </c>
      <c r="H302" s="4">
        <v>5</v>
      </c>
      <c r="I302" s="4" t="s">
        <v>224</v>
      </c>
      <c r="J302" s="22" t="str">
        <f t="shared" si="10"/>
        <v>м.Березне – вул.Богуна, вул.Весняна, вул.Висока, вул.Відінська, вул.В’ячеслава Чорновола, вул.Гагаріна, вул.Городищенська, вул.Григорія Сковороди, вул.Заводська, вул.Затишна, вул.Калинова, вул.Каштанова, вул.Лісна, вул.Островського, вул.Паркова, вул.</v>
      </c>
      <c r="K302" s="4">
        <v>1340</v>
      </c>
      <c r="L302">
        <f>VLOOKUP($J302,website_data!$B$2:$C$5915,2,FALSE)</f>
        <v>560002</v>
      </c>
      <c r="M302"/>
      <c r="N302" t="str">
        <f t="shared" si="9"/>
        <v>560002</v>
      </c>
      <c r="O302" t="str">
        <f>VLOOKUP(Table1[[#This Row],[electoral_id]],found_shapes!A:A,1,FALSE)</f>
        <v>560002</v>
      </c>
      <c r="P302" s="39"/>
    </row>
    <row r="303" spans="1:16">
      <c r="A303" s="6">
        <v>126</v>
      </c>
      <c r="B303" s="6">
        <v>20857</v>
      </c>
      <c r="C303" s="11" t="s">
        <v>249</v>
      </c>
      <c r="D303" s="7" t="s">
        <v>1</v>
      </c>
      <c r="E303" s="6" t="s">
        <v>286</v>
      </c>
      <c r="F303" s="6">
        <f>VLOOKUP(Table1[[#This Row],[region]],Sheet1!D:F,3,FALSE)</f>
        <v>18</v>
      </c>
      <c r="G303" s="6">
        <v>160</v>
      </c>
      <c r="H303" s="6">
        <v>7</v>
      </c>
      <c r="I303" s="6" t="s">
        <v>287</v>
      </c>
      <c r="J303" s="22" t="str">
        <f t="shared" si="10"/>
        <v>с.Лапшине</v>
      </c>
      <c r="K303" s="6">
        <v>178</v>
      </c>
      <c r="L303">
        <f>VLOOKUP($J303,website_data!$B$2:$C$5915,2,FALSE)</f>
        <v>590285</v>
      </c>
      <c r="M303"/>
      <c r="N303" t="str">
        <f t="shared" si="9"/>
        <v>590285</v>
      </c>
      <c r="O303" t="str">
        <f>VLOOKUP(Table1[[#This Row],[electoral_id]],found_shapes!A:A,1,FALSE)</f>
        <v>590285</v>
      </c>
      <c r="P303" s="39"/>
    </row>
    <row r="304" spans="1:16">
      <c r="A304" s="6">
        <v>125</v>
      </c>
      <c r="B304" s="6">
        <v>20856</v>
      </c>
      <c r="C304" s="11" t="s">
        <v>249</v>
      </c>
      <c r="D304" s="7" t="s">
        <v>1</v>
      </c>
      <c r="E304" s="6" t="s">
        <v>286</v>
      </c>
      <c r="F304" s="6">
        <f>VLOOKUP(Table1[[#This Row],[region]],Sheet1!D:F,3,FALSE)</f>
        <v>18</v>
      </c>
      <c r="G304" s="6">
        <v>160</v>
      </c>
      <c r="H304" s="6">
        <v>7</v>
      </c>
      <c r="I304" s="6" t="s">
        <v>292</v>
      </c>
      <c r="J304" s="22" t="str">
        <f t="shared" si="10"/>
        <v>с.Добротове, с.Терехове</v>
      </c>
      <c r="K304" s="6">
        <v>404</v>
      </c>
      <c r="L304">
        <f>VLOOKUP($J304,website_data!$B$2:$C$5915,2,FALSE)</f>
        <v>590281</v>
      </c>
      <c r="M304"/>
      <c r="N304" t="str">
        <f t="shared" si="9"/>
        <v>590281</v>
      </c>
      <c r="O304" t="str">
        <f>VLOOKUP(Table1[[#This Row],[electoral_id]],found_shapes!A:A,1,FALSE)</f>
        <v>590281</v>
      </c>
      <c r="P304" s="39"/>
    </row>
    <row r="305" spans="1:16">
      <c r="A305" s="4">
        <v>360</v>
      </c>
      <c r="B305" s="4">
        <v>20929</v>
      </c>
      <c r="C305" s="10" t="s">
        <v>249</v>
      </c>
      <c r="D305" s="5" t="s">
        <v>67</v>
      </c>
      <c r="E305" s="4" t="s">
        <v>286</v>
      </c>
      <c r="F305" s="4">
        <f>VLOOKUP(Table1[[#This Row],[region]],Sheet1!D:F,3,FALSE)</f>
        <v>18</v>
      </c>
      <c r="G305" s="4">
        <v>160</v>
      </c>
      <c r="H305" s="4">
        <v>3</v>
      </c>
      <c r="I305" s="4" t="s">
        <v>311</v>
      </c>
      <c r="J305" s="22" t="str">
        <f t="shared" si="10"/>
        <v>м.Шостка – вул.Миру: 2–5, 8–11; вул.Свободи: 32, 43–43А, 45, 47, 49А;</v>
      </c>
      <c r="K305" s="4">
        <v>2095</v>
      </c>
      <c r="L305">
        <f>VLOOKUP($J305,website_data!$B$2:$C$5915,2,FALSE)</f>
        <v>590869</v>
      </c>
      <c r="M305"/>
      <c r="N305" t="str">
        <f t="shared" si="9"/>
        <v>590869</v>
      </c>
      <c r="O305" t="str">
        <f>VLOOKUP(Table1[[#This Row],[electoral_id]],found_shapes!A:A,1,FALSE)</f>
        <v>590869</v>
      </c>
      <c r="P305" s="39"/>
    </row>
    <row r="306" spans="1:16">
      <c r="A306" s="4">
        <v>349</v>
      </c>
      <c r="B306" s="4">
        <v>20918</v>
      </c>
      <c r="C306" s="10" t="s">
        <v>249</v>
      </c>
      <c r="D306" s="5" t="s">
        <v>67</v>
      </c>
      <c r="E306" s="4" t="s">
        <v>286</v>
      </c>
      <c r="F306" s="4">
        <f>VLOOKUP(Table1[[#This Row],[region]],Sheet1!D:F,3,FALSE)</f>
        <v>18</v>
      </c>
      <c r="G306" s="4">
        <v>160</v>
      </c>
      <c r="H306" s="4">
        <v>3</v>
      </c>
      <c r="I306" s="4" t="s">
        <v>319</v>
      </c>
      <c r="J306" s="22" t="str">
        <f t="shared" si="10"/>
        <v>м.Шостка – вул.Свемовська: 1–4; вул.Чернігівська: 12–12А, 14, 19–21А;</v>
      </c>
      <c r="K306" s="4">
        <v>2047</v>
      </c>
      <c r="L306">
        <f>VLOOKUP($J306,website_data!$B$2:$C$5915,2,FALSE)</f>
        <v>590858</v>
      </c>
      <c r="M306"/>
      <c r="N306" t="str">
        <f t="shared" si="9"/>
        <v>590858</v>
      </c>
      <c r="O306" t="str">
        <f>VLOOKUP(Table1[[#This Row],[electoral_id]],found_shapes!A:A,1,FALSE)</f>
        <v>590858</v>
      </c>
      <c r="P306" s="39"/>
    </row>
    <row r="307" spans="1:16">
      <c r="A307" s="4">
        <v>310</v>
      </c>
      <c r="B307" s="4">
        <v>20876</v>
      </c>
      <c r="C307" s="10" t="s">
        <v>249</v>
      </c>
      <c r="D307" s="5" t="s">
        <v>67</v>
      </c>
      <c r="E307" s="4" t="s">
        <v>286</v>
      </c>
      <c r="F307" s="4">
        <f>VLOOKUP(Table1[[#This Row],[region]],Sheet1!D:F,3,FALSE)</f>
        <v>18</v>
      </c>
      <c r="G307" s="4">
        <v>160</v>
      </c>
      <c r="H307" s="4">
        <v>3</v>
      </c>
      <c r="I307" s="4" t="s">
        <v>327</v>
      </c>
      <c r="J307" s="22" t="str">
        <f t="shared" si="10"/>
        <v>м.Конотоп – вул.Виговського, вул.Володимира Вернадського, вул.В’ячеслава Чорновола, вул.Грибоєдова, вул.Декабристів, вул.Дмитра Вишневецького: 66–150; вул.Дмитра Вишневецького, Грибоєдова, вул.Дмитра Карпенка, вул.Єсеніна, вул.Івана Мазепи, вул.Івана</v>
      </c>
      <c r="K307" s="4">
        <v>1491</v>
      </c>
      <c r="L307">
        <f>VLOOKUP($J307,website_data!$B$2:$C$5915,2,FALSE)</f>
        <v>590752</v>
      </c>
      <c r="M307"/>
      <c r="N307" t="str">
        <f t="shared" si="9"/>
        <v>590752</v>
      </c>
      <c r="O307" t="str">
        <f>VLOOKUP(Table1[[#This Row],[electoral_id]],found_shapes!A:A,1,FALSE)</f>
        <v>590752</v>
      </c>
      <c r="P307" s="39"/>
    </row>
    <row r="308" spans="1:16">
      <c r="A308" s="4">
        <v>316</v>
      </c>
      <c r="B308" s="4">
        <v>20882</v>
      </c>
      <c r="C308" s="10" t="s">
        <v>249</v>
      </c>
      <c r="D308" s="5" t="s">
        <v>67</v>
      </c>
      <c r="E308" s="4" t="s">
        <v>286</v>
      </c>
      <c r="F308" s="4">
        <f>VLOOKUP(Table1[[#This Row],[region]],Sheet1!D:F,3,FALSE)</f>
        <v>18</v>
      </c>
      <c r="G308" s="4">
        <v>160</v>
      </c>
      <c r="H308" s="4">
        <v>3</v>
      </c>
      <c r="I308" s="4" t="s">
        <v>333</v>
      </c>
      <c r="J308" s="22" t="str">
        <f t="shared" si="10"/>
        <v>м.Конотоп – вул.Авіаторів, вул.Ананьєва, вул.Деповська: 86, 101–130; вул.Івана Богуна: 21, 23, 25, 27, 29, 31, 33, 37–56; вул.Клубна: 26, 28, 30, 32, 34, 36–38, 40, 42, 44, 46, 48, 50, 52, 54, 56–58, 60, 62, 64, 66–71, 77, 79–89; вул.Кооперативна, ву</v>
      </c>
      <c r="K308" s="4">
        <v>2289</v>
      </c>
      <c r="L308">
        <f>VLOOKUP($J308,website_data!$B$2:$C$5915,2,FALSE)</f>
        <v>590759</v>
      </c>
      <c r="M308"/>
      <c r="N308" t="str">
        <f t="shared" si="9"/>
        <v>590759</v>
      </c>
      <c r="O308" t="str">
        <f>VLOOKUP(Table1[[#This Row],[electoral_id]],found_shapes!A:A,1,FALSE)</f>
        <v>590759</v>
      </c>
      <c r="P308" s="39"/>
    </row>
    <row r="309" spans="1:16">
      <c r="A309" s="6">
        <v>368</v>
      </c>
      <c r="B309" s="6">
        <v>20937</v>
      </c>
      <c r="C309" s="11" t="s">
        <v>249</v>
      </c>
      <c r="D309" s="7" t="s">
        <v>67</v>
      </c>
      <c r="E309" s="6" t="s">
        <v>286</v>
      </c>
      <c r="F309" s="6">
        <f>VLOOKUP(Table1[[#This Row],[region]],Sheet1!D:F,3,FALSE)</f>
        <v>18</v>
      </c>
      <c r="G309" s="6">
        <v>160</v>
      </c>
      <c r="H309" s="6">
        <v>3</v>
      </c>
      <c r="I309" s="6" t="s">
        <v>349</v>
      </c>
      <c r="J309" s="22" t="str">
        <f t="shared" si="10"/>
        <v>м.Шостка – вул.Вознесенська, вул.Зоряна, вул.Колодка, вул.Механізаторів, вул.Сакко і Ванцетті, вул.Скоропадського, вул.Троїцька, вул.Чехова, вул.Шкільна, пров.Вознесенський, пров.Зарічний, пров.Зоряний, пров.Скоропадського, пров.Чехова, пров.Шкільний</v>
      </c>
      <c r="K309" s="6">
        <v>1645</v>
      </c>
      <c r="L309">
        <f>VLOOKUP($J309,website_data!$B$2:$C$5915,2,FALSE)</f>
        <v>590877</v>
      </c>
      <c r="M309"/>
      <c r="N309" t="str">
        <f t="shared" si="9"/>
        <v>590877</v>
      </c>
      <c r="O309" t="str">
        <f>VLOOKUP(Table1[[#This Row],[electoral_id]],found_shapes!A:A,1,FALSE)</f>
        <v>590877</v>
      </c>
      <c r="P309" s="39"/>
    </row>
    <row r="310" spans="1:16">
      <c r="A310" s="6">
        <v>341</v>
      </c>
      <c r="B310" s="6">
        <v>20907</v>
      </c>
      <c r="C310" s="11" t="s">
        <v>249</v>
      </c>
      <c r="D310" s="7" t="s">
        <v>67</v>
      </c>
      <c r="E310" s="6" t="s">
        <v>286</v>
      </c>
      <c r="F310" s="6">
        <f>VLOOKUP(Table1[[#This Row],[region]],Sheet1!D:F,3,FALSE)</f>
        <v>18</v>
      </c>
      <c r="G310" s="6">
        <v>160</v>
      </c>
      <c r="H310" s="6">
        <v>3</v>
      </c>
      <c r="I310" s="6" t="s">
        <v>352</v>
      </c>
      <c r="J310" s="22" t="str">
        <f t="shared" si="10"/>
        <v>с.Підлипне – вул.Весняна, вул.Вишнева, вул.Дружби, вул.Затишна, вул.Лазаревського, вул.Лесі Українки, вул.Лисого, вул.Лугова, вул.Миру, вул.Молодіжна, вул.Олега Кошового, вул.Осіння, вул.Островського, вул.Республіканська, вул.Соколина, вул.Сонячна, в</v>
      </c>
      <c r="K310" s="6">
        <v>1749</v>
      </c>
      <c r="L310">
        <f>VLOOKUP($J310,website_data!$B$2:$C$5915,2,FALSE)</f>
        <v>590786</v>
      </c>
      <c r="M310"/>
      <c r="N310" t="str">
        <f t="shared" si="9"/>
        <v>590786</v>
      </c>
      <c r="O310" t="str">
        <f>VLOOKUP(Table1[[#This Row],[electoral_id]],found_shapes!A:A,1,FALSE)</f>
        <v>590786</v>
      </c>
      <c r="P310" s="39"/>
    </row>
    <row r="311" spans="1:16">
      <c r="A311" s="6">
        <v>321</v>
      </c>
      <c r="B311" s="6">
        <v>20887</v>
      </c>
      <c r="C311" s="11" t="s">
        <v>249</v>
      </c>
      <c r="D311" s="7" t="s">
        <v>67</v>
      </c>
      <c r="E311" s="6" t="s">
        <v>286</v>
      </c>
      <c r="F311" s="6">
        <f>VLOOKUP(Table1[[#This Row],[region]],Sheet1!D:F,3,FALSE)</f>
        <v>18</v>
      </c>
      <c r="G311" s="6">
        <v>160</v>
      </c>
      <c r="H311" s="6">
        <v>3</v>
      </c>
      <c r="I311" s="6" t="s">
        <v>362</v>
      </c>
      <c r="J311" s="22" t="str">
        <f t="shared" si="10"/>
        <v>м.Конотоп – вул.Клубна: 74 к.А–76, 78–78 к.ГУРТ., 103–117, 119 к.А–119 к.Б; вул.Прорізна: 88, 90–92;</v>
      </c>
      <c r="K311" s="6">
        <v>1858</v>
      </c>
      <c r="L311">
        <f>VLOOKUP($J311,website_data!$B$2:$C$5915,2,FALSE)</f>
        <v>590764</v>
      </c>
      <c r="M311"/>
      <c r="N311" t="str">
        <f t="shared" si="9"/>
        <v>590764</v>
      </c>
      <c r="O311" t="str">
        <f>VLOOKUP(Table1[[#This Row],[electoral_id]],found_shapes!A:A,1,FALSE)</f>
        <v>590764</v>
      </c>
      <c r="P311" s="39"/>
    </row>
    <row r="312" spans="1:16">
      <c r="A312" s="4">
        <v>684</v>
      </c>
      <c r="B312" s="4">
        <v>22399</v>
      </c>
      <c r="C312" s="8" t="s">
        <v>119</v>
      </c>
      <c r="D312" s="5" t="s">
        <v>1</v>
      </c>
      <c r="E312" s="4" t="s">
        <v>125</v>
      </c>
      <c r="F312" s="4">
        <f>VLOOKUP(Table1[[#This Row],[region]],Sheet1!D:F,3,FALSE)</f>
        <v>19</v>
      </c>
      <c r="G312" s="4">
        <v>167</v>
      </c>
      <c r="H312" s="4">
        <v>7</v>
      </c>
      <c r="I312" s="4" t="s">
        <v>130</v>
      </c>
      <c r="J312" s="22" t="str">
        <f t="shared" si="10"/>
        <v>с.Дорогичівка</v>
      </c>
      <c r="K312" s="4">
        <v>630</v>
      </c>
      <c r="L312">
        <f>VLOOKUP($J312,website_data!$B$2:$C$5915,2,FALSE)</f>
        <v>610283</v>
      </c>
      <c r="M312"/>
      <c r="N312" t="str">
        <f t="shared" si="9"/>
        <v>610283</v>
      </c>
      <c r="O312" t="str">
        <f>VLOOKUP(Table1[[#This Row],[electoral_id]],found_shapes!A:A,1,FALSE)</f>
        <v>610283</v>
      </c>
      <c r="P312" s="39"/>
    </row>
    <row r="313" spans="1:16">
      <c r="A313" s="4">
        <v>732</v>
      </c>
      <c r="B313" s="4">
        <v>22453</v>
      </c>
      <c r="C313" s="8" t="s">
        <v>119</v>
      </c>
      <c r="D313" s="5" t="s">
        <v>1</v>
      </c>
      <c r="E313" s="4" t="s">
        <v>125</v>
      </c>
      <c r="F313" s="4">
        <f>VLOOKUP(Table1[[#This Row],[region]],Sheet1!D:F,3,FALSE)</f>
        <v>19</v>
      </c>
      <c r="G313" s="4">
        <v>167</v>
      </c>
      <c r="H313" s="4">
        <v>7</v>
      </c>
      <c r="I313" s="4" t="s">
        <v>151</v>
      </c>
      <c r="J313" s="22" t="str">
        <f t="shared" si="10"/>
        <v>с.Великі Чорнокінці</v>
      </c>
      <c r="K313" s="4">
        <v>789</v>
      </c>
      <c r="L313">
        <f>VLOOKUP($J313,website_data!$B$2:$C$5915,2,FALSE)</f>
        <v>610968</v>
      </c>
      <c r="M313"/>
      <c r="N313" t="str">
        <f t="shared" si="9"/>
        <v>610968</v>
      </c>
      <c r="O313" t="str">
        <f>VLOOKUP(Table1[[#This Row],[electoral_id]],found_shapes!A:A,1,FALSE)</f>
        <v>610968</v>
      </c>
      <c r="P313" s="39"/>
    </row>
    <row r="314" spans="1:16">
      <c r="A314" s="4">
        <v>713</v>
      </c>
      <c r="B314" s="4">
        <v>22434</v>
      </c>
      <c r="C314" s="8" t="s">
        <v>119</v>
      </c>
      <c r="D314" s="5" t="s">
        <v>1</v>
      </c>
      <c r="E314" s="4" t="s">
        <v>125</v>
      </c>
      <c r="F314" s="4">
        <f>VLOOKUP(Table1[[#This Row],[region]],Sheet1!D:F,3,FALSE)</f>
        <v>19</v>
      </c>
      <c r="G314" s="4">
        <v>167</v>
      </c>
      <c r="H314" s="4">
        <v>7</v>
      </c>
      <c r="I314" s="4" t="s">
        <v>174</v>
      </c>
      <c r="J314" s="22" t="str">
        <f t="shared" si="10"/>
        <v>с.Глушка</v>
      </c>
      <c r="K314" s="4">
        <v>78</v>
      </c>
      <c r="L314">
        <f>VLOOKUP($J314,website_data!$B$2:$C$5915,2,FALSE)</f>
        <v>610318</v>
      </c>
      <c r="M314"/>
      <c r="N314" t="str">
        <f t="shared" si="9"/>
        <v>610318</v>
      </c>
      <c r="O314" t="str">
        <f>VLOOKUP(Table1[[#This Row],[electoral_id]],found_shapes!A:A,1,FALSE)</f>
        <v>610318</v>
      </c>
      <c r="P314" s="39"/>
    </row>
    <row r="315" spans="1:16">
      <c r="A315" s="4">
        <v>664</v>
      </c>
      <c r="B315" s="4">
        <v>22379</v>
      </c>
      <c r="C315" s="8" t="s">
        <v>119</v>
      </c>
      <c r="D315" s="5" t="s">
        <v>1</v>
      </c>
      <c r="E315" s="4" t="s">
        <v>125</v>
      </c>
      <c r="F315" s="4">
        <f>VLOOKUP(Table1[[#This Row],[region]],Sheet1!D:F,3,FALSE)</f>
        <v>19</v>
      </c>
      <c r="G315" s="4">
        <v>167</v>
      </c>
      <c r="H315" s="4">
        <v>7</v>
      </c>
      <c r="I315" s="4" t="s">
        <v>157</v>
      </c>
      <c r="J315" s="22" t="str">
        <f t="shared" si="10"/>
        <v>с.Устя</v>
      </c>
      <c r="K315" s="4">
        <v>746</v>
      </c>
      <c r="L315">
        <f>VLOOKUP($J315,website_data!$B$2:$C$5915,2,FALSE)</f>
        <v>610124</v>
      </c>
      <c r="M315"/>
      <c r="N315" t="str">
        <f t="shared" si="9"/>
        <v>610124</v>
      </c>
      <c r="O315" t="str">
        <f>VLOOKUP(Table1[[#This Row],[electoral_id]],found_shapes!A:A,1,FALSE)</f>
        <v>610124</v>
      </c>
      <c r="P315" s="39"/>
    </row>
    <row r="316" spans="1:16">
      <c r="A316" s="4">
        <v>614</v>
      </c>
      <c r="B316" s="4">
        <v>22324</v>
      </c>
      <c r="C316" s="8" t="s">
        <v>119</v>
      </c>
      <c r="D316" s="5" t="s">
        <v>1</v>
      </c>
      <c r="E316" s="4" t="s">
        <v>125</v>
      </c>
      <c r="F316" s="4">
        <f>VLOOKUP(Table1[[#This Row],[region]],Sheet1!D:F,3,FALSE)</f>
        <v>19</v>
      </c>
      <c r="G316" s="4">
        <v>167</v>
      </c>
      <c r="H316" s="4">
        <v>7</v>
      </c>
      <c r="I316" s="4" t="s">
        <v>129</v>
      </c>
      <c r="J316" s="22" t="str">
        <f t="shared" si="10"/>
        <v>с.Висічка</v>
      </c>
      <c r="K316" s="4">
        <v>439</v>
      </c>
      <c r="L316">
        <f>VLOOKUP($J316,website_data!$B$2:$C$5915,2,FALSE)</f>
        <v>610069</v>
      </c>
      <c r="M316"/>
      <c r="N316" t="str">
        <f t="shared" si="9"/>
        <v>610069</v>
      </c>
      <c r="O316" t="str">
        <f>VLOOKUP(Table1[[#This Row],[electoral_id]],found_shapes!A:A,1,FALSE)</f>
        <v>610069</v>
      </c>
      <c r="P316" s="39"/>
    </row>
    <row r="317" spans="1:16">
      <c r="A317" s="6">
        <v>687</v>
      </c>
      <c r="B317" s="6">
        <v>22402</v>
      </c>
      <c r="C317" s="9" t="s">
        <v>119</v>
      </c>
      <c r="D317" s="7" t="s">
        <v>1</v>
      </c>
      <c r="E317" s="6" t="s">
        <v>125</v>
      </c>
      <c r="F317" s="6">
        <f>VLOOKUP(Table1[[#This Row],[region]],Sheet1!D:F,3,FALSE)</f>
        <v>19</v>
      </c>
      <c r="G317" s="6">
        <v>167</v>
      </c>
      <c r="H317" s="6">
        <v>7</v>
      </c>
      <c r="I317" s="6" t="s">
        <v>136</v>
      </c>
      <c r="J317" s="22" t="str">
        <f t="shared" si="10"/>
        <v>с.Щитівці</v>
      </c>
      <c r="K317" s="6">
        <v>345</v>
      </c>
      <c r="L317">
        <f>VLOOKUP($J317,website_data!$B$2:$C$5915,2,FALSE)</f>
        <v>610286</v>
      </c>
      <c r="M317"/>
      <c r="N317" t="str">
        <f t="shared" si="9"/>
        <v>610286</v>
      </c>
      <c r="O317" t="str">
        <f>VLOOKUP(Table1[[#This Row],[electoral_id]],found_shapes!A:A,1,FALSE)</f>
        <v>610286</v>
      </c>
      <c r="P317" s="39"/>
    </row>
    <row r="318" spans="1:16">
      <c r="A318" s="6">
        <v>720</v>
      </c>
      <c r="B318" s="6">
        <v>22441</v>
      </c>
      <c r="C318" s="9" t="s">
        <v>119</v>
      </c>
      <c r="D318" s="7" t="s">
        <v>1</v>
      </c>
      <c r="E318" s="6" t="s">
        <v>125</v>
      </c>
      <c r="F318" s="6">
        <f>VLOOKUP(Table1[[#This Row],[region]],Sheet1!D:F,3,FALSE)</f>
        <v>19</v>
      </c>
      <c r="G318" s="6">
        <v>167</v>
      </c>
      <c r="H318" s="6">
        <v>7</v>
      </c>
      <c r="I318" s="6" t="s">
        <v>132</v>
      </c>
      <c r="J318" s="22" t="str">
        <f t="shared" si="10"/>
        <v>с.Хмелева</v>
      </c>
      <c r="K318" s="6">
        <v>290</v>
      </c>
      <c r="L318">
        <f>VLOOKUP($J318,website_data!$B$2:$C$5915,2,FALSE)</f>
        <v>610325</v>
      </c>
      <c r="M318"/>
      <c r="N318" t="str">
        <f t="shared" si="9"/>
        <v>610325</v>
      </c>
      <c r="O318" t="str">
        <f>VLOOKUP(Table1[[#This Row],[electoral_id]],found_shapes!A:A,1,FALSE)</f>
        <v>610325</v>
      </c>
      <c r="P318" s="39"/>
    </row>
    <row r="319" spans="1:16">
      <c r="A319" s="6">
        <v>737</v>
      </c>
      <c r="B319" s="6">
        <v>22458</v>
      </c>
      <c r="C319" s="9" t="s">
        <v>119</v>
      </c>
      <c r="D319" s="7" t="s">
        <v>1</v>
      </c>
      <c r="E319" s="6" t="s">
        <v>125</v>
      </c>
      <c r="F319" s="6">
        <f>VLOOKUP(Table1[[#This Row],[region]],Sheet1!D:F,3,FALSE)</f>
        <v>19</v>
      </c>
      <c r="G319" s="6">
        <v>167</v>
      </c>
      <c r="H319" s="6">
        <v>7</v>
      </c>
      <c r="I319" s="6" t="s">
        <v>166</v>
      </c>
      <c r="J319" s="22" t="str">
        <f t="shared" si="10"/>
        <v>с.Долина</v>
      </c>
      <c r="K319" s="6">
        <v>368</v>
      </c>
      <c r="L319">
        <f>VLOOKUP($J319,website_data!$B$2:$C$5915,2,FALSE)</f>
        <v>610973</v>
      </c>
      <c r="M319"/>
      <c r="N319" t="str">
        <f t="shared" si="9"/>
        <v>610973</v>
      </c>
      <c r="O319" t="str">
        <f>VLOOKUP(Table1[[#This Row],[electoral_id]],found_shapes!A:A,1,FALSE)</f>
        <v>610973</v>
      </c>
      <c r="P319" s="39"/>
    </row>
    <row r="320" spans="1:16">
      <c r="A320" s="4">
        <v>317</v>
      </c>
      <c r="B320" s="4">
        <v>22500</v>
      </c>
      <c r="C320" s="8" t="s">
        <v>119</v>
      </c>
      <c r="D320" s="5" t="s">
        <v>67</v>
      </c>
      <c r="E320" s="4" t="s">
        <v>125</v>
      </c>
      <c r="F320" s="4">
        <f>VLOOKUP(Table1[[#This Row],[region]],Sheet1!D:F,3,FALSE)</f>
        <v>19</v>
      </c>
      <c r="G320" s="4">
        <v>167</v>
      </c>
      <c r="H320" s="4">
        <v>4</v>
      </c>
      <c r="I320" s="4" t="s">
        <v>180</v>
      </c>
      <c r="J320" s="22" t="str">
        <f t="shared" si="10"/>
        <v>м.Чортків – вул.Дениса Січинського: 1–5А, 7–31; вул.Князя Володимира Великого: 6–6А, 8–8Б;</v>
      </c>
      <c r="K320" s="4">
        <v>1990</v>
      </c>
      <c r="L320">
        <f>VLOOKUP($J320,website_data!$B$2:$C$5915,2,FALSE)</f>
        <v>611015</v>
      </c>
      <c r="M320"/>
      <c r="N320" t="str">
        <f t="shared" si="9"/>
        <v>611015</v>
      </c>
      <c r="O320" t="str">
        <f>VLOOKUP(Table1[[#This Row],[electoral_id]],found_shapes!A:A,1,FALSE)</f>
        <v>611015</v>
      </c>
      <c r="P320" s="39"/>
    </row>
    <row r="321" spans="1:16">
      <c r="A321" s="6">
        <v>372</v>
      </c>
      <c r="B321" s="6">
        <v>22318</v>
      </c>
      <c r="C321" s="9" t="s">
        <v>119</v>
      </c>
      <c r="D321" s="7" t="s">
        <v>67</v>
      </c>
      <c r="E321" s="6" t="s">
        <v>125</v>
      </c>
      <c r="F321" s="6">
        <f>VLOOKUP(Table1[[#This Row],[region]],Sheet1!D:F,3,FALSE)</f>
        <v>19</v>
      </c>
      <c r="G321" s="6">
        <v>167</v>
      </c>
      <c r="H321" s="6">
        <v>5</v>
      </c>
      <c r="I321" s="6" t="s">
        <v>189</v>
      </c>
      <c r="J321" s="22" t="str">
        <f t="shared" si="10"/>
        <v>м.Борщів – вул.Б.Хмельницького, вул.Галицька, вул.Івасюка, вул.Й.Сліпого, вул.Котляревського, вул.Кошового, вул.Наливайка, вул.Нова, вул.Об’їзна, вул.Паркова, вул.Промислова, вул.С.Бандери: 85–178; вул.Федьковича, вул.Черемшини, вул.Чорновола, вул.Шу</v>
      </c>
      <c r="K321" s="6">
        <v>2022</v>
      </c>
      <c r="L321">
        <f>VLOOKUP($J321,website_data!$B$2:$C$5915,2,FALSE)</f>
        <v>610063</v>
      </c>
      <c r="M321"/>
      <c r="N321" t="str">
        <f t="shared" si="9"/>
        <v>610063</v>
      </c>
      <c r="O321" t="str">
        <f>VLOOKUP(Table1[[#This Row],[electoral_id]],found_shapes!A:A,1,FALSE)</f>
        <v>610063</v>
      </c>
      <c r="P321" s="39"/>
    </row>
    <row r="322" spans="1:16">
      <c r="A322" s="6">
        <v>439</v>
      </c>
      <c r="B322" s="6">
        <v>22352</v>
      </c>
      <c r="C322" s="9" t="s">
        <v>119</v>
      </c>
      <c r="D322" s="7" t="s">
        <v>67</v>
      </c>
      <c r="E322" s="6" t="s">
        <v>125</v>
      </c>
      <c r="F322" s="6">
        <f>VLOOKUP(Table1[[#This Row],[region]],Sheet1!D:F,3,FALSE)</f>
        <v>19</v>
      </c>
      <c r="G322" s="6">
        <v>167</v>
      </c>
      <c r="H322" s="6">
        <v>6</v>
      </c>
      <c r="I322" s="6" t="s">
        <v>207</v>
      </c>
      <c r="J322" s="22" t="str">
        <f t="shared" si="10"/>
        <v>смт Мельниця-Подільська – вул.Вільховецька, вул.Грушевського, вул.Дністрова, вул.Драгоманова, вул.Кармелюка, вул.Кільцева, вул.Коцюбинського, вул.Миру, вул.Митяшкіна, вул.Некрасова, вул.Пивоварова, вул.Підгірна, вул.Сагайдачного, вул.Січових Стрільці</v>
      </c>
      <c r="K322" s="6">
        <v>855</v>
      </c>
      <c r="L322">
        <f>VLOOKUP($J322,website_data!$B$2:$C$5915,2,FALSE)</f>
        <v>610097</v>
      </c>
      <c r="M322"/>
      <c r="N322" t="str">
        <f t="shared" ref="N322:N385" si="11">IFERROR(IF(LEN(L322)=6,TEXT(L322,"000000"),TEXT(M322,"000000")),TEXT(M322,"000000"))</f>
        <v>610097</v>
      </c>
      <c r="O322" t="str">
        <f>VLOOKUP(Table1[[#This Row],[electoral_id]],found_shapes!A:A,1,FALSE)</f>
        <v>610097</v>
      </c>
      <c r="P322" s="39"/>
    </row>
    <row r="323" spans="1:16">
      <c r="A323" s="4">
        <v>36</v>
      </c>
      <c r="B323" s="4">
        <v>30138</v>
      </c>
      <c r="C323" s="5" t="s">
        <v>0</v>
      </c>
      <c r="D323" s="5" t="s">
        <v>67</v>
      </c>
      <c r="E323" s="4" t="s">
        <v>77</v>
      </c>
      <c r="F323" s="4">
        <f>VLOOKUP(Table1[[#This Row],[region]],Sheet1!D:F,3,FALSE)</f>
        <v>20</v>
      </c>
      <c r="G323" s="4">
        <v>221</v>
      </c>
      <c r="H323" s="4">
        <v>1</v>
      </c>
      <c r="I323" s="4" t="s">
        <v>78</v>
      </c>
      <c r="J323" s="22" t="str">
        <f t="shared" si="10"/>
        <v>м.Київ – вул.Білгородська, вул.Братів Зерових: 1/3; вул.Олексіївська: 2, 4, 6–14; вул.Преображенська: 10/17–14, 19/2, 21;</v>
      </c>
      <c r="K323" s="4">
        <v>1734</v>
      </c>
      <c r="L323">
        <f>VLOOKUP($J323,website_data!$B$2:$C$5915,2,FALSE)</f>
        <v>800835</v>
      </c>
      <c r="M323"/>
      <c r="N323" t="str">
        <f t="shared" si="11"/>
        <v>800835</v>
      </c>
      <c r="O323" t="str">
        <f>VLOOKUP(Table1[[#This Row],[electoral_id]],found_shapes!A:A,1,FALSE)</f>
        <v>800835</v>
      </c>
      <c r="P323" s="39"/>
    </row>
    <row r="324" spans="1:16">
      <c r="A324" s="4">
        <v>90</v>
      </c>
      <c r="B324" s="4">
        <v>29607</v>
      </c>
      <c r="C324" s="5" t="s">
        <v>0</v>
      </c>
      <c r="D324" s="5" t="s">
        <v>67</v>
      </c>
      <c r="E324" s="4" t="s">
        <v>77</v>
      </c>
      <c r="F324" s="4">
        <f>VLOOKUP(Table1[[#This Row],[region]],Sheet1!D:F,3,FALSE)</f>
        <v>20</v>
      </c>
      <c r="G324" s="4">
        <v>215</v>
      </c>
      <c r="H324" s="4">
        <v>1</v>
      </c>
      <c r="I324" s="4" t="s">
        <v>79</v>
      </c>
      <c r="J324" s="22" t="str">
        <f t="shared" si="10"/>
        <v>м.Київ – вул.Закревського Миколи: 5, 7; просп.Маяковського Володимира: 2А–2/1;</v>
      </c>
      <c r="K324" s="4">
        <v>2171</v>
      </c>
      <c r="L324">
        <f>VLOOKUP($J324,website_data!$B$2:$C$5915,2,FALSE)</f>
        <v>800228</v>
      </c>
      <c r="M324"/>
      <c r="N324" t="str">
        <f t="shared" si="11"/>
        <v>800228</v>
      </c>
      <c r="O324" t="str">
        <f>VLOOKUP(Table1[[#This Row],[electoral_id]],found_shapes!A:A,1,FALSE)</f>
        <v>800228</v>
      </c>
      <c r="P324" s="39"/>
    </row>
    <row r="325" spans="1:16" ht="18">
      <c r="A325" s="4">
        <v>298</v>
      </c>
      <c r="B325" s="4">
        <v>16843</v>
      </c>
      <c r="C325" s="4" t="s">
        <v>365</v>
      </c>
      <c r="D325" s="4" t="s">
        <v>67</v>
      </c>
      <c r="E325" s="4" t="s">
        <v>366</v>
      </c>
      <c r="F325" s="4">
        <f>VLOOKUP(Table1[[#This Row],[region]],Sheet1!D:F,3,FALSE)</f>
        <v>15</v>
      </c>
      <c r="G325" s="4">
        <v>135</v>
      </c>
      <c r="H325" s="4">
        <v>1</v>
      </c>
      <c r="I325" s="4" t="s">
        <v>448</v>
      </c>
      <c r="J325" s="22" t="str">
        <f t="shared" si="10"/>
        <v>м.Одеса – вул.Довженка: 1–5, 6–8, 9, 9Б; пров.Шампанський: 1–2/1;</v>
      </c>
      <c r="K325" s="4">
        <v>1873</v>
      </c>
      <c r="L325" t="e">
        <f>VLOOKUP($J325,website_data!$B$2:$C$5915,2,FALSE)</f>
        <v>#N/A</v>
      </c>
      <c r="M325" s="28">
        <v>511320</v>
      </c>
      <c r="N325" t="str">
        <f t="shared" si="11"/>
        <v>511320</v>
      </c>
      <c r="O325" t="str">
        <f>VLOOKUP(Table1[[#This Row],[electoral_id]],found_shapes!A:A,1,FALSE)</f>
        <v>511320</v>
      </c>
      <c r="P325" s="39"/>
    </row>
    <row r="326" spans="1:16" ht="18">
      <c r="A326" s="6">
        <v>68</v>
      </c>
      <c r="B326" s="6">
        <v>16788</v>
      </c>
      <c r="C326" s="6" t="s">
        <v>365</v>
      </c>
      <c r="D326" s="6" t="s">
        <v>67</v>
      </c>
      <c r="E326" s="6" t="s">
        <v>366</v>
      </c>
      <c r="F326" s="6">
        <f>VLOOKUP(Table1[[#This Row],[region]],Sheet1!D:F,3,FALSE)</f>
        <v>15</v>
      </c>
      <c r="G326" s="6">
        <v>135</v>
      </c>
      <c r="H326" s="6">
        <v>1</v>
      </c>
      <c r="I326" s="6" t="s">
        <v>470</v>
      </c>
      <c r="J326" s="22" t="str">
        <f t="shared" si="10"/>
        <v>м.Одеса – вул.Дворянська: 8–18; вул.Князівська: 31–40; вул.Коблевська: 25–33; вул.Пастера: 52–64; вул.Преображенська: 15–17, 21–23; вул.Садова: 11–21;</v>
      </c>
      <c r="K326" s="6">
        <v>1546</v>
      </c>
      <c r="L326" t="e">
        <f>VLOOKUP($J326,website_data!$B$2:$C$5915,2,FALSE)</f>
        <v>#N/A</v>
      </c>
      <c r="M326" s="28">
        <v>511265</v>
      </c>
      <c r="N326" t="str">
        <f t="shared" si="11"/>
        <v>511265</v>
      </c>
      <c r="O326" t="str">
        <f>VLOOKUP(Table1[[#This Row],[electoral_id]],found_shapes!A:A,1,FALSE)</f>
        <v>511265</v>
      </c>
      <c r="P326" s="39"/>
    </row>
    <row r="327" spans="1:16">
      <c r="A327" s="4">
        <v>83</v>
      </c>
      <c r="B327" s="4">
        <v>29624</v>
      </c>
      <c r="C327" s="5" t="s">
        <v>0</v>
      </c>
      <c r="D327" s="5" t="s">
        <v>67</v>
      </c>
      <c r="E327" s="4" t="s">
        <v>77</v>
      </c>
      <c r="F327" s="4">
        <f>VLOOKUP(Table1[[#This Row],[region]],Sheet1!D:F,3,FALSE)</f>
        <v>20</v>
      </c>
      <c r="G327" s="4">
        <v>215</v>
      </c>
      <c r="H327" s="4">
        <v>1</v>
      </c>
      <c r="I327" s="4" t="s">
        <v>90</v>
      </c>
      <c r="J327" s="22" t="str">
        <f t="shared" si="10"/>
        <v>м.Київ – вул.Закревського Миколи: 53; вул.Сержа Лифаря: 1, 5;</v>
      </c>
      <c r="K327" s="4">
        <v>2116</v>
      </c>
      <c r="L327">
        <f>VLOOKUP($J327,website_data!$B$2:$C$5915,2,FALSE)</f>
        <v>800253</v>
      </c>
      <c r="M327"/>
      <c r="N327" t="str">
        <f t="shared" si="11"/>
        <v>800253</v>
      </c>
      <c r="O327" t="str">
        <f>VLOOKUP(Table1[[#This Row],[electoral_id]],found_shapes!A:A,1,FALSE)</f>
        <v>800253</v>
      </c>
      <c r="P327" s="39"/>
    </row>
    <row r="328" spans="1:16">
      <c r="A328" s="4">
        <v>108</v>
      </c>
      <c r="B328" s="4">
        <v>29609</v>
      </c>
      <c r="C328" s="5" t="s">
        <v>0</v>
      </c>
      <c r="D328" s="5" t="s">
        <v>67</v>
      </c>
      <c r="E328" s="4" t="s">
        <v>77</v>
      </c>
      <c r="F328" s="4">
        <f>VLOOKUP(Table1[[#This Row],[region]],Sheet1!D:F,3,FALSE)</f>
        <v>20</v>
      </c>
      <c r="G328" s="4">
        <v>215</v>
      </c>
      <c r="H328" s="4">
        <v>1</v>
      </c>
      <c r="I328" s="4" t="s">
        <v>92</v>
      </c>
      <c r="J328" s="22" t="str">
        <f t="shared" si="10"/>
        <v>м.Київ – вул.Драйзера Теодора: 9Д; просп.Маяковського Володимира: 8–8В;</v>
      </c>
      <c r="K328" s="4">
        <v>2001</v>
      </c>
      <c r="L328">
        <f>VLOOKUP($J328,website_data!$B$2:$C$5915,2,FALSE)</f>
        <v>800230</v>
      </c>
      <c r="M328"/>
      <c r="N328" t="str">
        <f t="shared" si="11"/>
        <v>800230</v>
      </c>
      <c r="O328" t="str">
        <f>VLOOKUP(Table1[[#This Row],[electoral_id]],found_shapes!A:A,1,FALSE)</f>
        <v>800230</v>
      </c>
      <c r="P328" s="39"/>
    </row>
    <row r="329" spans="1:16">
      <c r="A329" s="4">
        <v>160</v>
      </c>
      <c r="B329" s="4">
        <v>29686</v>
      </c>
      <c r="C329" s="5" t="s">
        <v>0</v>
      </c>
      <c r="D329" s="5" t="s">
        <v>67</v>
      </c>
      <c r="E329" s="4" t="s">
        <v>77</v>
      </c>
      <c r="F329" s="4">
        <f>VLOOKUP(Table1[[#This Row],[region]],Sheet1!D:F,3,FALSE)</f>
        <v>20</v>
      </c>
      <c r="G329" s="4">
        <v>215</v>
      </c>
      <c r="H329" s="4">
        <v>1</v>
      </c>
      <c r="I329" s="4" t="s">
        <v>94</v>
      </c>
      <c r="J329" s="22" t="str">
        <f t="shared" si="10"/>
        <v>м.Київ – вул.Кубанської України: 22–24, 28;</v>
      </c>
      <c r="K329" s="4">
        <v>1232</v>
      </c>
      <c r="L329">
        <f>VLOOKUP($J329,website_data!$B$2:$C$5915,2,FALSE)</f>
        <v>801072</v>
      </c>
      <c r="M329"/>
      <c r="N329" t="str">
        <f t="shared" si="11"/>
        <v>801072</v>
      </c>
      <c r="O329" t="str">
        <f>VLOOKUP(Table1[[#This Row],[electoral_id]],found_shapes!A:A,1,FALSE)</f>
        <v>801072</v>
      </c>
      <c r="P329" s="39"/>
    </row>
    <row r="330" spans="1:16">
      <c r="A330" s="4">
        <v>59</v>
      </c>
      <c r="B330" s="4">
        <v>30104</v>
      </c>
      <c r="C330" s="5" t="s">
        <v>0</v>
      </c>
      <c r="D330" s="5" t="s">
        <v>67</v>
      </c>
      <c r="E330" s="4" t="s">
        <v>77</v>
      </c>
      <c r="F330" s="4">
        <f>VLOOKUP(Table1[[#This Row],[region]],Sheet1!D:F,3,FALSE)</f>
        <v>20</v>
      </c>
      <c r="G330" s="4">
        <v>221</v>
      </c>
      <c r="H330" s="4">
        <v>1</v>
      </c>
      <c r="I330" s="4" t="s">
        <v>100</v>
      </c>
      <c r="J330" s="22" t="str">
        <f t="shared" si="10"/>
        <v>м.Київ – вул.Бойчука Михайла: 10–14В, 16–18Б, 20, 22; вул.Підвисоцького: 12–12А;</v>
      </c>
      <c r="K330" s="4">
        <v>2233</v>
      </c>
      <c r="L330">
        <f>VLOOKUP($J330,website_data!$B$2:$C$5915,2,FALSE)</f>
        <v>800605</v>
      </c>
      <c r="M330"/>
      <c r="N330" t="str">
        <f t="shared" si="11"/>
        <v>800605</v>
      </c>
      <c r="O330" t="str">
        <f>VLOOKUP(Table1[[#This Row],[electoral_id]],found_shapes!A:A,1,FALSE)</f>
        <v>800605</v>
      </c>
      <c r="P330" s="39"/>
    </row>
    <row r="331" spans="1:16">
      <c r="A331" s="4">
        <v>49</v>
      </c>
      <c r="B331" s="4">
        <v>30085</v>
      </c>
      <c r="C331" s="5" t="s">
        <v>0</v>
      </c>
      <c r="D331" s="5" t="s">
        <v>67</v>
      </c>
      <c r="E331" s="4" t="s">
        <v>77</v>
      </c>
      <c r="F331" s="4">
        <f>VLOOKUP(Table1[[#This Row],[region]],Sheet1!D:F,3,FALSE)</f>
        <v>20</v>
      </c>
      <c r="G331" s="4">
        <v>221</v>
      </c>
      <c r="H331" s="4">
        <v>1</v>
      </c>
      <c r="I331" s="4" t="s">
        <v>101</v>
      </c>
      <c r="J331" s="22" t="str">
        <f t="shared" si="10"/>
        <v>м.Київ – вул.Басейна, вул.Дарвіна, вул.Кропивницького, вул.Круглоуніверситетська: 2/1–6Б; вул.Лютеранська: 4–6Б, 10А, 12, 14, 16; вул.Хрещатик: 29; вул.Шовковична: 38–48; пл.Бессарабська, узвіз Крутий</v>
      </c>
      <c r="K331" s="4">
        <v>1951</v>
      </c>
      <c r="L331">
        <f>VLOOKUP($J331,website_data!$B$2:$C$5915,2,FALSE)</f>
        <v>800586</v>
      </c>
      <c r="M331"/>
      <c r="N331" t="str">
        <f t="shared" si="11"/>
        <v>800586</v>
      </c>
      <c r="O331" t="str">
        <f>VLOOKUP(Table1[[#This Row],[electoral_id]],found_shapes!A:A,1,FALSE)</f>
        <v>800586</v>
      </c>
      <c r="P331" s="39"/>
    </row>
    <row r="332" spans="1:16">
      <c r="A332" s="6">
        <v>94</v>
      </c>
      <c r="B332" s="6">
        <v>30090</v>
      </c>
      <c r="C332" s="7" t="s">
        <v>0</v>
      </c>
      <c r="D332" s="7" t="s">
        <v>67</v>
      </c>
      <c r="E332" s="6" t="s">
        <v>77</v>
      </c>
      <c r="F332" s="6">
        <f>VLOOKUP(Table1[[#This Row],[region]],Sheet1!D:F,3,FALSE)</f>
        <v>20</v>
      </c>
      <c r="G332" s="6">
        <v>221</v>
      </c>
      <c r="H332" s="6">
        <v>1</v>
      </c>
      <c r="I332" s="6" t="s">
        <v>110</v>
      </c>
      <c r="J332" s="22" t="str">
        <f t="shared" si="10"/>
        <v>м.Київ – вул.Григорія Царика, вул.Михайла Омеляновича-Павленка: 3–18/20; вул.Московська: 24–29В; пров.Бутишев провулок, пров.Микильський, пров.Хрестовий</v>
      </c>
      <c r="K332" s="6">
        <v>1973</v>
      </c>
      <c r="L332">
        <f>VLOOKUP($J332,website_data!$B$2:$C$5915,2,FALSE)</f>
        <v>800591</v>
      </c>
      <c r="M332"/>
      <c r="N332" t="str">
        <f t="shared" si="11"/>
        <v>800591</v>
      </c>
      <c r="O332" t="str">
        <f>VLOOKUP(Table1[[#This Row],[electoral_id]],found_shapes!A:A,1,FALSE)</f>
        <v>800591</v>
      </c>
      <c r="P332" s="39"/>
    </row>
    <row r="333" spans="1:16" ht="18">
      <c r="A333" s="4">
        <v>327</v>
      </c>
      <c r="B333" s="4">
        <v>18042</v>
      </c>
      <c r="C333" s="4" t="s">
        <v>365</v>
      </c>
      <c r="D333" s="4" t="s">
        <v>67</v>
      </c>
      <c r="E333" s="4" t="s">
        <v>366</v>
      </c>
      <c r="F333" s="4">
        <f>VLOOKUP(Table1[[#This Row],[region]],Sheet1!D:F,3,FALSE)</f>
        <v>15</v>
      </c>
      <c r="G333" s="4">
        <v>143</v>
      </c>
      <c r="H333" s="4">
        <v>3</v>
      </c>
      <c r="I333" s="4" t="s">
        <v>443</v>
      </c>
      <c r="J333" s="22" t="str">
        <f t="shared" si="10"/>
        <v>м.Ізмаїл – вул.Бендерська: 78, 80, 82, 84–84А, 86, 88–90, 92, 94–139; вул.Бесарабська: 67–91; вул.Болградська: 109–109А, 111, 113, 115, 117–151; вул.Винниченка Володимира: 52, 54–90; вул.Гоголя: 116, 127; вул.Грецька: 85, 87, 91, 93–138А; вул.Гурсько</v>
      </c>
      <c r="K333" s="4">
        <v>2159</v>
      </c>
      <c r="L333" t="e">
        <f>VLOOKUP($J333,website_data!$B$2:$C$5915,2,FALSE)</f>
        <v>#N/A</v>
      </c>
      <c r="M333" s="28">
        <v>510985</v>
      </c>
      <c r="N333" t="str">
        <f t="shared" si="11"/>
        <v>510985</v>
      </c>
      <c r="O333" t="str">
        <f>VLOOKUP(Table1[[#This Row],[electoral_id]],found_shapes!A:A,1,FALSE)</f>
        <v>510985</v>
      </c>
      <c r="P333" s="39"/>
    </row>
    <row r="334" spans="1:16" ht="18">
      <c r="A334" s="6">
        <v>498</v>
      </c>
      <c r="B334" s="6">
        <v>18018</v>
      </c>
      <c r="C334" s="6" t="s">
        <v>365</v>
      </c>
      <c r="D334" s="6" t="s">
        <v>67</v>
      </c>
      <c r="E334" s="6" t="s">
        <v>366</v>
      </c>
      <c r="F334" s="6">
        <f>VLOOKUP(Table1[[#This Row],[region]],Sheet1!D:F,3,FALSE)</f>
        <v>15</v>
      </c>
      <c r="G334" s="6">
        <v>143</v>
      </c>
      <c r="H334" s="6">
        <v>5</v>
      </c>
      <c r="I334" s="6" t="s">
        <v>458</v>
      </c>
      <c r="J334" s="22" t="str">
        <f t="shared" si="10"/>
        <v xml:space="preserve">м.Рені – вул.Вознесенська: 99А, 101, 103, 105, 107, 109, 111, 113, 115–130, 135; вул.Дунайська: 17, 44, 46, 48, 50, 54, 56, 58; вул.Ізмаїльська, вул.Мічурина: 20–58; вул.Молдавська: 20, 22; вул.Мустафи, вул.Пролетарська: 19, 25; вул.Садова: 50Д, 52, </v>
      </c>
      <c r="K334" s="6">
        <v>1474</v>
      </c>
      <c r="L334" t="e">
        <f>VLOOKUP($J334,website_data!$B$2:$C$5915,2,FALSE)</f>
        <v>#N/A</v>
      </c>
      <c r="M334" s="28">
        <v>510710</v>
      </c>
      <c r="N334" t="str">
        <f t="shared" si="11"/>
        <v>510710</v>
      </c>
      <c r="O334" t="str">
        <f>VLOOKUP(Table1[[#This Row],[electoral_id]],found_shapes!A:A,1,FALSE)</f>
        <v>510710</v>
      </c>
      <c r="P334" s="39"/>
    </row>
    <row r="335" spans="1:16">
      <c r="A335" s="6">
        <v>134</v>
      </c>
      <c r="B335" s="6">
        <v>30166</v>
      </c>
      <c r="C335" s="7" t="s">
        <v>0</v>
      </c>
      <c r="D335" s="7" t="s">
        <v>67</v>
      </c>
      <c r="E335" s="6" t="s">
        <v>77</v>
      </c>
      <c r="F335" s="6">
        <f>VLOOKUP(Table1[[#This Row],[region]],Sheet1!D:F,3,FALSE)</f>
        <v>20</v>
      </c>
      <c r="G335" s="6">
        <v>221</v>
      </c>
      <c r="H335" s="6">
        <v>1</v>
      </c>
      <c r="I335" s="6" t="s">
        <v>242</v>
      </c>
      <c r="J335" s="22" t="str">
        <f t="shared" si="10"/>
        <v>м.Київ – вул.Кавказька, вул.Патріарха Мстислава Скрипника: 44А–48А;</v>
      </c>
      <c r="K335" s="6">
        <v>1362</v>
      </c>
      <c r="L335">
        <f>VLOOKUP($J335,website_data!$B$2:$C$5915,2,FALSE)</f>
        <v>800890</v>
      </c>
      <c r="M335"/>
      <c r="N335" t="str">
        <f t="shared" si="11"/>
        <v>800890</v>
      </c>
      <c r="O335" t="str">
        <f>VLOOKUP(Table1[[#This Row],[electoral_id]],found_shapes!A:A,1,FALSE)</f>
        <v>800890</v>
      </c>
      <c r="P335" s="39"/>
    </row>
    <row r="336" spans="1:16" ht="18">
      <c r="A336" s="4">
        <v>170</v>
      </c>
      <c r="B336" s="4">
        <v>22878</v>
      </c>
      <c r="C336" s="10" t="s">
        <v>249</v>
      </c>
      <c r="D336" s="5" t="s">
        <v>67</v>
      </c>
      <c r="E336" s="4" t="s">
        <v>265</v>
      </c>
      <c r="F336" s="4">
        <f>VLOOKUP(Table1[[#This Row],[region]],Sheet1!D:F,3,FALSE)</f>
        <v>7</v>
      </c>
      <c r="G336" s="4">
        <v>171</v>
      </c>
      <c r="H336" s="12">
        <v>1</v>
      </c>
      <c r="I336" s="4" t="s">
        <v>330</v>
      </c>
      <c r="J336" s="22" t="str">
        <f t="shared" si="10"/>
        <v>м.Харків – вул.Біблика: 4 к.1–4 к.3; вул.Миру: 3; просп.Московський: 264;</v>
      </c>
      <c r="K336" s="4">
        <v>313</v>
      </c>
      <c r="L336" t="e">
        <f>VLOOKUP($J336,website_data!$B$2:$C$5915,2,FALSE)</f>
        <v>#N/A</v>
      </c>
      <c r="M336" s="28">
        <v>631699</v>
      </c>
      <c r="N336" t="str">
        <f t="shared" si="11"/>
        <v>631699</v>
      </c>
      <c r="O336" t="str">
        <f>VLOOKUP(Table1[[#This Row],[electoral_id]],found_shapes!A:A,1,FALSE)</f>
        <v>631699</v>
      </c>
      <c r="P336" s="39"/>
    </row>
    <row r="337" spans="1:16">
      <c r="A337" s="6">
        <v>124</v>
      </c>
      <c r="B337" s="6">
        <v>30147</v>
      </c>
      <c r="C337" s="7" t="s">
        <v>0</v>
      </c>
      <c r="D337" s="7" t="s">
        <v>67</v>
      </c>
      <c r="E337" s="6" t="s">
        <v>77</v>
      </c>
      <c r="F337" s="6">
        <f>VLOOKUP(Table1[[#This Row],[region]],Sheet1!D:F,3,FALSE)</f>
        <v>20</v>
      </c>
      <c r="G337" s="6">
        <v>221</v>
      </c>
      <c r="H337" s="6">
        <v>1</v>
      </c>
      <c r="I337" s="6" t="s">
        <v>248</v>
      </c>
      <c r="J337" s="22" t="str">
        <f t="shared" si="10"/>
        <v>м.Київ – вул.Вінницька, вул.Кінцева, вул.Медова, вул.Народного Ополчення</v>
      </c>
      <c r="K337" s="6">
        <v>2360</v>
      </c>
      <c r="L337">
        <f>VLOOKUP($J337,website_data!$B$2:$C$5915,2,FALSE)</f>
        <v>800850</v>
      </c>
      <c r="M337"/>
      <c r="N337" t="str">
        <f t="shared" si="11"/>
        <v>800850</v>
      </c>
      <c r="O337" t="str">
        <f>VLOOKUP(Table1[[#This Row],[electoral_id]],found_shapes!A:A,1,FALSE)</f>
        <v>800850</v>
      </c>
      <c r="P337" s="39"/>
    </row>
    <row r="338" spans="1:16">
      <c r="A338" s="4">
        <v>369</v>
      </c>
      <c r="B338" s="4">
        <v>472</v>
      </c>
      <c r="C338" s="5" t="s">
        <v>0</v>
      </c>
      <c r="D338" s="5" t="s">
        <v>67</v>
      </c>
      <c r="E338" s="4" t="s">
        <v>7</v>
      </c>
      <c r="F338" s="4">
        <f>VLOOKUP(Table1[[#This Row],[region]],Sheet1!D:F,3,FALSE)</f>
        <v>21</v>
      </c>
      <c r="G338" s="4">
        <v>14</v>
      </c>
      <c r="H338" s="4">
        <v>5</v>
      </c>
      <c r="I338" s="4" t="s">
        <v>75</v>
      </c>
      <c r="J338" s="22" t="str">
        <f t="shared" si="10"/>
        <v>м.Бар – вул.Ватутіна, вул.Виговського, вул.Визволителів, вул.Герасимчука, вул.Данила Нечая, вул.Довженка, вул.Дорошенка, вул.Європейська, вул.Івана Богуна, вул.Івана Франка, вул.Котова, вул.Лялі Ратушної, вул.М.Залізняка, вул.Молодіжна, вул.Набережна</v>
      </c>
      <c r="K338" s="4">
        <v>2140</v>
      </c>
      <c r="L338" s="32">
        <f>VLOOKUP($J338,website_data!$B$2:$C$5915,2,FALSE)</f>
        <v>50007</v>
      </c>
      <c r="M338" s="32" t="s">
        <v>11161</v>
      </c>
      <c r="N338" t="str">
        <f t="shared" si="11"/>
        <v>050007</v>
      </c>
      <c r="O338" t="str">
        <f>VLOOKUP(Table1[[#This Row],[electoral_id]],found_shapes!A:A,1,FALSE)</f>
        <v>050007</v>
      </c>
      <c r="P338" s="39"/>
    </row>
    <row r="339" spans="1:16">
      <c r="A339" s="4">
        <v>428</v>
      </c>
      <c r="B339" s="4">
        <v>666</v>
      </c>
      <c r="C339" s="5" t="s">
        <v>0</v>
      </c>
      <c r="D339" s="5" t="s">
        <v>67</v>
      </c>
      <c r="E339" s="4" t="s">
        <v>7</v>
      </c>
      <c r="F339" s="4">
        <f>VLOOKUP(Table1[[#This Row],[region]],Sheet1!D:F,3,FALSE)</f>
        <v>21</v>
      </c>
      <c r="G339" s="4">
        <v>14</v>
      </c>
      <c r="H339" s="4">
        <v>5</v>
      </c>
      <c r="I339" s="4" t="s">
        <v>85</v>
      </c>
      <c r="J339" s="22" t="str">
        <f t="shared" si="10"/>
        <v>м.Гнівань – вул.Амосова, вул.Промислова, пров.Амосова</v>
      </c>
      <c r="K339" s="4">
        <v>1218</v>
      </c>
      <c r="L339" s="32">
        <f>VLOOKUP($J339,website_data!$B$2:$C$5915,2,FALSE)</f>
        <v>51039</v>
      </c>
      <c r="M339" s="32" t="s">
        <v>11162</v>
      </c>
      <c r="N339" t="str">
        <f t="shared" si="11"/>
        <v>051039</v>
      </c>
      <c r="O339" t="str">
        <f>VLOOKUP(Table1[[#This Row],[electoral_id]],found_shapes!A:A,1,FALSE)</f>
        <v>051039</v>
      </c>
      <c r="P339" s="39"/>
    </row>
    <row r="340" spans="1:16">
      <c r="A340" s="4">
        <v>540</v>
      </c>
      <c r="B340" s="4">
        <v>537</v>
      </c>
      <c r="C340" s="5" t="s">
        <v>0</v>
      </c>
      <c r="D340" s="5" t="s">
        <v>67</v>
      </c>
      <c r="E340" s="4" t="s">
        <v>7</v>
      </c>
      <c r="F340" s="4">
        <f>VLOOKUP(Table1[[#This Row],[region]],Sheet1!D:F,3,FALSE)</f>
        <v>21</v>
      </c>
      <c r="G340" s="4">
        <v>14</v>
      </c>
      <c r="H340" s="4">
        <v>6</v>
      </c>
      <c r="I340" s="4" t="s">
        <v>93</v>
      </c>
      <c r="J340" s="22" t="str">
        <f t="shared" si="10"/>
        <v>смт Браїлів – вул.Б.Хмельницького, вул.Івана Богуна, вул.Кар’єрна, вул.Козацька, вул.Космонавтів, вул.Коцюбинського, вул.Кутузова, вул.Нахімова, вул.Паркова, вул.Суворова, вул.Чайковського, вул.Шкільна, пров.II Чайковського, пров.III Чайковського, пр</v>
      </c>
      <c r="K340" s="4">
        <v>1353</v>
      </c>
      <c r="L340" s="32">
        <f>VLOOKUP($J340,website_data!$B$2:$C$5915,2,FALSE)</f>
        <v>50261</v>
      </c>
      <c r="M340" s="32" t="s">
        <v>11163</v>
      </c>
      <c r="N340" t="str">
        <f t="shared" si="11"/>
        <v>050261</v>
      </c>
      <c r="O340" t="str">
        <f>VLOOKUP(Table1[[#This Row],[electoral_id]],found_shapes!A:A,1,FALSE)</f>
        <v>050261</v>
      </c>
      <c r="P340" s="39"/>
    </row>
    <row r="341" spans="1:16">
      <c r="A341" s="4">
        <v>356</v>
      </c>
      <c r="B341" s="4">
        <v>470</v>
      </c>
      <c r="C341" s="5" t="s">
        <v>0</v>
      </c>
      <c r="D341" s="5" t="s">
        <v>67</v>
      </c>
      <c r="E341" s="4" t="s">
        <v>7</v>
      </c>
      <c r="F341" s="4">
        <f>VLOOKUP(Table1[[#This Row],[region]],Sheet1!D:F,3,FALSE)</f>
        <v>21</v>
      </c>
      <c r="G341" s="4">
        <v>14</v>
      </c>
      <c r="H341" s="4">
        <v>5</v>
      </c>
      <c r="I341" s="4" t="s">
        <v>107</v>
      </c>
      <c r="J341" s="22" t="str">
        <f t="shared" si="10"/>
        <v>м.Бар – вул.Арсенальна, вул.Богдана Хмельницького, вул.Бони Сфорци: 40, 50, 52–76; вул.В.Маняка, вул.Воїнів-інтернаціоналістів, вул.Героїв Чорнобиля, вул.Довбуша, вул.Є.Новолинника, вул.Заводська, вул.Залізнична, вул.Кармелюка, вул.П.Мельника, вул.Ст</v>
      </c>
      <c r="K341" s="4">
        <v>1844</v>
      </c>
      <c r="L341" s="32">
        <f>VLOOKUP($J341,website_data!$B$2:$C$5915,2,FALSE)</f>
        <v>50005</v>
      </c>
      <c r="M341" s="32" t="s">
        <v>11164</v>
      </c>
      <c r="N341" t="str">
        <f t="shared" si="11"/>
        <v>050005</v>
      </c>
      <c r="O341" t="str">
        <f>VLOOKUP(Table1[[#This Row],[electoral_id]],found_shapes!A:A,1,FALSE)</f>
        <v>050005</v>
      </c>
      <c r="P341" s="39"/>
    </row>
    <row r="342" spans="1:16">
      <c r="A342" s="6">
        <v>296</v>
      </c>
      <c r="B342" s="6">
        <v>726</v>
      </c>
      <c r="C342" s="7" t="s">
        <v>0</v>
      </c>
      <c r="D342" s="7" t="s">
        <v>67</v>
      </c>
      <c r="E342" s="6" t="s">
        <v>7</v>
      </c>
      <c r="F342" s="6">
        <f>VLOOKUP(Table1[[#This Row],[region]],Sheet1!D:F,3,FALSE)</f>
        <v>21</v>
      </c>
      <c r="G342" s="6">
        <v>14</v>
      </c>
      <c r="H342" s="6">
        <v>4</v>
      </c>
      <c r="I342" s="6" t="s">
        <v>118</v>
      </c>
      <c r="J342" s="22" t="str">
        <f t="shared" si="10"/>
        <v>м.Жмеринка – вул.Гастелло, вул.Герцена, вул.Добролюбова, вул.Івана Поліщука, вул.Кошового, вул.Кривоноса, вул.Медична, вул.Менделєєва, вул.Одеська: 8, 10, 12–16, 18, 20, 22, 26, 28, 30, 32, 34, 36, 46, 52, 87–1125км; вул.Паркова, вул.Суворова, вул.Фр</v>
      </c>
      <c r="K342" s="6">
        <v>2178</v>
      </c>
      <c r="L342" s="32">
        <f>VLOOKUP($J342,website_data!$B$2:$C$5915,2,FALSE)</f>
        <v>51598</v>
      </c>
      <c r="M342" s="32" t="s">
        <v>11165</v>
      </c>
      <c r="N342" t="str">
        <f t="shared" si="11"/>
        <v>051598</v>
      </c>
      <c r="O342" t="str">
        <f>VLOOKUP(Table1[[#This Row],[electoral_id]],found_shapes!A:A,1,FALSE)</f>
        <v>051598</v>
      </c>
      <c r="P342" s="39"/>
    </row>
    <row r="343" spans="1:16">
      <c r="A343" s="4">
        <v>5</v>
      </c>
      <c r="B343" s="4">
        <v>2500</v>
      </c>
      <c r="C343" s="8" t="s">
        <v>119</v>
      </c>
      <c r="D343" s="5" t="s">
        <v>67</v>
      </c>
      <c r="E343" s="4" t="s">
        <v>178</v>
      </c>
      <c r="F343" s="4">
        <f>VLOOKUP(Table1[[#This Row],[region]],Sheet1!D:F,3,FALSE)</f>
        <v>22</v>
      </c>
      <c r="G343" s="4">
        <v>22</v>
      </c>
      <c r="H343" s="4">
        <v>1</v>
      </c>
      <c r="I343" s="4" t="s">
        <v>179</v>
      </c>
      <c r="J343" s="22" t="str">
        <f t="shared" si="10"/>
        <v>м.Луцьк – вул.Кравчука: 16, 20; просп.Соборності: 20–20А, 22–22А, 24–24А, 26;</v>
      </c>
      <c r="K343" s="4">
        <v>2355</v>
      </c>
      <c r="L343" s="32">
        <f>VLOOKUP($J343,website_data!$B$2:$C$5915,2,FALSE)</f>
        <v>71086</v>
      </c>
      <c r="M343" s="32" t="s">
        <v>11166</v>
      </c>
      <c r="N343" t="str">
        <f t="shared" si="11"/>
        <v>071086</v>
      </c>
      <c r="O343" t="str">
        <f>VLOOKUP(Table1[[#This Row],[electoral_id]],found_shapes!A:A,1,FALSE)</f>
        <v>071086</v>
      </c>
      <c r="P343" s="39"/>
    </row>
    <row r="344" spans="1:16">
      <c r="A344" s="4">
        <v>76</v>
      </c>
      <c r="B344" s="4">
        <v>2461</v>
      </c>
      <c r="C344" s="8" t="s">
        <v>119</v>
      </c>
      <c r="D344" s="5" t="s">
        <v>67</v>
      </c>
      <c r="E344" s="4" t="s">
        <v>178</v>
      </c>
      <c r="F344" s="4">
        <f>VLOOKUP(Table1[[#This Row],[region]],Sheet1!D:F,3,FALSE)</f>
        <v>22</v>
      </c>
      <c r="G344" s="4">
        <v>22</v>
      </c>
      <c r="H344" s="4">
        <v>1</v>
      </c>
      <c r="I344" s="4" t="s">
        <v>209</v>
      </c>
      <c r="J344" s="22" t="str">
        <f t="shared" si="10"/>
        <v>м.Луцьк – вул.Євгена Коновальця, вул.Стрілецька: 2 к.ГУРТ; просп.Президента Грушевського: 1–3Б, 5;</v>
      </c>
      <c r="K344" s="4">
        <v>2006</v>
      </c>
      <c r="L344" s="32">
        <f>VLOOKUP($J344,website_data!$B$2:$C$5915,2,FALSE)</f>
        <v>71047</v>
      </c>
      <c r="M344" s="32" t="s">
        <v>11167</v>
      </c>
      <c r="N344" t="str">
        <f t="shared" si="11"/>
        <v>071047</v>
      </c>
      <c r="O344" t="str">
        <f>VLOOKUP(Table1[[#This Row],[electoral_id]],found_shapes!A:A,1,FALSE)</f>
        <v>071047</v>
      </c>
      <c r="P344" s="39"/>
    </row>
    <row r="345" spans="1:16">
      <c r="A345" s="4">
        <v>24</v>
      </c>
      <c r="B345" s="4">
        <v>2456</v>
      </c>
      <c r="C345" s="8" t="s">
        <v>119</v>
      </c>
      <c r="D345" s="5" t="s">
        <v>67</v>
      </c>
      <c r="E345" s="4" t="s">
        <v>178</v>
      </c>
      <c r="F345" s="4">
        <f>VLOOKUP(Table1[[#This Row],[region]],Sheet1!D:F,3,FALSE)</f>
        <v>22</v>
      </c>
      <c r="G345" s="4">
        <v>22</v>
      </c>
      <c r="H345" s="4">
        <v>1</v>
      </c>
      <c r="I345" s="4" t="s">
        <v>208</v>
      </c>
      <c r="J345" s="22" t="str">
        <f t="shared" si="10"/>
        <v>м.Луцьк – вул.Богдана Хмельницького: 2–7А, 9; вул.Глушець: 27–35; вул.Гончарова, вул.Градний Узвіз, вул.Крилова, вул.Лесі Українки: 50–67; вул.Паркова, вул.Пушкіна, вул.Степана Бандери, вул.Шопена: 1А–3А; просп.Волі: 2–12, 15–15А, 17–19;</v>
      </c>
      <c r="K345" s="4">
        <v>2092</v>
      </c>
      <c r="L345" s="32">
        <f>VLOOKUP($J345,website_data!$B$2:$C$5915,2,FALSE)</f>
        <v>71042</v>
      </c>
      <c r="M345" s="32" t="s">
        <v>11168</v>
      </c>
      <c r="N345" t="str">
        <f t="shared" si="11"/>
        <v>071042</v>
      </c>
      <c r="O345" t="str">
        <f>VLOOKUP(Table1[[#This Row],[electoral_id]],found_shapes!A:A,1,FALSE)</f>
        <v>071042</v>
      </c>
      <c r="P345" s="39"/>
    </row>
    <row r="346" spans="1:16">
      <c r="A346" s="4">
        <v>48</v>
      </c>
      <c r="B346" s="4">
        <v>2489</v>
      </c>
      <c r="C346" s="8" t="s">
        <v>119</v>
      </c>
      <c r="D346" s="5" t="s">
        <v>67</v>
      </c>
      <c r="E346" s="4" t="s">
        <v>178</v>
      </c>
      <c r="F346" s="4">
        <f>VLOOKUP(Table1[[#This Row],[region]],Sheet1!D:F,3,FALSE)</f>
        <v>22</v>
      </c>
      <c r="G346" s="4">
        <v>22</v>
      </c>
      <c r="H346" s="4">
        <v>1</v>
      </c>
      <c r="I346" s="4" t="s">
        <v>191</v>
      </c>
      <c r="J346" s="22" t="str">
        <f t="shared" si="10"/>
        <v>м.Луцьк – просп.Молоді: 10А, 12, 14; просп.Соборності: 1–5, 7 к.ГУРТ, 9;</v>
      </c>
      <c r="K346" s="4">
        <v>2243</v>
      </c>
      <c r="L346" s="32">
        <f>VLOOKUP($J346,website_data!$B$2:$C$5915,2,FALSE)</f>
        <v>71075</v>
      </c>
      <c r="M346" s="32" t="s">
        <v>11169</v>
      </c>
      <c r="N346" t="str">
        <f t="shared" si="11"/>
        <v>071075</v>
      </c>
      <c r="O346" t="str">
        <f>VLOOKUP(Table1[[#This Row],[electoral_id]],found_shapes!A:A,1,FALSE)</f>
        <v>071075</v>
      </c>
      <c r="P346" s="39"/>
    </row>
    <row r="347" spans="1:16">
      <c r="A347" s="4">
        <v>133</v>
      </c>
      <c r="B347" s="4">
        <v>2437</v>
      </c>
      <c r="C347" s="8" t="s">
        <v>119</v>
      </c>
      <c r="D347" s="5" t="s">
        <v>67</v>
      </c>
      <c r="E347" s="4" t="s">
        <v>178</v>
      </c>
      <c r="F347" s="4">
        <f>VLOOKUP(Table1[[#This Row],[region]],Sheet1!D:F,3,FALSE)</f>
        <v>22</v>
      </c>
      <c r="G347" s="4">
        <v>22</v>
      </c>
      <c r="H347" s="4">
        <v>1</v>
      </c>
      <c r="I347" s="4" t="s">
        <v>234</v>
      </c>
      <c r="J347" s="22" t="str">
        <f t="shared" si="10"/>
        <v>м.Луцьк – вул.Агрономічна, вул.Дачна, вул.Довженка, вул.Комка, вул.Корольова, вул.Ландау, вул.Олега Ольжича, вул.Олени Теліги, вул.Ольги Бесараб, вул.Полонківська, вул.Рильського, вул.Спортивна, вул.Театральна, вул.Туполєва, вул.Цукрова</v>
      </c>
      <c r="K347" s="4">
        <v>1337</v>
      </c>
      <c r="L347" s="32">
        <f>VLOOKUP($J347,website_data!$B$2:$C$5915,2,FALSE)</f>
        <v>71023</v>
      </c>
      <c r="M347" s="32" t="s">
        <v>11170</v>
      </c>
      <c r="N347" t="str">
        <f t="shared" si="11"/>
        <v>071023</v>
      </c>
      <c r="O347" t="str">
        <f>VLOOKUP(Table1[[#This Row],[electoral_id]],found_shapes!A:A,1,FALSE)</f>
        <v>071023</v>
      </c>
      <c r="P347" s="39"/>
    </row>
    <row r="348" spans="1:16" ht="18">
      <c r="A348" s="6">
        <v>117</v>
      </c>
      <c r="B348" s="6">
        <v>22820</v>
      </c>
      <c r="C348" s="11" t="s">
        <v>249</v>
      </c>
      <c r="D348" s="7" t="s">
        <v>67</v>
      </c>
      <c r="E348" s="6" t="s">
        <v>265</v>
      </c>
      <c r="F348" s="6">
        <f>VLOOKUP(Table1[[#This Row],[region]],Sheet1!D:F,3,FALSE)</f>
        <v>7</v>
      </c>
      <c r="G348" s="6">
        <v>171</v>
      </c>
      <c r="H348" s="6">
        <v>1</v>
      </c>
      <c r="I348" s="6" t="s">
        <v>364</v>
      </c>
      <c r="J348" s="22" t="str">
        <f t="shared" si="10"/>
        <v>м.Харків – в’їзд Байрона 1-й, в’їзд Байрона 2-й, в’їзд Високовольтний 1-й, в’їзд Горбанівський, в’їзд Смілянський, вул.Академіка Філіппова: 1–33А, 51; вул.Васнецова: 2–2/18, 4–6, 8–8А, 10–12/13, 14, 16, 20–20А, 24, 30–32/2, 34/1, 36, 38/1, 40, 42–42/</v>
      </c>
      <c r="K348" s="6">
        <v>1460</v>
      </c>
      <c r="L348" t="e">
        <f>VLOOKUP($J348,website_data!$B$2:$C$5915,2,FALSE)</f>
        <v>#N/A</v>
      </c>
      <c r="M348" s="28">
        <v>631593</v>
      </c>
      <c r="N348" t="str">
        <f t="shared" si="11"/>
        <v>631593</v>
      </c>
      <c r="O348" t="str">
        <f>VLOOKUP(Table1[[#This Row],[electoral_id]],found_shapes!A:A,1,FALSE)</f>
        <v>631593</v>
      </c>
      <c r="P348" s="39"/>
    </row>
    <row r="349" spans="1:16" ht="18">
      <c r="A349" s="4">
        <v>362</v>
      </c>
      <c r="B349" s="4">
        <v>24794</v>
      </c>
      <c r="C349" s="4" t="s">
        <v>365</v>
      </c>
      <c r="D349" s="4" t="s">
        <v>67</v>
      </c>
      <c r="E349" s="4" t="s">
        <v>368</v>
      </c>
      <c r="F349" s="4">
        <f>VLOOKUP(Table1[[#This Row],[region]],Sheet1!D:F,3,FALSE)</f>
        <v>8</v>
      </c>
      <c r="G349" s="4">
        <v>185</v>
      </c>
      <c r="H349" s="4">
        <v>4</v>
      </c>
      <c r="I349" s="4" t="s">
        <v>11154</v>
      </c>
      <c r="J349" s="22" t="str">
        <f t="shared" si="10"/>
        <v>м.Каховка – вул.Велика Куликовська: 1–67, 69–71; вул.Гетьмана Сагайдачного: 1–35, 37, 41–41А; вул.Горького, вул.Г.650566Сковороди, вул.Золіна: 3В–7Г, 12, 16, 18–20, 22, 24, 26, 28–32, 34, 36, 38, 40, 42, 44, 46, 48, 50, 52, 54; вул.Кобзарська, вул.М.</v>
      </c>
      <c r="K349" s="4">
        <v>2050</v>
      </c>
      <c r="L349" t="e">
        <f>VLOOKUP($J349,website_data!$B$2:$C$5915,2,FALSE)</f>
        <v>#N/A</v>
      </c>
      <c r="M349" s="28">
        <v>650566</v>
      </c>
      <c r="N349" t="str">
        <f t="shared" si="11"/>
        <v>650566</v>
      </c>
      <c r="O349" t="str">
        <f>VLOOKUP(Table1[[#This Row],[electoral_id]],found_shapes!A:A,1,FALSE)</f>
        <v>650566</v>
      </c>
      <c r="P349" s="39"/>
    </row>
    <row r="350" spans="1:16">
      <c r="A350" s="6">
        <v>75</v>
      </c>
      <c r="B350" s="6">
        <v>2446</v>
      </c>
      <c r="C350" s="9" t="s">
        <v>119</v>
      </c>
      <c r="D350" s="7" t="s">
        <v>67</v>
      </c>
      <c r="E350" s="6" t="s">
        <v>178</v>
      </c>
      <c r="F350" s="6">
        <f>VLOOKUP(Table1[[#This Row],[region]],Sheet1!D:F,3,FALSE)</f>
        <v>22</v>
      </c>
      <c r="G350" s="6">
        <v>22</v>
      </c>
      <c r="H350" s="6">
        <v>1</v>
      </c>
      <c r="I350" s="6" t="s">
        <v>201</v>
      </c>
      <c r="J350" s="22" t="str">
        <f t="shared" si="10"/>
        <v>м.Луцьк – вул.Гнідавська: 56–58, 60, 62–63А, 63В–64, 66–96; вул.Даньшина: 1, 2–2А, 8 к.ГУРТ, 10, 12–24; вул.Львівська: 63–63Б, 71, 73–73А; вул.Олекси Ошуркевича, вул.Софії Перовської</v>
      </c>
      <c r="K350" s="6">
        <v>1980</v>
      </c>
      <c r="L350" s="32">
        <f>VLOOKUP($J350,website_data!$B$2:$C$5915,2,FALSE)</f>
        <v>71032</v>
      </c>
      <c r="M350" s="32" t="s">
        <v>11171</v>
      </c>
      <c r="N350" t="str">
        <f t="shared" si="11"/>
        <v>071032</v>
      </c>
      <c r="O350" t="str">
        <f>VLOOKUP(Table1[[#This Row],[electoral_id]],found_shapes!A:A,1,FALSE)</f>
        <v>071032</v>
      </c>
      <c r="P350" s="39"/>
    </row>
    <row r="351" spans="1:16" ht="18">
      <c r="A351" s="4">
        <v>75</v>
      </c>
      <c r="B351" s="4">
        <v>29659</v>
      </c>
      <c r="C351" s="5" t="s">
        <v>0</v>
      </c>
      <c r="D351" s="5" t="s">
        <v>67</v>
      </c>
      <c r="E351" s="4" t="s">
        <v>77</v>
      </c>
      <c r="F351" s="4">
        <f>VLOOKUP(Table1[[#This Row],[region]],Sheet1!D:F,3,FALSE)</f>
        <v>20</v>
      </c>
      <c r="G351" s="4">
        <v>215</v>
      </c>
      <c r="H351" s="4">
        <v>1</v>
      </c>
      <c r="I351" s="4" t="s">
        <v>81</v>
      </c>
      <c r="J351" s="22" t="str">
        <f t="shared" si="10"/>
        <v>м.Київ – Броварський проспект: 43А; в/м161, в/ч А0525, в/ч А0766, в/ч А2299</v>
      </c>
      <c r="K351" s="4">
        <v>1533</v>
      </c>
      <c r="L351" t="e">
        <f>VLOOKUP($J351,website_data!$B$2:$C$5915,2,FALSE)</f>
        <v>#N/A</v>
      </c>
      <c r="M351" s="28">
        <v>800337</v>
      </c>
      <c r="N351" t="str">
        <f t="shared" si="11"/>
        <v>800337</v>
      </c>
      <c r="O351" t="str">
        <f>VLOOKUP(Table1[[#This Row],[electoral_id]],found_shapes!A:A,1,FALSE)</f>
        <v>800337</v>
      </c>
      <c r="P351" s="39"/>
    </row>
    <row r="352" spans="1:16">
      <c r="A352" s="4">
        <v>71</v>
      </c>
      <c r="B352" s="4">
        <v>8000</v>
      </c>
      <c r="C352" s="8" t="s">
        <v>119</v>
      </c>
      <c r="D352" s="5" t="s">
        <v>1</v>
      </c>
      <c r="E352" s="4" t="s">
        <v>120</v>
      </c>
      <c r="F352" s="4">
        <f>VLOOKUP(Table1[[#This Row],[region]],Sheet1!D:F,3,FALSE)</f>
        <v>23</v>
      </c>
      <c r="G352" s="4">
        <v>71</v>
      </c>
      <c r="H352" s="4">
        <v>7</v>
      </c>
      <c r="I352" s="4" t="s">
        <v>161</v>
      </c>
      <c r="J352" s="22" t="str">
        <f t="shared" si="10"/>
        <v>с.Сокирниця – вул.Августина Волошина, вул.Байлівська, вул.Борканюка, вул.Вакарова, вул.Василя Лазоришинця, вул.Гагаріна, вул.Дружби, вул.Залізнична, вул.Західна, вул.Івана Франка, вул.І.Сабадоша, вул.Калинова, вул.Кільцева, вул.Мала, вул.Миру, вул.Мо</v>
      </c>
      <c r="K352" s="4">
        <v>2074</v>
      </c>
      <c r="L352">
        <f>VLOOKUP($J352,website_data!$B$2:$C$5915,2,FALSE)</f>
        <v>210661</v>
      </c>
      <c r="M352"/>
      <c r="N352" t="str">
        <f t="shared" si="11"/>
        <v>210661</v>
      </c>
      <c r="O352" t="str">
        <f>VLOOKUP(Table1[[#This Row],[electoral_id]],found_shapes!A:A,1,FALSE)</f>
        <v>210661</v>
      </c>
      <c r="P352" s="39"/>
    </row>
    <row r="353" spans="1:16">
      <c r="A353" s="4">
        <v>2</v>
      </c>
      <c r="B353" s="4">
        <v>7925</v>
      </c>
      <c r="C353" s="8" t="s">
        <v>119</v>
      </c>
      <c r="D353" s="5" t="s">
        <v>1</v>
      </c>
      <c r="E353" s="4" t="s">
        <v>120</v>
      </c>
      <c r="F353" s="4">
        <f>VLOOKUP(Table1[[#This Row],[region]],Sheet1!D:F,3,FALSE)</f>
        <v>23</v>
      </c>
      <c r="G353" s="4">
        <v>71</v>
      </c>
      <c r="H353" s="4">
        <v>7</v>
      </c>
      <c r="I353" s="4" t="s">
        <v>163</v>
      </c>
      <c r="J353" s="22" t="str">
        <f t="shared" si="10"/>
        <v>с.Приборжавське – вул.Борканюка, вул.Гагаріна, вул.Грушевського, вул.Дружна, вул.Зелена, вул.Івана Франка, вул.Лаборця, вул.Мала, вул.Молодіжна, вул.Острянська, вул.Партизанська, вул.Перемоги, вул.Першотравнева, вул.Потічкова, вул.Садова, вул.Сонячна</v>
      </c>
      <c r="K353" s="4">
        <v>1640</v>
      </c>
      <c r="L353">
        <f>VLOOKUP($J353,website_data!$B$2:$C$5915,2,FALSE)</f>
        <v>210182</v>
      </c>
      <c r="M353"/>
      <c r="N353" t="str">
        <f t="shared" si="11"/>
        <v>210182</v>
      </c>
      <c r="O353" t="str">
        <f>VLOOKUP(Table1[[#This Row],[electoral_id]],found_shapes!A:A,1,FALSE)</f>
        <v>210182</v>
      </c>
      <c r="P353" s="39"/>
    </row>
    <row r="354" spans="1:16">
      <c r="A354" s="6">
        <v>26</v>
      </c>
      <c r="B354" s="6">
        <v>7952</v>
      </c>
      <c r="C354" s="9" t="s">
        <v>119</v>
      </c>
      <c r="D354" s="7" t="s">
        <v>1</v>
      </c>
      <c r="E354" s="6" t="s">
        <v>120</v>
      </c>
      <c r="F354" s="6">
        <f>VLOOKUP(Table1[[#This Row],[region]],Sheet1!D:F,3,FALSE)</f>
        <v>23</v>
      </c>
      <c r="G354" s="6">
        <v>71</v>
      </c>
      <c r="H354" s="6">
        <v>7</v>
      </c>
      <c r="I354" s="6" t="s">
        <v>141</v>
      </c>
      <c r="J354" s="22" t="str">
        <f t="shared" si="10"/>
        <v>с.Руське Поле – вул.Василя Гаджеги, вул.Гергелаби, вул.І.Франка, вул.Карпатська, вул.Лонка: 1–38, 64; вул.Л.Українки, вул.Польова, вул.Поповича, вул.Садова, вул.Слов’янська, вул.Стефаника, вул.Тиха, вул.Шевченка</v>
      </c>
      <c r="K354" s="6">
        <v>1407</v>
      </c>
      <c r="L354">
        <f>VLOOKUP($J354,website_data!$B$2:$C$5915,2,FALSE)</f>
        <v>210535</v>
      </c>
      <c r="M354"/>
      <c r="N354" t="str">
        <f t="shared" si="11"/>
        <v>210535</v>
      </c>
      <c r="O354" t="str">
        <f>VLOOKUP(Table1[[#This Row],[electoral_id]],found_shapes!A:A,1,FALSE)</f>
        <v>210535</v>
      </c>
      <c r="P354" s="39"/>
    </row>
    <row r="355" spans="1:16">
      <c r="A355" s="6">
        <v>74</v>
      </c>
      <c r="B355" s="6">
        <v>8003</v>
      </c>
      <c r="C355" s="9" t="s">
        <v>119</v>
      </c>
      <c r="D355" s="7" t="s">
        <v>1</v>
      </c>
      <c r="E355" s="6" t="s">
        <v>120</v>
      </c>
      <c r="F355" s="6">
        <f>VLOOKUP(Table1[[#This Row],[region]],Sheet1!D:F,3,FALSE)</f>
        <v>23</v>
      </c>
      <c r="G355" s="6">
        <v>71</v>
      </c>
      <c r="H355" s="6">
        <v>7</v>
      </c>
      <c r="I355" s="6" t="s">
        <v>145</v>
      </c>
      <c r="J355" s="22" t="str">
        <f t="shared" si="10"/>
        <v>с.Зарічне</v>
      </c>
      <c r="K355" s="6">
        <v>303</v>
      </c>
      <c r="L355">
        <f>VLOOKUP($J355,website_data!$B$2:$C$5915,2,FALSE)</f>
        <v>210784</v>
      </c>
      <c r="M355"/>
      <c r="N355" t="str">
        <f t="shared" si="11"/>
        <v>210784</v>
      </c>
      <c r="O355" t="str">
        <f>VLOOKUP(Table1[[#This Row],[electoral_id]],found_shapes!A:A,1,FALSE)</f>
        <v>210784</v>
      </c>
      <c r="P355" s="39"/>
    </row>
    <row r="356" spans="1:16">
      <c r="A356" s="6">
        <v>58</v>
      </c>
      <c r="B356" s="6">
        <v>7987</v>
      </c>
      <c r="C356" s="9" t="s">
        <v>119</v>
      </c>
      <c r="D356" s="7" t="s">
        <v>1</v>
      </c>
      <c r="E356" s="6" t="s">
        <v>120</v>
      </c>
      <c r="F356" s="6">
        <f>VLOOKUP(Table1[[#This Row],[region]],Sheet1!D:F,3,FALSE)</f>
        <v>23</v>
      </c>
      <c r="G356" s="6">
        <v>71</v>
      </c>
      <c r="H356" s="6">
        <v>7</v>
      </c>
      <c r="I356" s="6" t="s">
        <v>138</v>
      </c>
      <c r="J356" s="22" t="str">
        <f t="shared" si="10"/>
        <v>с.Липовець</v>
      </c>
      <c r="K356" s="6">
        <v>1035</v>
      </c>
      <c r="L356">
        <f>VLOOKUP($J356,website_data!$B$2:$C$5915,2,FALSE)</f>
        <v>210648</v>
      </c>
      <c r="M356"/>
      <c r="N356" t="str">
        <f t="shared" si="11"/>
        <v>210648</v>
      </c>
      <c r="O356" t="str">
        <f>VLOOKUP(Table1[[#This Row],[electoral_id]],found_shapes!A:A,1,FALSE)</f>
        <v>210648</v>
      </c>
      <c r="P356" s="39"/>
    </row>
    <row r="357" spans="1:16">
      <c r="A357" s="6">
        <v>41</v>
      </c>
      <c r="B357" s="6">
        <v>7970</v>
      </c>
      <c r="C357" s="9" t="s">
        <v>119</v>
      </c>
      <c r="D357" s="7" t="s">
        <v>1</v>
      </c>
      <c r="E357" s="6" t="s">
        <v>120</v>
      </c>
      <c r="F357" s="6">
        <f>VLOOKUP(Table1[[#This Row],[region]],Sheet1!D:F,3,FALSE)</f>
        <v>23</v>
      </c>
      <c r="G357" s="6">
        <v>71</v>
      </c>
      <c r="H357" s="6">
        <v>7</v>
      </c>
      <c r="I357" s="6" t="s">
        <v>169</v>
      </c>
      <c r="J357" s="22" t="str">
        <f t="shared" si="10"/>
        <v>с.Данилово</v>
      </c>
      <c r="K357" s="6">
        <v>1376</v>
      </c>
      <c r="L357">
        <f>VLOOKUP($J357,website_data!$B$2:$C$5915,2,FALSE)</f>
        <v>210631</v>
      </c>
      <c r="M357"/>
      <c r="N357" t="str">
        <f t="shared" si="11"/>
        <v>210631</v>
      </c>
      <c r="O357" t="str">
        <f>VLOOKUP(Table1[[#This Row],[electoral_id]],found_shapes!A:A,1,FALSE)</f>
        <v>210631</v>
      </c>
      <c r="P357" s="39"/>
    </row>
    <row r="358" spans="1:16">
      <c r="A358" s="4">
        <v>253</v>
      </c>
      <c r="B358" s="4">
        <v>8019</v>
      </c>
      <c r="C358" s="8" t="s">
        <v>119</v>
      </c>
      <c r="D358" s="5" t="s">
        <v>67</v>
      </c>
      <c r="E358" s="4" t="s">
        <v>120</v>
      </c>
      <c r="F358" s="4">
        <f>VLOOKUP(Table1[[#This Row],[region]],Sheet1!D:F,3,FALSE)</f>
        <v>23</v>
      </c>
      <c r="G358" s="4">
        <v>71</v>
      </c>
      <c r="H358" s="4">
        <v>4</v>
      </c>
      <c r="I358" s="4" t="s">
        <v>181</v>
      </c>
      <c r="J358" s="22" t="str">
        <f t="shared" si="10"/>
        <v>м.Хуст – вул.академіка І. Грабара, вул.братів Реваїв, вул.Висока, вул.Дезидерія Задора, вул.Дуброва, вул.Е. Еґана, вул.Злоцького, вул.Івана Рогача, вул.Калинова, вул.Карпатська, вул.Керамічна, вул.Колгоспна, вул.Кукольника, вул.Миколи Долиная, вул.Ми</v>
      </c>
      <c r="K358" s="4">
        <v>2080</v>
      </c>
      <c r="L358">
        <f>VLOOKUP($J358,website_data!$B$2:$C$5915,2,FALSE)</f>
        <v>210800</v>
      </c>
      <c r="M358"/>
      <c r="N358" t="str">
        <f t="shared" si="11"/>
        <v>210800</v>
      </c>
      <c r="O358" t="str">
        <f>VLOOKUP(Table1[[#This Row],[electoral_id]],found_shapes!A:A,1,FALSE)</f>
        <v>210800</v>
      </c>
      <c r="P358" s="39"/>
    </row>
    <row r="359" spans="1:16">
      <c r="A359" s="4">
        <v>296</v>
      </c>
      <c r="B359" s="4">
        <v>8009</v>
      </c>
      <c r="C359" s="8" t="s">
        <v>119</v>
      </c>
      <c r="D359" s="5" t="s">
        <v>67</v>
      </c>
      <c r="E359" s="4" t="s">
        <v>120</v>
      </c>
      <c r="F359" s="4">
        <f>VLOOKUP(Table1[[#This Row],[region]],Sheet1!D:F,3,FALSE)</f>
        <v>23</v>
      </c>
      <c r="G359" s="4">
        <v>71</v>
      </c>
      <c r="H359" s="4">
        <v>4</v>
      </c>
      <c r="I359" s="4" t="s">
        <v>204</v>
      </c>
      <c r="J359" s="22" t="str">
        <f t="shared" si="10"/>
        <v>м.Хуст – вул.Адольфа Добрянського, вул.Воєводи Петенька, вул.Духновича, вул.Євгена Коновальця, вул.Карпатської Січі, вул.Корятовича, вул.Л. Кошута, вул.Л. Толстого, вул.Леонова, вул.Мала, вул.Миколи Аркаса, вул.Рєпіна, вул.Романа Шухевича, вул.Учител</v>
      </c>
      <c r="K359" s="4">
        <v>1322</v>
      </c>
      <c r="L359">
        <f>VLOOKUP($J359,website_data!$B$2:$C$5915,2,FALSE)</f>
        <v>210790</v>
      </c>
      <c r="M359"/>
      <c r="N359" t="str">
        <f t="shared" si="11"/>
        <v>210790</v>
      </c>
      <c r="O359" t="str">
        <f>VLOOKUP(Table1[[#This Row],[electoral_id]],found_shapes!A:A,1,FALSE)</f>
        <v>210790</v>
      </c>
      <c r="P359" s="39"/>
    </row>
    <row r="360" spans="1:16">
      <c r="A360" s="4">
        <v>378</v>
      </c>
      <c r="B360" s="4">
        <v>7921</v>
      </c>
      <c r="C360" s="8" t="s">
        <v>119</v>
      </c>
      <c r="D360" s="5" t="s">
        <v>67</v>
      </c>
      <c r="E360" s="4" t="s">
        <v>120</v>
      </c>
      <c r="F360" s="4">
        <f>VLOOKUP(Table1[[#This Row],[region]],Sheet1!D:F,3,FALSE)</f>
        <v>23</v>
      </c>
      <c r="G360" s="4">
        <v>71</v>
      </c>
      <c r="H360" s="4">
        <v>5</v>
      </c>
      <c r="I360" s="4" t="s">
        <v>226</v>
      </c>
      <c r="J360" s="22" t="str">
        <f t="shared" si="10"/>
        <v>м.Іршава – вул.Беляєва, вул.Гаврила Глюка, вул.Космонавтів, вул.Лесі Українки, вул.Ніколаєва, вул.Нова, вул.Онуфрія, вул.Першотравнева, вул.Промислова, вул.Севастьянова, вул.Степана Вайди, вул.Титова, вул.Феннича, вул.Юрія Короля, вул.16 Липня, вул.4</v>
      </c>
      <c r="K360" s="4">
        <v>1831</v>
      </c>
      <c r="L360">
        <f>VLOOKUP($J360,website_data!$B$2:$C$5915,2,FALSE)</f>
        <v>210169</v>
      </c>
      <c r="M360"/>
      <c r="N360" t="str">
        <f t="shared" si="11"/>
        <v>210169</v>
      </c>
      <c r="O360" t="str">
        <f>VLOOKUP(Table1[[#This Row],[electoral_id]],found_shapes!A:A,1,FALSE)</f>
        <v>210169</v>
      </c>
      <c r="P360" s="39"/>
    </row>
    <row r="361" spans="1:16">
      <c r="A361" s="4">
        <v>312</v>
      </c>
      <c r="B361" s="4">
        <v>8011</v>
      </c>
      <c r="C361" s="8" t="s">
        <v>119</v>
      </c>
      <c r="D361" s="5" t="s">
        <v>67</v>
      </c>
      <c r="E361" s="4" t="s">
        <v>120</v>
      </c>
      <c r="F361" s="4">
        <f>VLOOKUP(Table1[[#This Row],[region]],Sheet1!D:F,3,FALSE)</f>
        <v>23</v>
      </c>
      <c r="G361" s="4">
        <v>71</v>
      </c>
      <c r="H361" s="4">
        <v>4</v>
      </c>
      <c r="I361" s="4" t="s">
        <v>223</v>
      </c>
      <c r="J361" s="22" t="str">
        <f t="shared" si="10"/>
        <v>м.Хуст – вул.Будівельників, вул.Возз’єднання, вул.Гагаріна, вул.Глінки, вул.Гоголя, вул.єпископа Івана Маргітича, вул.Космонавтів, вул.Кутузова, вул.М. Коцюбинського, вул.Марамороська, вул.Михайла Кречка, вул.О. Невського, вул.Павловича, вул.Тімірязє</v>
      </c>
      <c r="K361" s="4">
        <v>1340</v>
      </c>
      <c r="L361">
        <f>VLOOKUP($J361,website_data!$B$2:$C$5915,2,FALSE)</f>
        <v>210792</v>
      </c>
      <c r="M361"/>
      <c r="N361" t="str">
        <f t="shared" si="11"/>
        <v>210792</v>
      </c>
      <c r="O361" t="str">
        <f>VLOOKUP(Table1[[#This Row],[electoral_id]],found_shapes!A:A,1,FALSE)</f>
        <v>210792</v>
      </c>
      <c r="P361" s="39"/>
    </row>
    <row r="362" spans="1:16">
      <c r="A362" s="6">
        <v>340</v>
      </c>
      <c r="B362" s="6">
        <v>8015</v>
      </c>
      <c r="C362" s="9" t="s">
        <v>119</v>
      </c>
      <c r="D362" s="7" t="s">
        <v>67</v>
      </c>
      <c r="E362" s="6" t="s">
        <v>120</v>
      </c>
      <c r="F362" s="6">
        <f>VLOOKUP(Table1[[#This Row],[region]],Sheet1!D:F,3,FALSE)</f>
        <v>23</v>
      </c>
      <c r="G362" s="6">
        <v>71</v>
      </c>
      <c r="H362" s="6">
        <v>4</v>
      </c>
      <c r="I362" s="6" t="s">
        <v>232</v>
      </c>
      <c r="J362" s="22" t="str">
        <f t="shared" ref="J362:J390" si="12">LEFT(I362,250)</f>
        <v xml:space="preserve">м.Хуст – вул.Августина Єнковського, вул.Визволення, вул.Замкова, вул.Ластовча, вул.Лесі Українки, вул.Ломоносова, вул.Миру, вул.Міська, вул.Олега Ольжича, вул.Соборної України, вул.Степана Паппа, вул.Тиха, вул.Червонодеревників, вул.900-річчя Хуста, </v>
      </c>
      <c r="K362" s="6">
        <v>1189</v>
      </c>
      <c r="L362">
        <f>VLOOKUP($J362,website_data!$B$2:$C$5915,2,FALSE)</f>
        <v>210796</v>
      </c>
      <c r="M362"/>
      <c r="N362" t="str">
        <f t="shared" si="11"/>
        <v>210796</v>
      </c>
      <c r="O362" t="str">
        <f>VLOOKUP(Table1[[#This Row],[electoral_id]],found_shapes!A:A,1,FALSE)</f>
        <v>210796</v>
      </c>
      <c r="P362" s="39"/>
    </row>
    <row r="363" spans="1:16">
      <c r="A363" s="4">
        <v>87</v>
      </c>
      <c r="B363" s="4">
        <v>8861</v>
      </c>
      <c r="C363" s="10" t="s">
        <v>249</v>
      </c>
      <c r="D363" s="5" t="s">
        <v>1</v>
      </c>
      <c r="E363" s="4" t="s">
        <v>252</v>
      </c>
      <c r="F363" s="4">
        <f>VLOOKUP(Table1[[#This Row],[region]],Sheet1!D:F,3,FALSE)</f>
        <v>24</v>
      </c>
      <c r="G363" s="4">
        <v>80</v>
      </c>
      <c r="H363" s="4">
        <v>7</v>
      </c>
      <c r="I363" s="4" t="s">
        <v>253</v>
      </c>
      <c r="J363" s="22" t="str">
        <f t="shared" si="12"/>
        <v>с.Високе, с-ще Малий Утлюг, с.Новоякимівка</v>
      </c>
      <c r="K363" s="4">
        <v>610</v>
      </c>
      <c r="L363">
        <f>VLOOKUP($J363,website_data!$B$2:$C$5915,2,FALSE)</f>
        <v>230301</v>
      </c>
      <c r="M363"/>
      <c r="N363" t="str">
        <f t="shared" si="11"/>
        <v>230301</v>
      </c>
      <c r="O363" t="str">
        <f>VLOOKUP(Table1[[#This Row],[electoral_id]],found_shapes!A:A,1,FALSE)</f>
        <v>230301</v>
      </c>
      <c r="P363" s="39"/>
    </row>
    <row r="364" spans="1:16">
      <c r="A364" s="4">
        <v>81</v>
      </c>
      <c r="B364" s="4">
        <v>8855</v>
      </c>
      <c r="C364" s="10" t="s">
        <v>249</v>
      </c>
      <c r="D364" s="5" t="s">
        <v>1</v>
      </c>
      <c r="E364" s="4" t="s">
        <v>252</v>
      </c>
      <c r="F364" s="4">
        <f>VLOOKUP(Table1[[#This Row],[region]],Sheet1!D:F,3,FALSE)</f>
        <v>24</v>
      </c>
      <c r="G364" s="4">
        <v>80</v>
      </c>
      <c r="H364" s="4">
        <v>7</v>
      </c>
      <c r="I364" s="4" t="s">
        <v>259</v>
      </c>
      <c r="J364" s="22" t="str">
        <f t="shared" si="12"/>
        <v>с.Костянтинівка – вул.Вишнева, вул.Головна: 1–94, 96, 98, 100, 102, 104, 108, 110; вул.Горького, вул.Дружби, вул.Зелена, вул.Івана Франко, вул.Київська, вул.Мала, вул.Робоча, вул.Шевченко, пров.Тихий</v>
      </c>
      <c r="K364" s="4">
        <v>1755</v>
      </c>
      <c r="L364">
        <f>VLOOKUP($J364,website_data!$B$2:$C$5915,2,FALSE)</f>
        <v>230295</v>
      </c>
      <c r="M364"/>
      <c r="N364" t="str">
        <f t="shared" si="11"/>
        <v>230295</v>
      </c>
      <c r="O364" t="str">
        <f>VLOOKUP(Table1[[#This Row],[electoral_id]],found_shapes!A:A,1,FALSE)</f>
        <v>230295</v>
      </c>
      <c r="P364" s="39"/>
    </row>
    <row r="365" spans="1:16">
      <c r="A365" s="4">
        <v>80</v>
      </c>
      <c r="B365" s="4">
        <v>8854</v>
      </c>
      <c r="C365" s="10" t="s">
        <v>249</v>
      </c>
      <c r="D365" s="5" t="s">
        <v>1</v>
      </c>
      <c r="E365" s="4" t="s">
        <v>252</v>
      </c>
      <c r="F365" s="4">
        <f>VLOOKUP(Table1[[#This Row],[region]],Sheet1!D:F,3,FALSE)</f>
        <v>24</v>
      </c>
      <c r="G365" s="4">
        <v>80</v>
      </c>
      <c r="H365" s="4">
        <v>7</v>
      </c>
      <c r="I365" s="4" t="s">
        <v>260</v>
      </c>
      <c r="J365" s="22" t="str">
        <f t="shared" si="12"/>
        <v>с.Костянтинівка – вул.Дорожня, вул.Зарічна, вул.Молодіжна, вул.Незалежності, вул.Озерна, вул.Пригородня, вул.Садова, вул.Ювілейна, пров.Заводський</v>
      </c>
      <c r="K365" s="4">
        <v>1728</v>
      </c>
      <c r="L365">
        <f>VLOOKUP($J365,website_data!$B$2:$C$5915,2,FALSE)</f>
        <v>230294</v>
      </c>
      <c r="M365"/>
      <c r="N365" t="str">
        <f t="shared" si="11"/>
        <v>230294</v>
      </c>
      <c r="O365" t="str">
        <f>VLOOKUP(Table1[[#This Row],[electoral_id]],found_shapes!A:A,1,FALSE)</f>
        <v>230294</v>
      </c>
      <c r="P365" s="39"/>
    </row>
    <row r="366" spans="1:16" ht="18">
      <c r="A366" s="4">
        <v>8</v>
      </c>
      <c r="B366" s="4">
        <v>30134</v>
      </c>
      <c r="C366" s="5" t="s">
        <v>0</v>
      </c>
      <c r="D366" s="5" t="s">
        <v>67</v>
      </c>
      <c r="E366" s="4" t="s">
        <v>77</v>
      </c>
      <c r="F366" s="4">
        <f>VLOOKUP(Table1[[#This Row],[region]],Sheet1!D:F,3,FALSE)</f>
        <v>20</v>
      </c>
      <c r="G366" s="4">
        <v>221</v>
      </c>
      <c r="H366" s="4">
        <v>1</v>
      </c>
      <c r="I366" s="4" t="s">
        <v>86</v>
      </c>
      <c r="J366" s="22" t="str">
        <f t="shared" si="12"/>
        <v xml:space="preserve">м.Київ – вул.Володимира Брожка: 120, 122, 124, 126, 128, 130, 136, 138; вул.Добросусідська, вул.Заповітна, вул.Згурівська, вул.Каменярів, вул.Колоскова, вул.Кринична, вул.Кругла, вул.Крутогірна, вул.Луганська, вул.Мостова, вул.Охтирська, вул.Похила, </v>
      </c>
      <c r="K366" s="4">
        <v>2270</v>
      </c>
      <c r="L366" t="e">
        <f>VLOOKUP($J366,website_data!$B$2:$C$5915,2,FALSE)</f>
        <v>#N/A</v>
      </c>
      <c r="M366" s="28">
        <v>800831</v>
      </c>
      <c r="N366" t="str">
        <f t="shared" si="11"/>
        <v>800831</v>
      </c>
      <c r="O366" t="str">
        <f>VLOOKUP(Table1[[#This Row],[electoral_id]],found_shapes!A:A,1,FALSE)</f>
        <v>800831</v>
      </c>
      <c r="P366" s="39"/>
    </row>
    <row r="367" spans="1:16">
      <c r="A367" s="4">
        <v>106</v>
      </c>
      <c r="B367" s="4">
        <v>8880</v>
      </c>
      <c r="C367" s="10" t="s">
        <v>249</v>
      </c>
      <c r="D367" s="5" t="s">
        <v>1</v>
      </c>
      <c r="E367" s="4" t="s">
        <v>252</v>
      </c>
      <c r="F367" s="4">
        <f>VLOOKUP(Table1[[#This Row],[region]],Sheet1!D:F,3,FALSE)</f>
        <v>24</v>
      </c>
      <c r="G367" s="4">
        <v>80</v>
      </c>
      <c r="H367" s="4">
        <v>7</v>
      </c>
      <c r="I367" s="4" t="s">
        <v>263</v>
      </c>
      <c r="J367" s="22" t="str">
        <f t="shared" si="12"/>
        <v>с.Рівне, с.Тамбовка</v>
      </c>
      <c r="K367" s="4">
        <v>510</v>
      </c>
      <c r="L367">
        <f>VLOOKUP($J367,website_data!$B$2:$C$5915,2,FALSE)</f>
        <v>230320</v>
      </c>
      <c r="M367"/>
      <c r="N367" t="str">
        <f t="shared" si="11"/>
        <v>230320</v>
      </c>
      <c r="O367" t="str">
        <f>VLOOKUP(Table1[[#This Row],[electoral_id]],found_shapes!A:A,1,FALSE)</f>
        <v>230320</v>
      </c>
      <c r="P367" s="39"/>
    </row>
    <row r="368" spans="1:16">
      <c r="A368" s="4">
        <v>108</v>
      </c>
      <c r="B368" s="4">
        <v>8882</v>
      </c>
      <c r="C368" s="10" t="s">
        <v>249</v>
      </c>
      <c r="D368" s="5" t="s">
        <v>1</v>
      </c>
      <c r="E368" s="4" t="s">
        <v>252</v>
      </c>
      <c r="F368" s="4">
        <f>VLOOKUP(Table1[[#This Row],[region]],Sheet1!D:F,3,FALSE)</f>
        <v>24</v>
      </c>
      <c r="G368" s="4">
        <v>80</v>
      </c>
      <c r="H368" s="4">
        <v>7</v>
      </c>
      <c r="I368" s="4" t="s">
        <v>268</v>
      </c>
      <c r="J368" s="22" t="str">
        <f t="shared" si="12"/>
        <v>с.Терпіння – вул.Восьмого Березня, вул.Гагаріна, вул.Миру, вул.Молодіжна, вул.Мостова, вул.Партизанська, вул.Подгорна, вул.Річкова, вул.Таврійська, вул.Трудова: 52–201, 204; вул.Шкільна, вул.Ювілейна, вул.Яблунева</v>
      </c>
      <c r="K368" s="4">
        <v>1633</v>
      </c>
      <c r="L368">
        <f>VLOOKUP($J368,website_data!$B$2:$C$5915,2,FALSE)</f>
        <v>230322</v>
      </c>
      <c r="M368"/>
      <c r="N368" t="str">
        <f t="shared" si="11"/>
        <v>230322</v>
      </c>
      <c r="O368" t="str">
        <f>VLOOKUP(Table1[[#This Row],[electoral_id]],found_shapes!A:A,1,FALSE)</f>
        <v>230322</v>
      </c>
      <c r="P368" s="39"/>
    </row>
    <row r="369" spans="1:16">
      <c r="A369" s="4">
        <v>114</v>
      </c>
      <c r="B369" s="4">
        <v>8888</v>
      </c>
      <c r="C369" s="10" t="s">
        <v>249</v>
      </c>
      <c r="D369" s="5" t="s">
        <v>1</v>
      </c>
      <c r="E369" s="4" t="s">
        <v>252</v>
      </c>
      <c r="F369" s="4">
        <f>VLOOKUP(Table1[[#This Row],[region]],Sheet1!D:F,3,FALSE)</f>
        <v>24</v>
      </c>
      <c r="G369" s="4">
        <v>80</v>
      </c>
      <c r="H369" s="4">
        <v>7</v>
      </c>
      <c r="I369" s="4" t="s">
        <v>271</v>
      </c>
      <c r="J369" s="22" t="str">
        <f t="shared" si="12"/>
        <v>с-ще Фруктове, с.Кирпичне</v>
      </c>
      <c r="K369" s="4">
        <v>908</v>
      </c>
      <c r="L369">
        <f>VLOOKUP($J369,website_data!$B$2:$C$5915,2,FALSE)</f>
        <v>230328</v>
      </c>
      <c r="M369"/>
      <c r="N369" t="str">
        <f t="shared" si="11"/>
        <v>230328</v>
      </c>
      <c r="O369" t="str">
        <f>VLOOKUP(Table1[[#This Row],[electoral_id]],found_shapes!A:A,1,FALSE)</f>
        <v>230328</v>
      </c>
      <c r="P369" s="39"/>
    </row>
    <row r="370" spans="1:16">
      <c r="A370" s="4">
        <v>79</v>
      </c>
      <c r="B370" s="4">
        <v>8853</v>
      </c>
      <c r="C370" s="10" t="s">
        <v>249</v>
      </c>
      <c r="D370" s="5" t="s">
        <v>1</v>
      </c>
      <c r="E370" s="4" t="s">
        <v>252</v>
      </c>
      <c r="F370" s="4">
        <f>VLOOKUP(Table1[[#This Row],[region]],Sheet1!D:F,3,FALSE)</f>
        <v>24</v>
      </c>
      <c r="G370" s="4">
        <v>80</v>
      </c>
      <c r="H370" s="4">
        <v>7</v>
      </c>
      <c r="I370" s="4" t="s">
        <v>277</v>
      </c>
      <c r="J370" s="22" t="str">
        <f t="shared" si="12"/>
        <v>с.Вознесенка – вул.Городня, вул.Дружби: 40, 42–76; вул.ім.Г.М.Зубенка: 152, 154, 156, 158, 160, 162, 164, 166, 168, 174, 176–234; вул.Кримська: 211, 213, 215–292; вул.Миру: 202А, 204–206, 208, 210, 212–216, 218–218А, 220, 222, 224, 228–228А, 230, 232</v>
      </c>
      <c r="K370" s="4">
        <v>1799</v>
      </c>
      <c r="L370">
        <f>VLOOKUP($J370,website_data!$B$2:$C$5915,2,FALSE)</f>
        <v>230293</v>
      </c>
      <c r="M370"/>
      <c r="N370" t="str">
        <f t="shared" si="11"/>
        <v>230293</v>
      </c>
      <c r="O370" t="str">
        <f>VLOOKUP(Table1[[#This Row],[electoral_id]],found_shapes!A:A,1,FALSE)</f>
        <v>230293</v>
      </c>
      <c r="P370" s="39"/>
    </row>
    <row r="371" spans="1:16">
      <c r="A371" s="6">
        <v>101</v>
      </c>
      <c r="B371" s="6">
        <v>8875</v>
      </c>
      <c r="C371" s="11" t="s">
        <v>249</v>
      </c>
      <c r="D371" s="7" t="s">
        <v>1</v>
      </c>
      <c r="E371" s="6" t="s">
        <v>252</v>
      </c>
      <c r="F371" s="6">
        <f>VLOOKUP(Table1[[#This Row],[region]],Sheet1!D:F,3,FALSE)</f>
        <v>24</v>
      </c>
      <c r="G371" s="6">
        <v>80</v>
      </c>
      <c r="H371" s="6">
        <v>7</v>
      </c>
      <c r="I371" s="6" t="s">
        <v>280</v>
      </c>
      <c r="J371" s="22" t="str">
        <f t="shared" si="12"/>
        <v>с.Промінь, с.Берегове, с.Привільне(Промінівська с/р), с.Широкий Лан</v>
      </c>
      <c r="K371" s="6">
        <v>609</v>
      </c>
      <c r="L371">
        <f>VLOOKUP($J371,website_data!$B$2:$C$5915,2,FALSE)</f>
        <v>230315</v>
      </c>
      <c r="M371"/>
      <c r="N371" t="str">
        <f t="shared" si="11"/>
        <v>230315</v>
      </c>
      <c r="O371" t="str">
        <f>VLOOKUP(Table1[[#This Row],[electoral_id]],found_shapes!A:A,1,FALSE)</f>
        <v>230315</v>
      </c>
      <c r="P371" s="39"/>
    </row>
    <row r="372" spans="1:16">
      <c r="A372" s="6">
        <v>85</v>
      </c>
      <c r="B372" s="6">
        <v>8859</v>
      </c>
      <c r="C372" s="11" t="s">
        <v>249</v>
      </c>
      <c r="D372" s="7" t="s">
        <v>1</v>
      </c>
      <c r="E372" s="6" t="s">
        <v>252</v>
      </c>
      <c r="F372" s="6">
        <f>VLOOKUP(Table1[[#This Row],[region]],Sheet1!D:F,3,FALSE)</f>
        <v>24</v>
      </c>
      <c r="G372" s="6">
        <v>80</v>
      </c>
      <c r="H372" s="6">
        <v>7</v>
      </c>
      <c r="I372" s="6" t="s">
        <v>289</v>
      </c>
      <c r="J372" s="22" t="str">
        <f t="shared" si="12"/>
        <v>с.Мордвинівка</v>
      </c>
      <c r="K372" s="6">
        <v>717</v>
      </c>
      <c r="L372">
        <f>VLOOKUP($J372,website_data!$B$2:$C$5915,2,FALSE)</f>
        <v>230299</v>
      </c>
      <c r="M372"/>
      <c r="N372" t="str">
        <f t="shared" si="11"/>
        <v>230299</v>
      </c>
      <c r="O372" t="str">
        <f>VLOOKUP(Table1[[#This Row],[electoral_id]],found_shapes!A:A,1,FALSE)</f>
        <v>230299</v>
      </c>
      <c r="P372" s="39"/>
    </row>
    <row r="373" spans="1:16" ht="18">
      <c r="A373" s="6">
        <v>42</v>
      </c>
      <c r="B373" s="6">
        <v>30102</v>
      </c>
      <c r="C373" s="7" t="s">
        <v>0</v>
      </c>
      <c r="D373" s="7" t="s">
        <v>67</v>
      </c>
      <c r="E373" s="6" t="s">
        <v>77</v>
      </c>
      <c r="F373" s="6">
        <f>VLOOKUP(Table1[[#This Row],[region]],Sheet1!D:F,3,FALSE)</f>
        <v>20</v>
      </c>
      <c r="G373" s="6">
        <v>221</v>
      </c>
      <c r="H373" s="6">
        <v>1</v>
      </c>
      <c r="I373" s="6" t="s">
        <v>112</v>
      </c>
      <c r="J373" s="22" t="str">
        <f t="shared" si="12"/>
        <v>м.Київ – бульв.Дружби Народів: 17А–24/2, 26/1, 28А–30/1; вул.Михайла Драгомирова: 6Б–7, 9, 15–20А; вул.Німанська: 2; вул.Підвисоцького: 3–3А, 6–6В;</v>
      </c>
      <c r="K373" s="6">
        <v>2524</v>
      </c>
      <c r="L373" t="e">
        <f>VLOOKUP($J373,website_data!$B$2:$C$5915,2,FALSE)</f>
        <v>#N/A</v>
      </c>
      <c r="M373" s="28">
        <v>800603</v>
      </c>
      <c r="N373" t="str">
        <f t="shared" si="11"/>
        <v>800603</v>
      </c>
      <c r="O373" t="str">
        <f>VLOOKUP(Table1[[#This Row],[electoral_id]],found_shapes!A:A,1,FALSE)</f>
        <v>800603</v>
      </c>
      <c r="P373" s="39"/>
    </row>
    <row r="374" spans="1:16">
      <c r="A374" s="6">
        <v>77</v>
      </c>
      <c r="B374" s="6">
        <v>8851</v>
      </c>
      <c r="C374" s="11" t="s">
        <v>249</v>
      </c>
      <c r="D374" s="7" t="s">
        <v>1</v>
      </c>
      <c r="E374" s="6" t="s">
        <v>252</v>
      </c>
      <c r="F374" s="6">
        <f>VLOOKUP(Table1[[#This Row],[region]],Sheet1!D:F,3,FALSE)</f>
        <v>24</v>
      </c>
      <c r="G374" s="6">
        <v>80</v>
      </c>
      <c r="H374" s="6">
        <v>7</v>
      </c>
      <c r="I374" s="6" t="s">
        <v>305</v>
      </c>
      <c r="J374" s="22" t="str">
        <f t="shared" si="12"/>
        <v>с.Арабка, с.Свободне</v>
      </c>
      <c r="K374" s="6">
        <v>219</v>
      </c>
      <c r="L374">
        <f>VLOOKUP($J374,website_data!$B$2:$C$5915,2,FALSE)</f>
        <v>230291</v>
      </c>
      <c r="M374"/>
      <c r="N374" t="str">
        <f t="shared" si="11"/>
        <v>230291</v>
      </c>
      <c r="O374" t="str">
        <f>VLOOKUP(Table1[[#This Row],[electoral_id]],found_shapes!A:A,1,FALSE)</f>
        <v>230291</v>
      </c>
      <c r="P374" s="39"/>
    </row>
    <row r="375" spans="1:16">
      <c r="A375" s="4">
        <v>85</v>
      </c>
      <c r="B375" s="4">
        <v>8302</v>
      </c>
      <c r="C375" s="10" t="s">
        <v>249</v>
      </c>
      <c r="D375" s="5" t="s">
        <v>67</v>
      </c>
      <c r="E375" s="4" t="s">
        <v>252</v>
      </c>
      <c r="F375" s="4">
        <f>VLOOKUP(Table1[[#This Row],[region]],Sheet1!D:F,3,FALSE)</f>
        <v>24</v>
      </c>
      <c r="G375" s="4">
        <v>74</v>
      </c>
      <c r="H375" s="4">
        <v>1</v>
      </c>
      <c r="I375" s="4" t="s">
        <v>308</v>
      </c>
      <c r="J375" s="22" t="str">
        <f t="shared" si="12"/>
        <v>м.Запоріжжя – вул.Водограйна: 1–2/1, 8; вул.Водограйна/40-річчя Перемоги, просп.40-річчя Перемоги: 57–57А;</v>
      </c>
      <c r="K375" s="4">
        <v>2140</v>
      </c>
      <c r="L375">
        <f>VLOOKUP($J375,website_data!$B$2:$C$5915,2,FALSE)</f>
        <v>230903</v>
      </c>
      <c r="M375"/>
      <c r="N375" t="str">
        <f t="shared" si="11"/>
        <v>230903</v>
      </c>
      <c r="O375" t="str">
        <f>VLOOKUP(Table1[[#This Row],[electoral_id]],found_shapes!A:A,1,FALSE)</f>
        <v>230903</v>
      </c>
      <c r="P375" s="39"/>
    </row>
    <row r="376" spans="1:16">
      <c r="A376" s="4">
        <v>251</v>
      </c>
      <c r="B376" s="4">
        <v>8916</v>
      </c>
      <c r="C376" s="10" t="s">
        <v>249</v>
      </c>
      <c r="D376" s="5" t="s">
        <v>67</v>
      </c>
      <c r="E376" s="4" t="s">
        <v>252</v>
      </c>
      <c r="F376" s="4">
        <f>VLOOKUP(Table1[[#This Row],[region]],Sheet1!D:F,3,FALSE)</f>
        <v>24</v>
      </c>
      <c r="G376" s="4">
        <v>80</v>
      </c>
      <c r="H376" s="4">
        <v>2</v>
      </c>
      <c r="I376" s="4" t="s">
        <v>309</v>
      </c>
      <c r="J376" s="22" t="str">
        <f t="shared" si="12"/>
        <v>м.Мелітополь – вул.Бєляєва: 1–21; вул.Інтеркультурна: 123, 125, 127, 129–129 к.1, 131, 133, 141–141 к.Б, 143, 145, 161, 171–192, 206–208, 212, 214; вул.Робоча, вул.Університетська: 74 к.А, 76, 78, 80–82, 88, 90, 92, 94, 96, 98, 100, 102, 104–231 к.2;</v>
      </c>
      <c r="K376" s="4">
        <v>1987</v>
      </c>
      <c r="L376">
        <f>VLOOKUP($J376,website_data!$B$2:$C$5915,2,FALSE)</f>
        <v>230738</v>
      </c>
      <c r="M376"/>
      <c r="N376" t="str">
        <f t="shared" si="11"/>
        <v>230738</v>
      </c>
      <c r="O376" t="str">
        <f>VLOOKUP(Table1[[#This Row],[electoral_id]],found_shapes!A:A,1,FALSE)</f>
        <v>230738</v>
      </c>
      <c r="P376" s="39"/>
    </row>
    <row r="377" spans="1:16">
      <c r="A377" s="4">
        <v>51</v>
      </c>
      <c r="B377" s="4">
        <v>8268</v>
      </c>
      <c r="C377" s="10" t="s">
        <v>249</v>
      </c>
      <c r="D377" s="5" t="s">
        <v>67</v>
      </c>
      <c r="E377" s="4" t="s">
        <v>252</v>
      </c>
      <c r="F377" s="4">
        <f>VLOOKUP(Table1[[#This Row],[region]],Sheet1!D:F,3,FALSE)</f>
        <v>24</v>
      </c>
      <c r="G377" s="4">
        <v>74</v>
      </c>
      <c r="H377" s="4">
        <v>1</v>
      </c>
      <c r="I377" s="4" t="s">
        <v>315</v>
      </c>
      <c r="J377" s="22" t="str">
        <f t="shared" si="12"/>
        <v>м.Запоріжжя – вул.Космічна: 124В, 126А, 130А, 131, 140; вул.Космічна/Чумаченка, вул.Оріхівське шосе: 10, 12–14; вул.Складська</v>
      </c>
      <c r="K377" s="4">
        <v>2184</v>
      </c>
      <c r="L377">
        <f>VLOOKUP($J377,website_data!$B$2:$C$5915,2,FALSE)</f>
        <v>230869</v>
      </c>
      <c r="M377"/>
      <c r="N377" t="str">
        <f t="shared" si="11"/>
        <v>230869</v>
      </c>
      <c r="O377" t="str">
        <f>VLOOKUP(Table1[[#This Row],[electoral_id]],found_shapes!A:A,1,FALSE)</f>
        <v>230869</v>
      </c>
      <c r="P377" s="39"/>
    </row>
    <row r="378" spans="1:16" ht="18">
      <c r="A378" s="6">
        <v>60</v>
      </c>
      <c r="B378" s="6">
        <v>30122</v>
      </c>
      <c r="C378" s="7" t="s">
        <v>0</v>
      </c>
      <c r="D378" s="7" t="s">
        <v>67</v>
      </c>
      <c r="E378" s="6" t="s">
        <v>77</v>
      </c>
      <c r="F378" s="6">
        <f>VLOOKUP(Table1[[#This Row],[region]],Sheet1!D:F,3,FALSE)</f>
        <v>20</v>
      </c>
      <c r="G378" s="6">
        <v>221</v>
      </c>
      <c r="H378" s="6">
        <v>1</v>
      </c>
      <c r="I378" s="6" t="s">
        <v>239</v>
      </c>
      <c r="J378" s="22" t="str">
        <f t="shared" si="12"/>
        <v>м.Київ – вул.Глазунова: 2/4–3, 7–13; вул.Івана Кудрі: 22; вул.Іоанна Павла II: 4/6–11; вул.Миколи Раєвського: 3–22; вул.Саперне Поле, вул.Тютюнника Василя: 47–58/1; вул.Чигоріна: 3, 5–15, 17, 19–43; тупик Тверський: 7–10;</v>
      </c>
      <c r="K378" s="6">
        <v>2537</v>
      </c>
      <c r="L378" t="e">
        <f>VLOOKUP($J378,website_data!$B$2:$C$5915,2,FALSE)</f>
        <v>#N/A</v>
      </c>
      <c r="M378" s="28">
        <v>800623</v>
      </c>
      <c r="N378" t="str">
        <f t="shared" si="11"/>
        <v>800623</v>
      </c>
      <c r="O378" t="str">
        <f>VLOOKUP(Table1[[#This Row],[electoral_id]],found_shapes!A:A,1,FALSE)</f>
        <v>800623</v>
      </c>
      <c r="P378" s="39"/>
    </row>
    <row r="379" spans="1:16">
      <c r="A379" s="4">
        <v>60</v>
      </c>
      <c r="B379" s="4">
        <v>8277</v>
      </c>
      <c r="C379" s="10" t="s">
        <v>249</v>
      </c>
      <c r="D379" s="5" t="s">
        <v>67</v>
      </c>
      <c r="E379" s="4" t="s">
        <v>252</v>
      </c>
      <c r="F379" s="4">
        <f>VLOOKUP(Table1[[#This Row],[region]],Sheet1!D:F,3,FALSE)</f>
        <v>24</v>
      </c>
      <c r="G379" s="4">
        <v>74</v>
      </c>
      <c r="H379" s="4">
        <v>1</v>
      </c>
      <c r="I379" s="4" t="s">
        <v>323</v>
      </c>
      <c r="J379" s="22" t="str">
        <f t="shared" si="12"/>
        <v>м.Запоріжжя – вул.Космічна: 100–100Б, 102–102А, 106–108А; вул.Магара: 1–3, 5, 7–9; вул.Магара/Північнокільцева, вул.Олександра Говорухи: 26А, 32, 34–34А, 36–36А, 38А; вул.Північнокільцева: 3, 5, 7;</v>
      </c>
      <c r="K379" s="4">
        <v>2259</v>
      </c>
      <c r="L379">
        <f>VLOOKUP($J379,website_data!$B$2:$C$5915,2,FALSE)</f>
        <v>230878</v>
      </c>
      <c r="M379"/>
      <c r="N379" t="str">
        <f t="shared" si="11"/>
        <v>230878</v>
      </c>
      <c r="O379" t="str">
        <f>VLOOKUP(Table1[[#This Row],[electoral_id]],found_shapes!A:A,1,FALSE)</f>
        <v>230878</v>
      </c>
      <c r="P379" s="39"/>
    </row>
    <row r="380" spans="1:16">
      <c r="A380" s="4">
        <v>259</v>
      </c>
      <c r="B380" s="4">
        <v>8924</v>
      </c>
      <c r="C380" s="10" t="s">
        <v>249</v>
      </c>
      <c r="D380" s="5" t="s">
        <v>67</v>
      </c>
      <c r="E380" s="4" t="s">
        <v>252</v>
      </c>
      <c r="F380" s="4">
        <f>VLOOKUP(Table1[[#This Row],[region]],Sheet1!D:F,3,FALSE)</f>
        <v>24</v>
      </c>
      <c r="G380" s="4">
        <v>80</v>
      </c>
      <c r="H380" s="4">
        <v>2</v>
      </c>
      <c r="I380" s="4" t="s">
        <v>325</v>
      </c>
      <c r="J380" s="22" t="str">
        <f t="shared" si="12"/>
        <v>м.Мелітополь – вул.Героїв Крут, вул.Гоголя: 1–94, 96, 98–126; вул.Кізіярська, вул.Лермонтова, вул.Миколи Філібера, вул.Олександра Довженка: 1 к.А–80, 82, 84, 86, 88, 446; вул.Челюскінців, пров.Героїв Крут, пров.Челюскінців, пров.1-й Олександра Довжен</v>
      </c>
      <c r="K380" s="4">
        <v>1740</v>
      </c>
      <c r="L380">
        <f>VLOOKUP($J380,website_data!$B$2:$C$5915,2,FALSE)</f>
        <v>230746</v>
      </c>
      <c r="M380"/>
      <c r="N380" t="str">
        <f t="shared" si="11"/>
        <v>230746</v>
      </c>
      <c r="O380" t="str">
        <f>VLOOKUP(Table1[[#This Row],[electoral_id]],found_shapes!A:A,1,FALSE)</f>
        <v>230746</v>
      </c>
      <c r="P380" s="39"/>
    </row>
    <row r="381" spans="1:16">
      <c r="A381" s="4">
        <v>228</v>
      </c>
      <c r="B381" s="4">
        <v>8893</v>
      </c>
      <c r="C381" s="10" t="s">
        <v>249</v>
      </c>
      <c r="D381" s="5" t="s">
        <v>67</v>
      </c>
      <c r="E381" s="4" t="s">
        <v>252</v>
      </c>
      <c r="F381" s="4">
        <f>VLOOKUP(Table1[[#This Row],[region]],Sheet1!D:F,3,FALSE)</f>
        <v>24</v>
      </c>
      <c r="G381" s="4">
        <v>80</v>
      </c>
      <c r="H381" s="4">
        <v>2</v>
      </c>
      <c r="I381" s="4" t="s">
        <v>326</v>
      </c>
      <c r="J381" s="22" t="str">
        <f t="shared" si="12"/>
        <v>м.Мелітополь – вул.Вакуленчука: 71, 73, 76, 78–78 к.А, 80, 82, 84, 86, 88–158; вул.Михайла Сидоренка, вул.Садстанції: 1–11, 13–39; просп.Богдана Хмельницького: 64, 66–66 к.А, 68–68 к.А, 81–87;</v>
      </c>
      <c r="K381" s="4">
        <v>2071</v>
      </c>
      <c r="L381">
        <f>VLOOKUP($J381,website_data!$B$2:$C$5915,2,FALSE)</f>
        <v>230715</v>
      </c>
      <c r="M381"/>
      <c r="N381" t="str">
        <f t="shared" si="11"/>
        <v>230715</v>
      </c>
      <c r="O381" t="str">
        <f>VLOOKUP(Table1[[#This Row],[electoral_id]],found_shapes!A:A,1,FALSE)</f>
        <v>230715</v>
      </c>
      <c r="P381" s="39"/>
    </row>
    <row r="382" spans="1:16">
      <c r="A382" s="4">
        <v>61</v>
      </c>
      <c r="B382" s="4">
        <v>8278</v>
      </c>
      <c r="C382" s="10" t="s">
        <v>249</v>
      </c>
      <c r="D382" s="5" t="s">
        <v>67</v>
      </c>
      <c r="E382" s="4" t="s">
        <v>252</v>
      </c>
      <c r="F382" s="4">
        <f>VLOOKUP(Table1[[#This Row],[region]],Sheet1!D:F,3,FALSE)</f>
        <v>24</v>
      </c>
      <c r="G382" s="4">
        <v>74</v>
      </c>
      <c r="H382" s="4">
        <v>1</v>
      </c>
      <c r="I382" s="4" t="s">
        <v>331</v>
      </c>
      <c r="J382" s="22" t="str">
        <f t="shared" si="12"/>
        <v>м.Запоріжжя – вул.Космічна: 110–114; вул.Північнокільцева: 9–9А, 11, 13–17; вул.Ситова: 2–3, 6–7;</v>
      </c>
      <c r="K382" s="4">
        <v>2208</v>
      </c>
      <c r="L382">
        <f>VLOOKUP($J382,website_data!$B$2:$C$5915,2,FALSE)</f>
        <v>230879</v>
      </c>
      <c r="M382"/>
      <c r="N382" t="str">
        <f t="shared" si="11"/>
        <v>230879</v>
      </c>
      <c r="O382" t="str">
        <f>VLOOKUP(Table1[[#This Row],[electoral_id]],found_shapes!A:A,1,FALSE)</f>
        <v>230879</v>
      </c>
      <c r="P382" s="39"/>
    </row>
    <row r="383" spans="1:16">
      <c r="A383" s="4">
        <v>235</v>
      </c>
      <c r="B383" s="4">
        <v>8900</v>
      </c>
      <c r="C383" s="10" t="s">
        <v>249</v>
      </c>
      <c r="D383" s="5" t="s">
        <v>67</v>
      </c>
      <c r="E383" s="4" t="s">
        <v>252</v>
      </c>
      <c r="F383" s="4">
        <f>VLOOKUP(Table1[[#This Row],[region]],Sheet1!D:F,3,FALSE)</f>
        <v>24</v>
      </c>
      <c r="G383" s="4">
        <v>80</v>
      </c>
      <c r="H383" s="4">
        <v>2</v>
      </c>
      <c r="I383" s="4" t="s">
        <v>332</v>
      </c>
      <c r="J383" s="22" t="str">
        <f t="shared" si="12"/>
        <v>м.Мелітополь – вул.Вакуленчука: 1–70, 72, 74, 77, 79, 81, 83, 85, 87; вул.Івана Алексєєва: 9; вул.Садова: 2–21, 23, 25, 27–27 к.А, 29, 31, 33, 35–35 к.А; просп.Богдана Хмельницького: 48, 50–50 к.3, 52, 54–56, 58, 60, 71–77 к.А;</v>
      </c>
      <c r="K383" s="4">
        <v>1642</v>
      </c>
      <c r="L383">
        <f>VLOOKUP($J383,website_data!$B$2:$C$5915,2,FALSE)</f>
        <v>230722</v>
      </c>
      <c r="M383"/>
      <c r="N383" t="str">
        <f t="shared" si="11"/>
        <v>230722</v>
      </c>
      <c r="O383" t="str">
        <f>VLOOKUP(Table1[[#This Row],[electoral_id]],found_shapes!A:A,1,FALSE)</f>
        <v>230722</v>
      </c>
      <c r="P383" s="39"/>
    </row>
    <row r="384" spans="1:16">
      <c r="A384" s="4">
        <v>268</v>
      </c>
      <c r="B384" s="4">
        <v>8933</v>
      </c>
      <c r="C384" s="10" t="s">
        <v>249</v>
      </c>
      <c r="D384" s="5" t="s">
        <v>67</v>
      </c>
      <c r="E384" s="4" t="s">
        <v>252</v>
      </c>
      <c r="F384" s="4">
        <f>VLOOKUP(Table1[[#This Row],[region]],Sheet1!D:F,3,FALSE)</f>
        <v>24</v>
      </c>
      <c r="G384" s="4">
        <v>80</v>
      </c>
      <c r="H384" s="4">
        <v>2</v>
      </c>
      <c r="I384" s="4" t="s">
        <v>338</v>
      </c>
      <c r="J384" s="22" t="str">
        <f t="shared" si="12"/>
        <v>м.Мелітополь – вул.Глинки, вул.Жуковського, вул.Запорізька: 1–46, 48 к.А–48 к.Б, 50, 52, 54–54 к.А, 56, 58, 60–60 к.2, 62; вул.Козацька, вул.Ломоносова: 295, 297, 299, 301–303, 305–305 к.А, 307, 309–309 к.А, 311, 313, 315–317, 319, 321, 323, 325–396;</v>
      </c>
      <c r="K384" s="4">
        <v>2304</v>
      </c>
      <c r="L384">
        <f>VLOOKUP($J384,website_data!$B$2:$C$5915,2,FALSE)</f>
        <v>230755</v>
      </c>
      <c r="M384"/>
      <c r="N384" t="str">
        <f t="shared" si="11"/>
        <v>230755</v>
      </c>
      <c r="O384" t="str">
        <f>VLOOKUP(Table1[[#This Row],[electoral_id]],found_shapes!A:A,1,FALSE)</f>
        <v>230755</v>
      </c>
      <c r="P384" s="39"/>
    </row>
    <row r="385" spans="1:16">
      <c r="A385" s="4">
        <v>88</v>
      </c>
      <c r="B385" s="4">
        <v>8305</v>
      </c>
      <c r="C385" s="10" t="s">
        <v>249</v>
      </c>
      <c r="D385" s="5" t="s">
        <v>67</v>
      </c>
      <c r="E385" s="4" t="s">
        <v>252</v>
      </c>
      <c r="F385" s="4">
        <f>VLOOKUP(Table1[[#This Row],[region]],Sheet1!D:F,3,FALSE)</f>
        <v>24</v>
      </c>
      <c r="G385" s="4">
        <v>74</v>
      </c>
      <c r="H385" s="4">
        <v>1</v>
      </c>
      <c r="I385" s="4" t="s">
        <v>339</v>
      </c>
      <c r="J385" s="22" t="str">
        <f t="shared" si="12"/>
        <v>м.Запоріжжя – вул.Автозаводська: 38, 42–44; вул.Нагнибіди: 15; вул.Новокузнецька: 12, 18–20А;</v>
      </c>
      <c r="K385" s="4">
        <v>2252</v>
      </c>
      <c r="L385">
        <f>VLOOKUP($J385,website_data!$B$2:$C$5915,2,FALSE)</f>
        <v>230906</v>
      </c>
      <c r="M385"/>
      <c r="N385" t="str">
        <f t="shared" si="11"/>
        <v>230906</v>
      </c>
      <c r="O385" t="str">
        <f>VLOOKUP(Table1[[#This Row],[electoral_id]],found_shapes!A:A,1,FALSE)</f>
        <v>230906</v>
      </c>
      <c r="P385" s="39"/>
    </row>
    <row r="386" spans="1:16">
      <c r="A386" s="6">
        <v>79</v>
      </c>
      <c r="B386" s="6">
        <v>8296</v>
      </c>
      <c r="C386" s="11" t="s">
        <v>249</v>
      </c>
      <c r="D386" s="7" t="s">
        <v>67</v>
      </c>
      <c r="E386" s="6" t="s">
        <v>252</v>
      </c>
      <c r="F386" s="6">
        <f>VLOOKUP(Table1[[#This Row],[region]],Sheet1!D:F,3,FALSE)</f>
        <v>24</v>
      </c>
      <c r="G386" s="6">
        <v>74</v>
      </c>
      <c r="H386" s="6">
        <v>1</v>
      </c>
      <c r="I386" s="6" t="s">
        <v>345</v>
      </c>
      <c r="J386" s="22" t="str">
        <f t="shared" si="12"/>
        <v>м.Запоріжжя – вул.Автозаводська: 4–8Б; вул.Привокзальна: 7; вул.Чубанова, просп.40-річчя Перемоги: 9–13;</v>
      </c>
      <c r="K386" s="6">
        <v>2295</v>
      </c>
      <c r="L386">
        <f>VLOOKUP($J386,website_data!$B$2:$C$5915,2,FALSE)</f>
        <v>230897</v>
      </c>
      <c r="M386"/>
      <c r="N386" t="str">
        <f t="shared" ref="N386:N397" si="13">IFERROR(IF(LEN(L386)=6,TEXT(L386,"000000"),TEXT(M386,"000000")),TEXT(M386,"000000"))</f>
        <v>230897</v>
      </c>
      <c r="O386" t="str">
        <f>VLOOKUP(Table1[[#This Row],[electoral_id]],found_shapes!A:A,1,FALSE)</f>
        <v>230897</v>
      </c>
      <c r="P386" s="39"/>
    </row>
    <row r="387" spans="1:16">
      <c r="A387" s="6">
        <v>89</v>
      </c>
      <c r="B387" s="6">
        <v>8306</v>
      </c>
      <c r="C387" s="11" t="s">
        <v>249</v>
      </c>
      <c r="D387" s="7" t="s">
        <v>67</v>
      </c>
      <c r="E387" s="6" t="s">
        <v>252</v>
      </c>
      <c r="F387" s="6">
        <f>VLOOKUP(Table1[[#This Row],[region]],Sheet1!D:F,3,FALSE)</f>
        <v>24</v>
      </c>
      <c r="G387" s="6">
        <v>74</v>
      </c>
      <c r="H387" s="6">
        <v>1</v>
      </c>
      <c r="I387" s="6" t="s">
        <v>348</v>
      </c>
      <c r="J387" s="22" t="str">
        <f t="shared" si="12"/>
        <v>м.Запоріжжя – вул.Нагнибіди: 8–10; вул.Новокузнецька: 45–59;</v>
      </c>
      <c r="K387" s="6">
        <v>1902</v>
      </c>
      <c r="L387">
        <f>VLOOKUP($J387,website_data!$B$2:$C$5915,2,FALSE)</f>
        <v>230907</v>
      </c>
      <c r="M387"/>
      <c r="N387" t="str">
        <f t="shared" si="13"/>
        <v>230907</v>
      </c>
      <c r="O387" t="str">
        <f>VLOOKUP(Table1[[#This Row],[electoral_id]],found_shapes!A:A,1,FALSE)</f>
        <v>230907</v>
      </c>
      <c r="P387" s="39"/>
    </row>
    <row r="388" spans="1:16">
      <c r="A388" s="6">
        <v>246</v>
      </c>
      <c r="B388" s="6">
        <v>8911</v>
      </c>
      <c r="C388" s="11" t="s">
        <v>249</v>
      </c>
      <c r="D388" s="7" t="s">
        <v>67</v>
      </c>
      <c r="E388" s="6" t="s">
        <v>252</v>
      </c>
      <c r="F388" s="6">
        <f>VLOOKUP(Table1[[#This Row],[region]],Sheet1!D:F,3,FALSE)</f>
        <v>24</v>
      </c>
      <c r="G388" s="6">
        <v>80</v>
      </c>
      <c r="H388" s="6">
        <v>2</v>
      </c>
      <c r="I388" s="6" t="s">
        <v>350</v>
      </c>
      <c r="J388" s="22" t="str">
        <f t="shared" si="12"/>
        <v>м.Мелітополь – вул.Шмідта: 66; вул.Ярослава Мудрого: 9–10, 15–21;</v>
      </c>
      <c r="K388" s="6">
        <v>2057</v>
      </c>
      <c r="L388">
        <f>VLOOKUP($J388,website_data!$B$2:$C$5915,2,FALSE)</f>
        <v>230733</v>
      </c>
      <c r="M388"/>
      <c r="N388" t="str">
        <f t="shared" si="13"/>
        <v>230733</v>
      </c>
      <c r="O388" t="str">
        <f>VLOOKUP(Table1[[#This Row],[electoral_id]],found_shapes!A:A,1,FALSE)</f>
        <v>230733</v>
      </c>
      <c r="P388" s="39"/>
    </row>
    <row r="389" spans="1:16">
      <c r="A389" s="6">
        <v>242</v>
      </c>
      <c r="B389" s="6">
        <v>8907</v>
      </c>
      <c r="C389" s="11" t="s">
        <v>249</v>
      </c>
      <c r="D389" s="7" t="s">
        <v>67</v>
      </c>
      <c r="E389" s="6" t="s">
        <v>252</v>
      </c>
      <c r="F389" s="6">
        <f>VLOOKUP(Table1[[#This Row],[region]],Sheet1!D:F,3,FALSE)</f>
        <v>24</v>
      </c>
      <c r="G389" s="6">
        <v>80</v>
      </c>
      <c r="H389" s="6">
        <v>2</v>
      </c>
      <c r="I389" s="6" t="s">
        <v>351</v>
      </c>
      <c r="J389" s="22" t="str">
        <f t="shared" si="12"/>
        <v>м.Мелітополь – вул.Дмитра Донцова, вул.Інтеркультурна: 1 к.1–34, 36, 38, 40, 42–46, 48, 50, 52, 60, 66–66 к.А, 68; вул.Михайла Грушевського: 1–20; вул.Олександра Невського: 1–37, 39, 41, 43, 45–45 к.5, 49, 51, 53–53 к.А, 55, 57, 59, 61; вул.Покровськ</v>
      </c>
      <c r="K389" s="6">
        <v>1540</v>
      </c>
      <c r="L389">
        <f>VLOOKUP($J389,website_data!$B$2:$C$5915,2,FALSE)</f>
        <v>230729</v>
      </c>
      <c r="M389"/>
      <c r="N389" t="str">
        <f t="shared" si="13"/>
        <v>230729</v>
      </c>
      <c r="O389" t="str">
        <f>VLOOKUP(Table1[[#This Row],[electoral_id]],found_shapes!A:A,1,FALSE)</f>
        <v>230729</v>
      </c>
      <c r="P389" s="39"/>
    </row>
    <row r="390" spans="1:16" ht="18">
      <c r="A390" s="6">
        <v>82</v>
      </c>
      <c r="B390" s="6">
        <v>30161</v>
      </c>
      <c r="C390" s="7" t="s">
        <v>0</v>
      </c>
      <c r="D390" s="7" t="s">
        <v>67</v>
      </c>
      <c r="E390" s="6" t="s">
        <v>77</v>
      </c>
      <c r="F390" s="6">
        <f>VLOOKUP(Table1[[#This Row],[region]],Sheet1!D:F,3,FALSE)</f>
        <v>20</v>
      </c>
      <c r="G390" s="6">
        <v>221</v>
      </c>
      <c r="H390" s="6">
        <v>1</v>
      </c>
      <c r="I390" s="6" t="s">
        <v>246</v>
      </c>
      <c r="J390" s="22" t="str">
        <f t="shared" si="12"/>
        <v>м.Київ – вул.Богданівська: 1–10; вул.Гладківська, вул.Стадіонна: 3А, 8–10, 19–21/1; вул.Шовкуненка: 3, 5; пров.Богданівський, просп.Повітрофлотський: 11/15, 17, 19;</v>
      </c>
      <c r="K390" s="6">
        <v>2328</v>
      </c>
      <c r="L390" t="e">
        <f>VLOOKUP($J390,website_data!$B$2:$C$5915,2,FALSE)</f>
        <v>#N/A</v>
      </c>
      <c r="M390" s="28">
        <v>800884</v>
      </c>
      <c r="N390" t="str">
        <f t="shared" si="13"/>
        <v>800884</v>
      </c>
      <c r="O390" t="str">
        <f>VLOOKUP(Table1[[#This Row],[electoral_id]],found_shapes!A:A,1,FALSE)</f>
        <v>800884</v>
      </c>
      <c r="P390" s="39"/>
    </row>
    <row r="391" spans="1:16">
      <c r="A391" s="6">
        <v>81</v>
      </c>
      <c r="B391" s="6">
        <v>8298</v>
      </c>
      <c r="C391" s="11" t="s">
        <v>249</v>
      </c>
      <c r="D391" s="7" t="s">
        <v>67</v>
      </c>
      <c r="E391" s="6" t="s">
        <v>252</v>
      </c>
      <c r="F391" s="6">
        <f>VLOOKUP(Table1[[#This Row],[region]],Sheet1!D:F,3,FALSE)</f>
        <v>24</v>
      </c>
      <c r="G391" s="6">
        <v>74</v>
      </c>
      <c r="H391" s="6">
        <v>1</v>
      </c>
      <c r="I391" s="6" t="s">
        <v>360</v>
      </c>
      <c r="J391" s="22" t="str">
        <f t="shared" ref="J391:J396" si="14">LEFT(I391,250)</f>
        <v>м.Запоріжжя – вул.Водограйна: 3–5; вул.Новокузнецька: 15Б; просп.40-річчя Перемоги: 37–49;</v>
      </c>
      <c r="K391" s="6">
        <v>2124</v>
      </c>
      <c r="L391">
        <f>VLOOKUP($J391,website_data!$B$2:$C$5915,2,FALSE)</f>
        <v>230899</v>
      </c>
      <c r="M391"/>
      <c r="N391" t="str">
        <f t="shared" si="13"/>
        <v>230899</v>
      </c>
      <c r="O391" t="str">
        <f>VLOOKUP(Table1[[#This Row],[electoral_id]],found_shapes!A:A,1,FALSE)</f>
        <v>230899</v>
      </c>
      <c r="P391" s="39"/>
    </row>
    <row r="392" spans="1:16">
      <c r="A392" s="4">
        <v>350</v>
      </c>
      <c r="B392" s="4">
        <v>6090</v>
      </c>
      <c r="C392" s="5" t="s">
        <v>0</v>
      </c>
      <c r="D392" s="5" t="s">
        <v>67</v>
      </c>
      <c r="E392" s="4" t="s">
        <v>10</v>
      </c>
      <c r="F392" s="4">
        <f>VLOOKUP(Table1[[#This Row],[region]],Sheet1!D:F,3,FALSE)</f>
        <v>25</v>
      </c>
      <c r="G392" s="4">
        <v>63</v>
      </c>
      <c r="H392" s="4">
        <v>5</v>
      </c>
      <c r="I392" s="4" t="s">
        <v>73</v>
      </c>
      <c r="J392" s="22" t="str">
        <f t="shared" si="14"/>
        <v>м.Андрушівка – вул.Будівельників, вул.Залізнична, вул.К.Маркса, вул.Лисенко: 16–46; вул.Незалежності, вул.Хлібна, вул.Цегельна, вул.Шевченка, пров.Залізничний, пров.К.Маркса, пров.Лисенко, пров.Урожайний, пров.2-й Лисенко</v>
      </c>
      <c r="K392" s="4">
        <v>663</v>
      </c>
      <c r="L392">
        <f>VLOOKUP($J392,website_data!$B$2:$C$5915,2,FALSE)</f>
        <v>180006</v>
      </c>
      <c r="M392"/>
      <c r="N392" t="str">
        <f t="shared" si="13"/>
        <v>180006</v>
      </c>
      <c r="O392" t="str">
        <f>VLOOKUP(Table1[[#This Row],[electoral_id]],found_shapes!A:A,1,FALSE)</f>
        <v>180006</v>
      </c>
      <c r="P392" s="39"/>
    </row>
    <row r="393" spans="1:16">
      <c r="A393" s="4">
        <v>271</v>
      </c>
      <c r="B393" s="4">
        <v>6281</v>
      </c>
      <c r="C393" s="5" t="s">
        <v>0</v>
      </c>
      <c r="D393" s="5" t="s">
        <v>67</v>
      </c>
      <c r="E393" s="4" t="s">
        <v>10</v>
      </c>
      <c r="F393" s="4">
        <f>VLOOKUP(Table1[[#This Row],[region]],Sheet1!D:F,3,FALSE)</f>
        <v>25</v>
      </c>
      <c r="G393" s="4">
        <v>63</v>
      </c>
      <c r="H393" s="4">
        <v>3</v>
      </c>
      <c r="I393" s="4" t="s">
        <v>80</v>
      </c>
      <c r="J393" s="22" t="str">
        <f t="shared" si="14"/>
        <v>м.Бердичів – вул.Житомирська: 86, 92/1, 94, 96, 109–127; вул.Котляревського, вул.Паризької Комуни: 1–9/15; пров.Котляревського</v>
      </c>
      <c r="K393" s="4">
        <v>1276</v>
      </c>
      <c r="L393">
        <f>VLOOKUP($J393,website_data!$B$2:$C$5915,2,FALSE)</f>
        <v>181236</v>
      </c>
      <c r="M393"/>
      <c r="N393" t="str">
        <f t="shared" si="13"/>
        <v>181236</v>
      </c>
      <c r="O393" t="str">
        <f>VLOOKUP(Table1[[#This Row],[electoral_id]],found_shapes!A:A,1,FALSE)</f>
        <v>181236</v>
      </c>
      <c r="P393" s="39"/>
    </row>
    <row r="394" spans="1:16">
      <c r="A394" s="4">
        <v>555</v>
      </c>
      <c r="B394" s="4">
        <v>6183</v>
      </c>
      <c r="C394" s="5" t="s">
        <v>0</v>
      </c>
      <c r="D394" s="5" t="s">
        <v>67</v>
      </c>
      <c r="E394" s="4" t="s">
        <v>10</v>
      </c>
      <c r="F394" s="4">
        <f>VLOOKUP(Table1[[#This Row],[region]],Sheet1!D:F,3,FALSE)</f>
        <v>25</v>
      </c>
      <c r="G394" s="4">
        <v>63</v>
      </c>
      <c r="H394" s="4">
        <v>6</v>
      </c>
      <c r="I394" s="4" t="s">
        <v>95</v>
      </c>
      <c r="J394" s="22" t="str">
        <f t="shared" si="14"/>
        <v>смт Корнин – вул.Бузкова, вул.Ватутіна, вул.Гагаріна, вул.Ганни Ткаченко, вул.Грушевського, вул.Дружби народів, вул.Зуєва, вул.Ірпінська, вул.Квіткова, вул.Київська, вул.Королівська, вул.Лисівська, вул.Лугова, вул.Медична, вул.Морозівка, вул.Народиць</v>
      </c>
      <c r="K394" s="4">
        <v>960</v>
      </c>
      <c r="L394">
        <f>VLOOKUP($J394,website_data!$B$2:$C$5915,2,FALSE)</f>
        <v>180869</v>
      </c>
      <c r="M394"/>
      <c r="N394" t="str">
        <f t="shared" si="13"/>
        <v>180869</v>
      </c>
      <c r="O394" t="str">
        <f>VLOOKUP(Table1[[#This Row],[electoral_id]],found_shapes!A:A,1,FALSE)</f>
        <v>180869</v>
      </c>
      <c r="P394" s="39"/>
    </row>
    <row r="395" spans="1:16">
      <c r="A395" s="6">
        <v>239</v>
      </c>
      <c r="B395" s="6">
        <v>6293</v>
      </c>
      <c r="C395" s="7" t="s">
        <v>0</v>
      </c>
      <c r="D395" s="7" t="s">
        <v>67</v>
      </c>
      <c r="E395" s="6" t="s">
        <v>10</v>
      </c>
      <c r="F395" s="6">
        <f>VLOOKUP(Table1[[#This Row],[region]],Sheet1!D:F,3,FALSE)</f>
        <v>25</v>
      </c>
      <c r="G395" s="6">
        <v>63</v>
      </c>
      <c r="H395" s="6">
        <v>3</v>
      </c>
      <c r="I395" s="6" t="s">
        <v>117</v>
      </c>
      <c r="J395" s="22" t="str">
        <f t="shared" si="14"/>
        <v>м.Бердичів – вул.Елінг, вул.Одеська: 38/2, 40/1–41, 49–51А, 53–57А, 59, 61, 63, 67–98; вул.Шевиріна, вул.Шкільна, в/ч А0804</v>
      </c>
      <c r="K395" s="6">
        <v>2111</v>
      </c>
      <c r="L395">
        <f>VLOOKUP($J395,website_data!$B$2:$C$5915,2,FALSE)</f>
        <v>181248</v>
      </c>
      <c r="M395"/>
      <c r="N395" t="str">
        <f t="shared" si="13"/>
        <v>181248</v>
      </c>
      <c r="O395" t="str">
        <f>VLOOKUP(Table1[[#This Row],[electoral_id]],found_shapes!A:A,1,FALSE)</f>
        <v>181248</v>
      </c>
      <c r="P395" s="39"/>
    </row>
    <row r="396" spans="1:16">
      <c r="A396" s="6">
        <v>206</v>
      </c>
      <c r="B396" s="6">
        <v>6304</v>
      </c>
      <c r="C396" s="7" t="s">
        <v>0</v>
      </c>
      <c r="D396" s="7" t="s">
        <v>67</v>
      </c>
      <c r="E396" s="6" t="s">
        <v>10</v>
      </c>
      <c r="F396" s="6">
        <f>VLOOKUP(Table1[[#This Row],[region]],Sheet1!D:F,3,FALSE)</f>
        <v>25</v>
      </c>
      <c r="G396" s="6">
        <v>63</v>
      </c>
      <c r="H396" s="6">
        <v>3</v>
      </c>
      <c r="I396" s="6" t="s">
        <v>241</v>
      </c>
      <c r="J396" s="22" t="str">
        <f t="shared" si="14"/>
        <v>м.Бердичів – пров.Перемоги: 4;</v>
      </c>
      <c r="K396" s="6">
        <v>175</v>
      </c>
      <c r="L396">
        <f>VLOOKUP($J396,website_data!$B$2:$C$5915,2,FALSE)</f>
        <v>181259</v>
      </c>
      <c r="M396"/>
      <c r="N396" t="str">
        <f t="shared" si="13"/>
        <v>181259</v>
      </c>
      <c r="O396" t="str">
        <f>VLOOKUP(Table1[[#This Row],[electoral_id]],found_shapes!A:A,1,FALSE)</f>
        <v>181259</v>
      </c>
      <c r="P396" s="39"/>
    </row>
    <row r="397" spans="1:16">
      <c r="A397" s="6">
        <v>286</v>
      </c>
      <c r="B397" s="6">
        <v>6284</v>
      </c>
      <c r="C397" s="7" t="s">
        <v>0</v>
      </c>
      <c r="D397" s="7" t="s">
        <v>67</v>
      </c>
      <c r="E397" s="6" t="s">
        <v>10</v>
      </c>
      <c r="F397" s="6">
        <f>VLOOKUP(Table1[[#This Row],[region]],Sheet1!D:F,3,FALSE)</f>
        <v>25</v>
      </c>
      <c r="G397" s="6">
        <v>63</v>
      </c>
      <c r="H397" s="6">
        <v>3</v>
      </c>
      <c r="I397" s="6" t="s">
        <v>247</v>
      </c>
      <c r="J397" s="22" t="str">
        <f>LEFT(I397,250)</f>
        <v>м.Бердичів – вул.Владислава Буковинського, вул.Генерала Леселідзе, вул.Гулака-Артемовського, вул.Завадського, вул.Заводська, вул.Івана Богуна, вул.Івана Огієнка: 1/50–31, 33, 35, 37, 39, 41/63, 43/56, 45–45А, 47/53; вул.Квітнева: 1/58–52, 54, 56; вул</v>
      </c>
      <c r="K397" s="6">
        <v>1755</v>
      </c>
      <c r="L397">
        <f>VLOOKUP($J397,website_data!$B$2:$C$5915,2,FALSE)</f>
        <v>181239</v>
      </c>
      <c r="M397"/>
      <c r="N397" t="str">
        <f t="shared" si="13"/>
        <v>181239</v>
      </c>
      <c r="O397" t="str">
        <f>VLOOKUP(Table1[[#This Row],[electoral_id]],found_shapes!A:A,1,FALSE)</f>
        <v>181239</v>
      </c>
      <c r="P397" s="39"/>
    </row>
  </sheetData>
  <conditionalFormatting sqref="N2:N397">
    <cfRule type="duplicateValues" dxfId="17" priority="3"/>
  </conditionalFormatting>
  <conditionalFormatting sqref="B2:B397">
    <cfRule type="duplicateValues" dxfId="16" priority="4"/>
  </conditionalFormatting>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CC342-0C76-EE49-A906-BA828AB2B25C}">
  <dimension ref="A1:A394"/>
  <sheetViews>
    <sheetView topLeftCell="A388" workbookViewId="0">
      <selection activeCell="K402" sqref="K402"/>
    </sheetView>
  </sheetViews>
  <sheetFormatPr baseColWidth="10" defaultRowHeight="15"/>
  <cols>
    <col min="1" max="1" width="10.83203125" style="32"/>
  </cols>
  <sheetData>
    <row r="1" spans="1:1" ht="16">
      <c r="A1" s="36" t="s">
        <v>11155</v>
      </c>
    </row>
    <row r="2" spans="1:1" ht="16">
      <c r="A2" s="36" t="s">
        <v>11164</v>
      </c>
    </row>
    <row r="3" spans="1:1" ht="16">
      <c r="A3" s="36" t="s">
        <v>11161</v>
      </c>
    </row>
    <row r="4" spans="1:1" ht="16">
      <c r="A4" s="36" t="s">
        <v>11163</v>
      </c>
    </row>
    <row r="5" spans="1:1" ht="16">
      <c r="A5" s="36" t="s">
        <v>11160</v>
      </c>
    </row>
    <row r="6" spans="1:1" ht="16">
      <c r="A6" s="36" t="s">
        <v>11162</v>
      </c>
    </row>
    <row r="7" spans="1:1" ht="16">
      <c r="A7" s="36" t="s">
        <v>11165</v>
      </c>
    </row>
    <row r="8" spans="1:1" ht="16">
      <c r="A8" s="36" t="s">
        <v>11170</v>
      </c>
    </row>
    <row r="9" spans="1:1" ht="16">
      <c r="A9" s="36" t="s">
        <v>11171</v>
      </c>
    </row>
    <row r="10" spans="1:1" ht="16">
      <c r="A10" s="36" t="s">
        <v>11159</v>
      </c>
    </row>
    <row r="11" spans="1:1" ht="16">
      <c r="A11" s="36" t="s">
        <v>11158</v>
      </c>
    </row>
    <row r="12" spans="1:1" ht="16">
      <c r="A12" s="36" t="s">
        <v>11168</v>
      </c>
    </row>
    <row r="13" spans="1:1" ht="16">
      <c r="A13" s="36" t="s">
        <v>11167</v>
      </c>
    </row>
    <row r="14" spans="1:1" ht="16">
      <c r="A14" s="36" t="s">
        <v>11157</v>
      </c>
    </row>
    <row r="15" spans="1:1" ht="16">
      <c r="A15" s="36" t="s">
        <v>11169</v>
      </c>
    </row>
    <row r="16" spans="1:1" ht="16">
      <c r="A16" s="36" t="s">
        <v>11166</v>
      </c>
    </row>
    <row r="17" spans="1:1" ht="16">
      <c r="A17" s="36" t="s">
        <v>11172</v>
      </c>
    </row>
    <row r="18" spans="1:1" ht="16">
      <c r="A18" s="36" t="s">
        <v>11173</v>
      </c>
    </row>
    <row r="19" spans="1:1" ht="16">
      <c r="A19" s="36" t="s">
        <v>11174</v>
      </c>
    </row>
    <row r="20" spans="1:1" ht="16">
      <c r="A20" s="36" t="s">
        <v>11175</v>
      </c>
    </row>
    <row r="21" spans="1:1" ht="16">
      <c r="A21" s="36" t="s">
        <v>11176</v>
      </c>
    </row>
    <row r="22" spans="1:1" ht="16">
      <c r="A22" s="36" t="s">
        <v>11177</v>
      </c>
    </row>
    <row r="23" spans="1:1" ht="16">
      <c r="A23" s="36" t="s">
        <v>11178</v>
      </c>
    </row>
    <row r="24" spans="1:1" ht="16">
      <c r="A24" s="36" t="s">
        <v>11179</v>
      </c>
    </row>
    <row r="25" spans="1:1" ht="16">
      <c r="A25" s="36" t="s">
        <v>11180</v>
      </c>
    </row>
    <row r="26" spans="1:1" ht="16">
      <c r="A26" s="36" t="s">
        <v>11181</v>
      </c>
    </row>
    <row r="27" spans="1:1" ht="16">
      <c r="A27" s="36" t="s">
        <v>11182</v>
      </c>
    </row>
    <row r="28" spans="1:1" ht="16">
      <c r="A28" s="36" t="s">
        <v>11183</v>
      </c>
    </row>
    <row r="29" spans="1:1" ht="16">
      <c r="A29" s="36" t="s">
        <v>11184</v>
      </c>
    </row>
    <row r="30" spans="1:1" ht="16">
      <c r="A30" s="36" t="s">
        <v>11185</v>
      </c>
    </row>
    <row r="31" spans="1:1" ht="16">
      <c r="A31" s="36" t="s">
        <v>11186</v>
      </c>
    </row>
    <row r="32" spans="1:1" ht="16">
      <c r="A32" s="36" t="s">
        <v>11187</v>
      </c>
    </row>
    <row r="33" spans="1:1" ht="16">
      <c r="A33" s="36" t="s">
        <v>11188</v>
      </c>
    </row>
    <row r="34" spans="1:1" ht="16">
      <c r="A34" s="36" t="s">
        <v>11189</v>
      </c>
    </row>
    <row r="35" spans="1:1" ht="16">
      <c r="A35" s="36" t="s">
        <v>11190</v>
      </c>
    </row>
    <row r="36" spans="1:1" ht="16">
      <c r="A36" s="36" t="s">
        <v>11191</v>
      </c>
    </row>
    <row r="37" spans="1:1" ht="16">
      <c r="A37" s="36" t="s">
        <v>11192</v>
      </c>
    </row>
    <row r="38" spans="1:1" ht="16">
      <c r="A38" s="36" t="s">
        <v>11193</v>
      </c>
    </row>
    <row r="39" spans="1:1" ht="16">
      <c r="A39" s="36" t="s">
        <v>11194</v>
      </c>
    </row>
    <row r="40" spans="1:1" ht="16">
      <c r="A40" s="36" t="s">
        <v>11195</v>
      </c>
    </row>
    <row r="41" spans="1:1" ht="16">
      <c r="A41" s="36" t="s">
        <v>11196</v>
      </c>
    </row>
    <row r="42" spans="1:1" ht="16">
      <c r="A42" s="36" t="s">
        <v>11197</v>
      </c>
    </row>
    <row r="43" spans="1:1" ht="16">
      <c r="A43" s="36" t="s">
        <v>11198</v>
      </c>
    </row>
    <row r="44" spans="1:1" ht="16">
      <c r="A44" s="36" t="s">
        <v>11199</v>
      </c>
    </row>
    <row r="45" spans="1:1" ht="16">
      <c r="A45" s="36" t="s">
        <v>11200</v>
      </c>
    </row>
    <row r="46" spans="1:1" ht="16">
      <c r="A46" s="36" t="s">
        <v>11201</v>
      </c>
    </row>
    <row r="47" spans="1:1" ht="16">
      <c r="A47" s="36" t="s">
        <v>11202</v>
      </c>
    </row>
    <row r="48" spans="1:1" ht="16">
      <c r="A48" s="36" t="s">
        <v>11203</v>
      </c>
    </row>
    <row r="49" spans="1:1" ht="16">
      <c r="A49" s="36" t="s">
        <v>11204</v>
      </c>
    </row>
    <row r="50" spans="1:1" ht="16">
      <c r="A50" s="36" t="s">
        <v>11205</v>
      </c>
    </row>
    <row r="51" spans="1:1" ht="16">
      <c r="A51" s="36" t="s">
        <v>11206</v>
      </c>
    </row>
    <row r="52" spans="1:1" ht="16">
      <c r="A52" s="36" t="s">
        <v>11207</v>
      </c>
    </row>
    <row r="53" spans="1:1" ht="16">
      <c r="A53" s="36" t="s">
        <v>11208</v>
      </c>
    </row>
    <row r="54" spans="1:1" ht="16">
      <c r="A54" s="36" t="s">
        <v>11209</v>
      </c>
    </row>
    <row r="55" spans="1:1" ht="16">
      <c r="A55" s="36" t="s">
        <v>11210</v>
      </c>
    </row>
    <row r="56" spans="1:1" ht="16">
      <c r="A56" s="36" t="s">
        <v>11211</v>
      </c>
    </row>
    <row r="57" spans="1:1" ht="16">
      <c r="A57" s="36" t="s">
        <v>11212</v>
      </c>
    </row>
    <row r="58" spans="1:1" ht="16">
      <c r="A58" s="36" t="s">
        <v>11213</v>
      </c>
    </row>
    <row r="59" spans="1:1" ht="16">
      <c r="A59" s="36" t="s">
        <v>11214</v>
      </c>
    </row>
    <row r="60" spans="1:1" ht="16">
      <c r="A60" s="36" t="s">
        <v>11215</v>
      </c>
    </row>
    <row r="61" spans="1:1" ht="16">
      <c r="A61" s="36" t="s">
        <v>11216</v>
      </c>
    </row>
    <row r="62" spans="1:1" ht="16">
      <c r="A62" s="36" t="s">
        <v>11217</v>
      </c>
    </row>
    <row r="63" spans="1:1" ht="16">
      <c r="A63" s="36" t="s">
        <v>11218</v>
      </c>
    </row>
    <row r="64" spans="1:1" ht="16">
      <c r="A64" s="36" t="s">
        <v>11219</v>
      </c>
    </row>
    <row r="65" spans="1:1" ht="16">
      <c r="A65" s="36" t="s">
        <v>11220</v>
      </c>
    </row>
    <row r="66" spans="1:1" ht="16">
      <c r="A66" s="36" t="s">
        <v>11221</v>
      </c>
    </row>
    <row r="67" spans="1:1" ht="16">
      <c r="A67" s="36" t="s">
        <v>11222</v>
      </c>
    </row>
    <row r="68" spans="1:1" ht="16">
      <c r="A68" s="36" t="s">
        <v>11223</v>
      </c>
    </row>
    <row r="69" spans="1:1" ht="16">
      <c r="A69" s="36" t="s">
        <v>11224</v>
      </c>
    </row>
    <row r="70" spans="1:1" ht="16">
      <c r="A70" s="36" t="s">
        <v>11225</v>
      </c>
    </row>
    <row r="71" spans="1:1" ht="16">
      <c r="A71" s="36" t="s">
        <v>11226</v>
      </c>
    </row>
    <row r="72" spans="1:1" ht="16">
      <c r="A72" s="36" t="s">
        <v>11227</v>
      </c>
    </row>
    <row r="73" spans="1:1" ht="16">
      <c r="A73" s="36" t="s">
        <v>11228</v>
      </c>
    </row>
    <row r="74" spans="1:1" ht="16">
      <c r="A74" s="36" t="s">
        <v>11229</v>
      </c>
    </row>
    <row r="75" spans="1:1" ht="16">
      <c r="A75" s="36" t="s">
        <v>11230</v>
      </c>
    </row>
    <row r="76" spans="1:1" ht="16">
      <c r="A76" s="36" t="s">
        <v>11231</v>
      </c>
    </row>
    <row r="77" spans="1:1" ht="16">
      <c r="A77" s="36" t="s">
        <v>11232</v>
      </c>
    </row>
    <row r="78" spans="1:1" ht="16">
      <c r="A78" s="36" t="s">
        <v>11233</v>
      </c>
    </row>
    <row r="79" spans="1:1" ht="16">
      <c r="A79" s="36" t="s">
        <v>11234</v>
      </c>
    </row>
    <row r="80" spans="1:1" ht="16">
      <c r="A80" s="36" t="s">
        <v>11235</v>
      </c>
    </row>
    <row r="81" spans="1:1" ht="16">
      <c r="A81" s="36" t="s">
        <v>11236</v>
      </c>
    </row>
    <row r="82" spans="1:1" ht="16">
      <c r="A82" s="36" t="s">
        <v>11237</v>
      </c>
    </row>
    <row r="83" spans="1:1" ht="16">
      <c r="A83" s="36" t="s">
        <v>11238</v>
      </c>
    </row>
    <row r="84" spans="1:1" ht="16">
      <c r="A84" s="36" t="s">
        <v>11239</v>
      </c>
    </row>
    <row r="85" spans="1:1" ht="16">
      <c r="A85" s="36" t="s">
        <v>11240</v>
      </c>
    </row>
    <row r="86" spans="1:1" ht="16">
      <c r="A86" s="36" t="s">
        <v>11241</v>
      </c>
    </row>
    <row r="87" spans="1:1" ht="16">
      <c r="A87" s="36" t="s">
        <v>11242</v>
      </c>
    </row>
    <row r="88" spans="1:1" ht="16">
      <c r="A88" s="36" t="s">
        <v>11243</v>
      </c>
    </row>
    <row r="89" spans="1:1" ht="16">
      <c r="A89" s="36" t="s">
        <v>11244</v>
      </c>
    </row>
    <row r="90" spans="1:1" ht="16">
      <c r="A90" s="36" t="s">
        <v>11245</v>
      </c>
    </row>
    <row r="91" spans="1:1" ht="16">
      <c r="A91" s="36" t="s">
        <v>11246</v>
      </c>
    </row>
    <row r="92" spans="1:1" ht="16">
      <c r="A92" s="36" t="s">
        <v>11247</v>
      </c>
    </row>
    <row r="93" spans="1:1" ht="16">
      <c r="A93" s="36" t="s">
        <v>11248</v>
      </c>
    </row>
    <row r="94" spans="1:1" ht="16">
      <c r="A94" s="36" t="s">
        <v>11249</v>
      </c>
    </row>
    <row r="95" spans="1:1" ht="16">
      <c r="A95" s="36" t="s">
        <v>11250</v>
      </c>
    </row>
    <row r="96" spans="1:1" ht="16">
      <c r="A96" s="36" t="s">
        <v>11251</v>
      </c>
    </row>
    <row r="97" spans="1:1" ht="16">
      <c r="A97" s="36" t="s">
        <v>11252</v>
      </c>
    </row>
    <row r="98" spans="1:1" ht="16">
      <c r="A98" s="36" t="s">
        <v>11253</v>
      </c>
    </row>
    <row r="99" spans="1:1" ht="16">
      <c r="A99" s="36" t="s">
        <v>11254</v>
      </c>
    </row>
    <row r="100" spans="1:1" ht="16">
      <c r="A100" s="36" t="s">
        <v>11255</v>
      </c>
    </row>
    <row r="101" spans="1:1" ht="16">
      <c r="A101" s="36" t="s">
        <v>11256</v>
      </c>
    </row>
    <row r="102" spans="1:1" ht="16">
      <c r="A102" s="36" t="s">
        <v>11257</v>
      </c>
    </row>
    <row r="103" spans="1:1" ht="16">
      <c r="A103" s="36" t="s">
        <v>11258</v>
      </c>
    </row>
    <row r="104" spans="1:1" ht="16">
      <c r="A104" s="36" t="s">
        <v>11259</v>
      </c>
    </row>
    <row r="105" spans="1:1" ht="16">
      <c r="A105" s="36" t="s">
        <v>11260</v>
      </c>
    </row>
    <row r="106" spans="1:1" ht="16">
      <c r="A106" s="36" t="s">
        <v>11261</v>
      </c>
    </row>
    <row r="107" spans="1:1" ht="16">
      <c r="A107" s="36" t="s">
        <v>11262</v>
      </c>
    </row>
    <row r="108" spans="1:1" ht="16">
      <c r="A108" s="36" t="s">
        <v>11263</v>
      </c>
    </row>
    <row r="109" spans="1:1" ht="16">
      <c r="A109" s="36" t="s">
        <v>11264</v>
      </c>
    </row>
    <row r="110" spans="1:1" ht="16">
      <c r="A110" s="36" t="s">
        <v>11265</v>
      </c>
    </row>
    <row r="111" spans="1:1" ht="16">
      <c r="A111" s="36" t="s">
        <v>11266</v>
      </c>
    </row>
    <row r="112" spans="1:1" ht="16">
      <c r="A112" s="36" t="s">
        <v>11267</v>
      </c>
    </row>
    <row r="113" spans="1:1" ht="16">
      <c r="A113" s="36" t="s">
        <v>11268</v>
      </c>
    </row>
    <row r="114" spans="1:1" ht="16">
      <c r="A114" s="36" t="s">
        <v>11269</v>
      </c>
    </row>
    <row r="115" spans="1:1" ht="16">
      <c r="A115" s="36" t="s">
        <v>11270</v>
      </c>
    </row>
    <row r="116" spans="1:1" ht="16">
      <c r="A116" s="36" t="s">
        <v>11271</v>
      </c>
    </row>
    <row r="117" spans="1:1" ht="16">
      <c r="A117" s="36" t="s">
        <v>11272</v>
      </c>
    </row>
    <row r="118" spans="1:1" ht="16">
      <c r="A118" s="36" t="s">
        <v>11273</v>
      </c>
    </row>
    <row r="119" spans="1:1" ht="16">
      <c r="A119" s="36" t="s">
        <v>11274</v>
      </c>
    </row>
    <row r="120" spans="1:1" ht="16">
      <c r="A120" s="36" t="s">
        <v>11275</v>
      </c>
    </row>
    <row r="121" spans="1:1" ht="16">
      <c r="A121" s="36" t="s">
        <v>11276</v>
      </c>
    </row>
    <row r="122" spans="1:1" ht="16">
      <c r="A122" s="36" t="s">
        <v>11277</v>
      </c>
    </row>
    <row r="123" spans="1:1" ht="16">
      <c r="A123" s="36" t="s">
        <v>11278</v>
      </c>
    </row>
    <row r="124" spans="1:1" ht="16">
      <c r="A124" s="36" t="s">
        <v>11279</v>
      </c>
    </row>
    <row r="125" spans="1:1" ht="16">
      <c r="A125" s="36" t="s">
        <v>11280</v>
      </c>
    </row>
    <row r="126" spans="1:1" ht="16">
      <c r="A126" s="36" t="s">
        <v>11281</v>
      </c>
    </row>
    <row r="127" spans="1:1" ht="16">
      <c r="A127" s="36" t="s">
        <v>11282</v>
      </c>
    </row>
    <row r="128" spans="1:1" ht="16">
      <c r="A128" s="36" t="s">
        <v>11283</v>
      </c>
    </row>
    <row r="129" spans="1:1" ht="16">
      <c r="A129" s="36" t="s">
        <v>11284</v>
      </c>
    </row>
    <row r="130" spans="1:1" ht="16">
      <c r="A130" s="36" t="s">
        <v>11285</v>
      </c>
    </row>
    <row r="131" spans="1:1" ht="16">
      <c r="A131" s="36" t="s">
        <v>11286</v>
      </c>
    </row>
    <row r="132" spans="1:1" ht="16">
      <c r="A132" s="36" t="s">
        <v>11287</v>
      </c>
    </row>
    <row r="133" spans="1:1" ht="16">
      <c r="A133" s="36" t="s">
        <v>11288</v>
      </c>
    </row>
    <row r="134" spans="1:1" ht="16">
      <c r="A134" s="36" t="s">
        <v>11289</v>
      </c>
    </row>
    <row r="135" spans="1:1" ht="16">
      <c r="A135" s="36" t="s">
        <v>11290</v>
      </c>
    </row>
    <row r="136" spans="1:1" ht="16">
      <c r="A136" s="36" t="s">
        <v>11291</v>
      </c>
    </row>
    <row r="137" spans="1:1" ht="16">
      <c r="A137" s="36" t="s">
        <v>11292</v>
      </c>
    </row>
    <row r="138" spans="1:1" ht="16">
      <c r="A138" s="36" t="s">
        <v>11293</v>
      </c>
    </row>
    <row r="139" spans="1:1" ht="16">
      <c r="A139" s="36" t="s">
        <v>11294</v>
      </c>
    </row>
    <row r="140" spans="1:1" ht="16">
      <c r="A140" s="36" t="s">
        <v>11295</v>
      </c>
    </row>
    <row r="141" spans="1:1" ht="16">
      <c r="A141" s="36" t="s">
        <v>11296</v>
      </c>
    </row>
    <row r="142" spans="1:1" ht="16">
      <c r="A142" s="36" t="s">
        <v>11297</v>
      </c>
    </row>
    <row r="143" spans="1:1" ht="16">
      <c r="A143" s="36" t="s">
        <v>11298</v>
      </c>
    </row>
    <row r="144" spans="1:1" ht="16">
      <c r="A144" s="36" t="s">
        <v>11299</v>
      </c>
    </row>
    <row r="145" spans="1:1" ht="16">
      <c r="A145" s="36" t="s">
        <v>11300</v>
      </c>
    </row>
    <row r="146" spans="1:1" ht="16">
      <c r="A146" s="36" t="s">
        <v>11301</v>
      </c>
    </row>
    <row r="147" spans="1:1" ht="16">
      <c r="A147" s="36" t="s">
        <v>11302</v>
      </c>
    </row>
    <row r="148" spans="1:1" ht="16">
      <c r="A148" s="36" t="s">
        <v>11303</v>
      </c>
    </row>
    <row r="149" spans="1:1" ht="16">
      <c r="A149" s="36" t="s">
        <v>11304</v>
      </c>
    </row>
    <row r="150" spans="1:1" ht="16">
      <c r="A150" s="36" t="s">
        <v>11305</v>
      </c>
    </row>
    <row r="151" spans="1:1" ht="16">
      <c r="A151" s="36" t="s">
        <v>11306</v>
      </c>
    </row>
    <row r="152" spans="1:1" ht="16">
      <c r="A152" s="36" t="s">
        <v>11307</v>
      </c>
    </row>
    <row r="153" spans="1:1" ht="16">
      <c r="A153" s="36" t="s">
        <v>11308</v>
      </c>
    </row>
    <row r="154" spans="1:1" ht="16">
      <c r="A154" s="36" t="s">
        <v>11309</v>
      </c>
    </row>
    <row r="155" spans="1:1" ht="16">
      <c r="A155" s="36" t="s">
        <v>11310</v>
      </c>
    </row>
    <row r="156" spans="1:1" ht="16">
      <c r="A156" s="36" t="s">
        <v>11311</v>
      </c>
    </row>
    <row r="157" spans="1:1" ht="16">
      <c r="A157" s="36" t="s">
        <v>11312</v>
      </c>
    </row>
    <row r="158" spans="1:1" ht="16">
      <c r="A158" s="36" t="s">
        <v>11313</v>
      </c>
    </row>
    <row r="159" spans="1:1" ht="16">
      <c r="A159" s="36" t="s">
        <v>11314</v>
      </c>
    </row>
    <row r="160" spans="1:1" ht="16">
      <c r="A160" s="36" t="s">
        <v>11315</v>
      </c>
    </row>
    <row r="161" spans="1:1" ht="16">
      <c r="A161" s="36" t="s">
        <v>11316</v>
      </c>
    </row>
    <row r="162" spans="1:1" ht="16">
      <c r="A162" s="36" t="s">
        <v>11317</v>
      </c>
    </row>
    <row r="163" spans="1:1" ht="16">
      <c r="A163" s="36" t="s">
        <v>11318</v>
      </c>
    </row>
    <row r="164" spans="1:1" ht="16">
      <c r="A164" s="36" t="s">
        <v>11319</v>
      </c>
    </row>
    <row r="165" spans="1:1" ht="16">
      <c r="A165" s="36" t="s">
        <v>11320</v>
      </c>
    </row>
    <row r="166" spans="1:1" ht="16">
      <c r="A166" s="36" t="s">
        <v>11321</v>
      </c>
    </row>
    <row r="167" spans="1:1" ht="16">
      <c r="A167" s="36" t="s">
        <v>11322</v>
      </c>
    </row>
    <row r="168" spans="1:1" ht="16">
      <c r="A168" s="36" t="s">
        <v>11323</v>
      </c>
    </row>
    <row r="169" spans="1:1" ht="16">
      <c r="A169" s="36" t="s">
        <v>11324</v>
      </c>
    </row>
    <row r="170" spans="1:1" ht="16">
      <c r="A170" s="36" t="s">
        <v>11325</v>
      </c>
    </row>
    <row r="171" spans="1:1" ht="16">
      <c r="A171" s="36" t="s">
        <v>11326</v>
      </c>
    </row>
    <row r="172" spans="1:1" ht="16">
      <c r="A172" s="36" t="s">
        <v>11327</v>
      </c>
    </row>
    <row r="173" spans="1:1" ht="16">
      <c r="A173" s="36" t="s">
        <v>11328</v>
      </c>
    </row>
    <row r="174" spans="1:1" ht="16">
      <c r="A174" s="36" t="s">
        <v>11329</v>
      </c>
    </row>
    <row r="175" spans="1:1" ht="16">
      <c r="A175" s="36" t="s">
        <v>11330</v>
      </c>
    </row>
    <row r="176" spans="1:1" ht="16">
      <c r="A176" s="36" t="s">
        <v>11331</v>
      </c>
    </row>
    <row r="177" spans="1:1" ht="16">
      <c r="A177" s="36" t="s">
        <v>11332</v>
      </c>
    </row>
    <row r="178" spans="1:1" ht="16">
      <c r="A178" s="36" t="s">
        <v>11333</v>
      </c>
    </row>
    <row r="179" spans="1:1" ht="16">
      <c r="A179" s="36" t="s">
        <v>11334</v>
      </c>
    </row>
    <row r="180" spans="1:1" ht="16">
      <c r="A180" s="36" t="s">
        <v>11335</v>
      </c>
    </row>
    <row r="181" spans="1:1" ht="16">
      <c r="A181" s="36" t="s">
        <v>11336</v>
      </c>
    </row>
    <row r="182" spans="1:1" ht="16">
      <c r="A182" s="36" t="s">
        <v>11337</v>
      </c>
    </row>
    <row r="183" spans="1:1" ht="16">
      <c r="A183" s="36" t="s">
        <v>11338</v>
      </c>
    </row>
    <row r="184" spans="1:1" ht="16">
      <c r="A184" s="36" t="s">
        <v>11339</v>
      </c>
    </row>
    <row r="185" spans="1:1" ht="16">
      <c r="A185" s="36" t="s">
        <v>11340</v>
      </c>
    </row>
    <row r="186" spans="1:1" ht="16">
      <c r="A186" s="36" t="s">
        <v>11341</v>
      </c>
    </row>
    <row r="187" spans="1:1" ht="16">
      <c r="A187" s="36" t="s">
        <v>11342</v>
      </c>
    </row>
    <row r="188" spans="1:1" ht="16">
      <c r="A188" s="36" t="s">
        <v>11343</v>
      </c>
    </row>
    <row r="189" spans="1:1" ht="16">
      <c r="A189" s="36" t="s">
        <v>11344</v>
      </c>
    </row>
    <row r="190" spans="1:1" ht="16">
      <c r="A190" s="36" t="s">
        <v>11345</v>
      </c>
    </row>
    <row r="191" spans="1:1" ht="16">
      <c r="A191" s="36" t="s">
        <v>11346</v>
      </c>
    </row>
    <row r="192" spans="1:1" ht="16">
      <c r="A192" s="36" t="s">
        <v>11347</v>
      </c>
    </row>
    <row r="193" spans="1:1" ht="16">
      <c r="A193" s="36" t="s">
        <v>11348</v>
      </c>
    </row>
    <row r="194" spans="1:1" ht="16">
      <c r="A194" s="36" t="s">
        <v>11349</v>
      </c>
    </row>
    <row r="195" spans="1:1" ht="16">
      <c r="A195" s="36" t="s">
        <v>11350</v>
      </c>
    </row>
    <row r="196" spans="1:1" ht="16">
      <c r="A196" s="36" t="s">
        <v>11351</v>
      </c>
    </row>
    <row r="197" spans="1:1" ht="16">
      <c r="A197" s="36" t="s">
        <v>11352</v>
      </c>
    </row>
    <row r="198" spans="1:1" ht="16">
      <c r="A198" s="36" t="s">
        <v>11353</v>
      </c>
    </row>
    <row r="199" spans="1:1" ht="16">
      <c r="A199" s="36" t="s">
        <v>11354</v>
      </c>
    </row>
    <row r="200" spans="1:1" ht="16">
      <c r="A200" s="36" t="s">
        <v>11355</v>
      </c>
    </row>
    <row r="201" spans="1:1" ht="16">
      <c r="A201" s="36" t="s">
        <v>11356</v>
      </c>
    </row>
    <row r="202" spans="1:1" ht="16">
      <c r="A202" s="36" t="s">
        <v>11357</v>
      </c>
    </row>
    <row r="203" spans="1:1" ht="16">
      <c r="A203" s="36" t="s">
        <v>11358</v>
      </c>
    </row>
    <row r="204" spans="1:1" ht="16">
      <c r="A204" s="36" t="s">
        <v>11359</v>
      </c>
    </row>
    <row r="205" spans="1:1" ht="16">
      <c r="A205" s="36" t="s">
        <v>11360</v>
      </c>
    </row>
    <row r="206" spans="1:1" ht="16">
      <c r="A206" s="36" t="s">
        <v>11361</v>
      </c>
    </row>
    <row r="207" spans="1:1" ht="16">
      <c r="A207" s="36" t="s">
        <v>11362</v>
      </c>
    </row>
    <row r="208" spans="1:1" ht="16">
      <c r="A208" s="36" t="s">
        <v>11363</v>
      </c>
    </row>
    <row r="209" spans="1:1" ht="16">
      <c r="A209" s="36" t="s">
        <v>11364</v>
      </c>
    </row>
    <row r="210" spans="1:1" ht="16">
      <c r="A210" s="36" t="s">
        <v>11365</v>
      </c>
    </row>
    <row r="211" spans="1:1" ht="16">
      <c r="A211" s="36" t="s">
        <v>11366</v>
      </c>
    </row>
    <row r="212" spans="1:1" ht="16">
      <c r="A212" s="36" t="s">
        <v>11367</v>
      </c>
    </row>
    <row r="213" spans="1:1" ht="16">
      <c r="A213" s="36" t="s">
        <v>11368</v>
      </c>
    </row>
    <row r="214" spans="1:1" ht="16">
      <c r="A214" s="36" t="s">
        <v>11369</v>
      </c>
    </row>
    <row r="215" spans="1:1" ht="16">
      <c r="A215" s="36" t="s">
        <v>11370</v>
      </c>
    </row>
    <row r="216" spans="1:1" ht="16">
      <c r="A216" s="36" t="s">
        <v>11371</v>
      </c>
    </row>
    <row r="217" spans="1:1" ht="16">
      <c r="A217" s="36" t="s">
        <v>11372</v>
      </c>
    </row>
    <row r="218" spans="1:1" ht="16">
      <c r="A218" s="36" t="s">
        <v>11373</v>
      </c>
    </row>
    <row r="219" spans="1:1" ht="16">
      <c r="A219" s="36" t="s">
        <v>11374</v>
      </c>
    </row>
    <row r="220" spans="1:1" ht="16">
      <c r="A220" s="36" t="s">
        <v>11375</v>
      </c>
    </row>
    <row r="221" spans="1:1" ht="16">
      <c r="A221" s="36" t="s">
        <v>11376</v>
      </c>
    </row>
    <row r="222" spans="1:1" ht="16">
      <c r="A222" s="36" t="s">
        <v>11377</v>
      </c>
    </row>
    <row r="223" spans="1:1" ht="16">
      <c r="A223" s="36" t="s">
        <v>11378</v>
      </c>
    </row>
    <row r="224" spans="1:1" ht="16">
      <c r="A224" s="36" t="s">
        <v>11379</v>
      </c>
    </row>
    <row r="225" spans="1:1" ht="16">
      <c r="A225" s="36" t="s">
        <v>11380</v>
      </c>
    </row>
    <row r="226" spans="1:1" ht="16">
      <c r="A226" s="36" t="s">
        <v>11381</v>
      </c>
    </row>
    <row r="227" spans="1:1" ht="16">
      <c r="A227" s="36" t="s">
        <v>11382</v>
      </c>
    </row>
    <row r="228" spans="1:1" ht="16">
      <c r="A228" s="36" t="s">
        <v>11383</v>
      </c>
    </row>
    <row r="229" spans="1:1" ht="16">
      <c r="A229" s="36" t="s">
        <v>11384</v>
      </c>
    </row>
    <row r="230" spans="1:1" ht="16">
      <c r="A230" s="36" t="s">
        <v>11385</v>
      </c>
    </row>
    <row r="231" spans="1:1" ht="16">
      <c r="A231" s="36" t="s">
        <v>11386</v>
      </c>
    </row>
    <row r="232" spans="1:1" ht="16">
      <c r="A232" s="36" t="s">
        <v>11387</v>
      </c>
    </row>
    <row r="233" spans="1:1" ht="16">
      <c r="A233" s="36" t="s">
        <v>11388</v>
      </c>
    </row>
    <row r="234" spans="1:1" ht="16">
      <c r="A234" s="36" t="s">
        <v>11389</v>
      </c>
    </row>
    <row r="235" spans="1:1" ht="16">
      <c r="A235" s="36" t="s">
        <v>11390</v>
      </c>
    </row>
    <row r="236" spans="1:1" ht="16">
      <c r="A236" s="36" t="s">
        <v>11391</v>
      </c>
    </row>
    <row r="237" spans="1:1" ht="16">
      <c r="A237" s="36" t="s">
        <v>11392</v>
      </c>
    </row>
    <row r="238" spans="1:1" ht="16">
      <c r="A238" s="36" t="s">
        <v>11393</v>
      </c>
    </row>
    <row r="239" spans="1:1" ht="16">
      <c r="A239" s="36" t="s">
        <v>11394</v>
      </c>
    </row>
    <row r="240" spans="1:1" ht="16">
      <c r="A240" s="36" t="s">
        <v>11395</v>
      </c>
    </row>
    <row r="241" spans="1:1" ht="16">
      <c r="A241" s="36" t="s">
        <v>11396</v>
      </c>
    </row>
    <row r="242" spans="1:1" ht="16">
      <c r="A242" s="36" t="s">
        <v>11397</v>
      </c>
    </row>
    <row r="243" spans="1:1" ht="16">
      <c r="A243" s="36" t="s">
        <v>11398</v>
      </c>
    </row>
    <row r="244" spans="1:1" ht="16">
      <c r="A244" s="36" t="s">
        <v>11399</v>
      </c>
    </row>
    <row r="245" spans="1:1" ht="16">
      <c r="A245" s="36" t="s">
        <v>11400</v>
      </c>
    </row>
    <row r="246" spans="1:1" ht="16">
      <c r="A246" s="36" t="s">
        <v>11401</v>
      </c>
    </row>
    <row r="247" spans="1:1" ht="16">
      <c r="A247" s="36" t="s">
        <v>11402</v>
      </c>
    </row>
    <row r="248" spans="1:1" ht="16">
      <c r="A248" s="36" t="s">
        <v>11403</v>
      </c>
    </row>
    <row r="249" spans="1:1" ht="16">
      <c r="A249" s="36" t="s">
        <v>11404</v>
      </c>
    </row>
    <row r="250" spans="1:1" ht="16">
      <c r="A250" s="36" t="s">
        <v>11405</v>
      </c>
    </row>
    <row r="251" spans="1:1" ht="16">
      <c r="A251" s="36" t="s">
        <v>11406</v>
      </c>
    </row>
    <row r="252" spans="1:1" ht="16">
      <c r="A252" s="36" t="s">
        <v>11407</v>
      </c>
    </row>
    <row r="253" spans="1:1" ht="16">
      <c r="A253" s="36" t="s">
        <v>11408</v>
      </c>
    </row>
    <row r="254" spans="1:1" ht="16">
      <c r="A254" s="36" t="s">
        <v>11409</v>
      </c>
    </row>
    <row r="255" spans="1:1" ht="16">
      <c r="A255" s="36" t="s">
        <v>11410</v>
      </c>
    </row>
    <row r="256" spans="1:1" ht="16">
      <c r="A256" s="36" t="s">
        <v>11411</v>
      </c>
    </row>
    <row r="257" spans="1:1" ht="16">
      <c r="A257" s="36" t="s">
        <v>11412</v>
      </c>
    </row>
    <row r="258" spans="1:1" ht="16">
      <c r="A258" s="36" t="s">
        <v>11413</v>
      </c>
    </row>
    <row r="259" spans="1:1" ht="16">
      <c r="A259" s="36" t="s">
        <v>11414</v>
      </c>
    </row>
    <row r="260" spans="1:1" ht="16">
      <c r="A260" s="36" t="s">
        <v>11415</v>
      </c>
    </row>
    <row r="261" spans="1:1" ht="16">
      <c r="A261" s="36" t="s">
        <v>11416</v>
      </c>
    </row>
    <row r="262" spans="1:1" ht="16">
      <c r="A262" s="36" t="s">
        <v>11417</v>
      </c>
    </row>
    <row r="263" spans="1:1" ht="16">
      <c r="A263" s="36" t="s">
        <v>11418</v>
      </c>
    </row>
    <row r="264" spans="1:1" ht="16">
      <c r="A264" s="36" t="s">
        <v>11419</v>
      </c>
    </row>
    <row r="265" spans="1:1" ht="16">
      <c r="A265" s="36" t="s">
        <v>11420</v>
      </c>
    </row>
    <row r="266" spans="1:1" ht="16">
      <c r="A266" s="36" t="s">
        <v>11421</v>
      </c>
    </row>
    <row r="267" spans="1:1" ht="16">
      <c r="A267" s="36" t="s">
        <v>11422</v>
      </c>
    </row>
    <row r="268" spans="1:1" ht="16">
      <c r="A268" s="36" t="s">
        <v>11423</v>
      </c>
    </row>
    <row r="269" spans="1:1" ht="16">
      <c r="A269" s="36" t="s">
        <v>11424</v>
      </c>
    </row>
    <row r="270" spans="1:1" ht="16">
      <c r="A270" s="36" t="s">
        <v>11425</v>
      </c>
    </row>
    <row r="271" spans="1:1" ht="16">
      <c r="A271" s="36" t="s">
        <v>11426</v>
      </c>
    </row>
    <row r="272" spans="1:1" ht="16">
      <c r="A272" s="36" t="s">
        <v>11427</v>
      </c>
    </row>
    <row r="273" spans="1:1" ht="16">
      <c r="A273" s="36" t="s">
        <v>11428</v>
      </c>
    </row>
    <row r="274" spans="1:1" ht="16">
      <c r="A274" s="36" t="s">
        <v>11429</v>
      </c>
    </row>
    <row r="275" spans="1:1" ht="16">
      <c r="A275" s="36" t="s">
        <v>11430</v>
      </c>
    </row>
    <row r="276" spans="1:1" ht="16">
      <c r="A276" s="36" t="s">
        <v>11431</v>
      </c>
    </row>
    <row r="277" spans="1:1" ht="16">
      <c r="A277" s="36" t="s">
        <v>11432</v>
      </c>
    </row>
    <row r="278" spans="1:1" ht="16">
      <c r="A278" s="36" t="s">
        <v>11433</v>
      </c>
    </row>
    <row r="279" spans="1:1" ht="16">
      <c r="A279" s="36" t="s">
        <v>11434</v>
      </c>
    </row>
    <row r="280" spans="1:1" ht="16">
      <c r="A280" s="36" t="s">
        <v>11435</v>
      </c>
    </row>
    <row r="281" spans="1:1" ht="16">
      <c r="A281" s="36" t="s">
        <v>11436</v>
      </c>
    </row>
    <row r="282" spans="1:1" ht="16">
      <c r="A282" s="36" t="s">
        <v>11437</v>
      </c>
    </row>
    <row r="283" spans="1:1" ht="16">
      <c r="A283" s="36" t="s">
        <v>11438</v>
      </c>
    </row>
    <row r="284" spans="1:1" ht="16">
      <c r="A284" s="36" t="s">
        <v>11439</v>
      </c>
    </row>
    <row r="285" spans="1:1" ht="16">
      <c r="A285" s="36" t="s">
        <v>11440</v>
      </c>
    </row>
    <row r="286" spans="1:1" ht="16">
      <c r="A286" s="36" t="s">
        <v>11441</v>
      </c>
    </row>
    <row r="287" spans="1:1" ht="16">
      <c r="A287" s="36" t="s">
        <v>11442</v>
      </c>
    </row>
    <row r="288" spans="1:1" ht="16">
      <c r="A288" s="36" t="s">
        <v>11443</v>
      </c>
    </row>
    <row r="289" spans="1:1" ht="16">
      <c r="A289" s="36" t="s">
        <v>11444</v>
      </c>
    </row>
    <row r="290" spans="1:1" ht="16">
      <c r="A290" s="36" t="s">
        <v>11445</v>
      </c>
    </row>
    <row r="291" spans="1:1" ht="16">
      <c r="A291" s="36" t="s">
        <v>11446</v>
      </c>
    </row>
    <row r="292" spans="1:1" ht="16">
      <c r="A292" s="36" t="s">
        <v>11447</v>
      </c>
    </row>
    <row r="293" spans="1:1" ht="16">
      <c r="A293" s="36" t="s">
        <v>11448</v>
      </c>
    </row>
    <row r="294" spans="1:1" ht="16">
      <c r="A294" s="36" t="s">
        <v>11449</v>
      </c>
    </row>
    <row r="295" spans="1:1" ht="16">
      <c r="A295" s="36" t="s">
        <v>11450</v>
      </c>
    </row>
    <row r="296" spans="1:1" ht="16">
      <c r="A296" s="36" t="s">
        <v>11451</v>
      </c>
    </row>
    <row r="297" spans="1:1" ht="16">
      <c r="A297" s="36" t="s">
        <v>11452</v>
      </c>
    </row>
    <row r="298" spans="1:1" ht="16">
      <c r="A298" s="36" t="s">
        <v>11453</v>
      </c>
    </row>
    <row r="299" spans="1:1" ht="16">
      <c r="A299" s="36" t="s">
        <v>11454</v>
      </c>
    </row>
    <row r="300" spans="1:1" ht="16">
      <c r="A300" s="36" t="s">
        <v>11455</v>
      </c>
    </row>
    <row r="301" spans="1:1" ht="16">
      <c r="A301" s="36" t="s">
        <v>11456</v>
      </c>
    </row>
    <row r="302" spans="1:1" ht="16">
      <c r="A302" s="36" t="s">
        <v>11457</v>
      </c>
    </row>
    <row r="303" spans="1:1" ht="16">
      <c r="A303" s="36" t="s">
        <v>11458</v>
      </c>
    </row>
    <row r="304" spans="1:1" ht="16">
      <c r="A304" s="36" t="s">
        <v>11459</v>
      </c>
    </row>
    <row r="305" spans="1:1" ht="16">
      <c r="A305" s="36" t="s">
        <v>11460</v>
      </c>
    </row>
    <row r="306" spans="1:1" ht="16">
      <c r="A306" s="36" t="s">
        <v>11461</v>
      </c>
    </row>
    <row r="307" spans="1:1" ht="16">
      <c r="A307" s="36" t="s">
        <v>11462</v>
      </c>
    </row>
    <row r="308" spans="1:1" ht="16">
      <c r="A308" s="36" t="s">
        <v>11463</v>
      </c>
    </row>
    <row r="309" spans="1:1" ht="16">
      <c r="A309" s="36" t="s">
        <v>11464</v>
      </c>
    </row>
    <row r="310" spans="1:1" ht="16">
      <c r="A310" s="36" t="s">
        <v>11465</v>
      </c>
    </row>
    <row r="311" spans="1:1" ht="16">
      <c r="A311" s="36" t="s">
        <v>11466</v>
      </c>
    </row>
    <row r="312" spans="1:1" ht="16">
      <c r="A312" s="36" t="s">
        <v>11467</v>
      </c>
    </row>
    <row r="313" spans="1:1" ht="16">
      <c r="A313" s="36" t="s">
        <v>11468</v>
      </c>
    </row>
    <row r="314" spans="1:1" ht="16">
      <c r="A314" s="36" t="s">
        <v>11469</v>
      </c>
    </row>
    <row r="315" spans="1:1" ht="16">
      <c r="A315" s="36" t="s">
        <v>11470</v>
      </c>
    </row>
    <row r="316" spans="1:1" ht="16">
      <c r="A316" s="36" t="s">
        <v>11471</v>
      </c>
    </row>
    <row r="317" spans="1:1" ht="16">
      <c r="A317" s="36" t="s">
        <v>11472</v>
      </c>
    </row>
    <row r="318" spans="1:1" ht="16">
      <c r="A318" s="36" t="s">
        <v>11473</v>
      </c>
    </row>
    <row r="319" spans="1:1" ht="16">
      <c r="A319" s="36" t="s">
        <v>11474</v>
      </c>
    </row>
    <row r="320" spans="1:1" ht="16">
      <c r="A320" s="36" t="s">
        <v>11475</v>
      </c>
    </row>
    <row r="321" spans="1:1" ht="16">
      <c r="A321" s="36" t="s">
        <v>11476</v>
      </c>
    </row>
    <row r="322" spans="1:1" ht="16">
      <c r="A322" s="36" t="s">
        <v>11477</v>
      </c>
    </row>
    <row r="323" spans="1:1" ht="16">
      <c r="A323" s="36" t="s">
        <v>11478</v>
      </c>
    </row>
    <row r="324" spans="1:1" ht="16">
      <c r="A324" s="36" t="s">
        <v>11479</v>
      </c>
    </row>
    <row r="325" spans="1:1" ht="16">
      <c r="A325" s="36" t="s">
        <v>11480</v>
      </c>
    </row>
    <row r="326" spans="1:1" ht="16">
      <c r="A326" s="36" t="s">
        <v>11481</v>
      </c>
    </row>
    <row r="327" spans="1:1" ht="16">
      <c r="A327" s="36" t="s">
        <v>11482</v>
      </c>
    </row>
    <row r="328" spans="1:1" ht="16">
      <c r="A328" s="36" t="s">
        <v>11483</v>
      </c>
    </row>
    <row r="329" spans="1:1" ht="16">
      <c r="A329" s="36" t="s">
        <v>11484</v>
      </c>
    </row>
    <row r="330" spans="1:1" ht="16">
      <c r="A330" s="36" t="s">
        <v>11485</v>
      </c>
    </row>
    <row r="331" spans="1:1" ht="16">
      <c r="A331" s="36" t="s">
        <v>11486</v>
      </c>
    </row>
    <row r="332" spans="1:1" ht="16">
      <c r="A332" s="36" t="s">
        <v>11487</v>
      </c>
    </row>
    <row r="333" spans="1:1" ht="16">
      <c r="A333" s="36" t="s">
        <v>11488</v>
      </c>
    </row>
    <row r="334" spans="1:1" ht="16">
      <c r="A334" s="36" t="s">
        <v>11489</v>
      </c>
    </row>
    <row r="335" spans="1:1" ht="16">
      <c r="A335" s="36" t="s">
        <v>11490</v>
      </c>
    </row>
    <row r="336" spans="1:1" ht="16">
      <c r="A336" s="36" t="s">
        <v>11491</v>
      </c>
    </row>
    <row r="337" spans="1:1" ht="16">
      <c r="A337" s="36" t="s">
        <v>11492</v>
      </c>
    </row>
    <row r="338" spans="1:1" ht="16">
      <c r="A338" s="36" t="s">
        <v>11493</v>
      </c>
    </row>
    <row r="339" spans="1:1" ht="16">
      <c r="A339" s="36" t="s">
        <v>11494</v>
      </c>
    </row>
    <row r="340" spans="1:1" ht="16">
      <c r="A340" s="36" t="s">
        <v>11495</v>
      </c>
    </row>
    <row r="341" spans="1:1" ht="16">
      <c r="A341" s="36" t="s">
        <v>11496</v>
      </c>
    </row>
    <row r="342" spans="1:1" ht="16">
      <c r="A342" s="36" t="s">
        <v>11497</v>
      </c>
    </row>
    <row r="343" spans="1:1" ht="16">
      <c r="A343" s="36" t="s">
        <v>11498</v>
      </c>
    </row>
    <row r="344" spans="1:1" ht="16">
      <c r="A344" s="36" t="s">
        <v>11499</v>
      </c>
    </row>
    <row r="345" spans="1:1" ht="16">
      <c r="A345" s="36" t="s">
        <v>11500</v>
      </c>
    </row>
    <row r="346" spans="1:1" ht="16">
      <c r="A346" s="36" t="s">
        <v>11501</v>
      </c>
    </row>
    <row r="347" spans="1:1" ht="16">
      <c r="A347" s="36" t="s">
        <v>11502</v>
      </c>
    </row>
    <row r="348" spans="1:1" ht="16">
      <c r="A348" s="36" t="s">
        <v>11503</v>
      </c>
    </row>
    <row r="349" spans="1:1" ht="16">
      <c r="A349" s="36" t="s">
        <v>11504</v>
      </c>
    </row>
    <row r="350" spans="1:1" ht="16">
      <c r="A350" s="36" t="s">
        <v>11505</v>
      </c>
    </row>
    <row r="351" spans="1:1" ht="16">
      <c r="A351" s="36" t="s">
        <v>11506</v>
      </c>
    </row>
    <row r="352" spans="1:1" ht="16">
      <c r="A352" s="36" t="s">
        <v>11507</v>
      </c>
    </row>
    <row r="353" spans="1:1" ht="16">
      <c r="A353" s="36" t="s">
        <v>11508</v>
      </c>
    </row>
    <row r="354" spans="1:1" ht="16">
      <c r="A354" s="36" t="s">
        <v>11509</v>
      </c>
    </row>
    <row r="355" spans="1:1" ht="16">
      <c r="A355" s="36" t="s">
        <v>11510</v>
      </c>
    </row>
    <row r="356" spans="1:1" ht="16">
      <c r="A356" s="36" t="s">
        <v>11511</v>
      </c>
    </row>
    <row r="357" spans="1:1" ht="16">
      <c r="A357" s="36" t="s">
        <v>11512</v>
      </c>
    </row>
    <row r="358" spans="1:1" ht="16">
      <c r="A358" s="36" t="s">
        <v>11513</v>
      </c>
    </row>
    <row r="359" spans="1:1" ht="16">
      <c r="A359" s="36" t="s">
        <v>11514</v>
      </c>
    </row>
    <row r="360" spans="1:1" ht="16">
      <c r="A360" s="36" t="s">
        <v>11515</v>
      </c>
    </row>
    <row r="361" spans="1:1" ht="16">
      <c r="A361" s="36" t="s">
        <v>11516</v>
      </c>
    </row>
    <row r="362" spans="1:1" ht="16">
      <c r="A362" s="36" t="s">
        <v>11517</v>
      </c>
    </row>
    <row r="363" spans="1:1" ht="16">
      <c r="A363" s="36" t="s">
        <v>11518</v>
      </c>
    </row>
    <row r="364" spans="1:1" ht="16">
      <c r="A364" s="36" t="s">
        <v>11519</v>
      </c>
    </row>
    <row r="365" spans="1:1" ht="16">
      <c r="A365" s="36" t="s">
        <v>11520</v>
      </c>
    </row>
    <row r="366" spans="1:1" ht="16">
      <c r="A366" s="36" t="s">
        <v>11521</v>
      </c>
    </row>
    <row r="367" spans="1:1" ht="16">
      <c r="A367" s="36" t="s">
        <v>11522</v>
      </c>
    </row>
    <row r="368" spans="1:1" ht="16">
      <c r="A368" s="36" t="s">
        <v>11523</v>
      </c>
    </row>
    <row r="369" spans="1:1" ht="16">
      <c r="A369" s="36" t="s">
        <v>11524</v>
      </c>
    </row>
    <row r="370" spans="1:1" ht="16">
      <c r="A370" s="36" t="s">
        <v>11525</v>
      </c>
    </row>
    <row r="371" spans="1:1" ht="16">
      <c r="A371" s="36" t="s">
        <v>11526</v>
      </c>
    </row>
    <row r="372" spans="1:1" ht="16">
      <c r="A372" s="36" t="s">
        <v>11527</v>
      </c>
    </row>
    <row r="373" spans="1:1" ht="16">
      <c r="A373" s="36" t="s">
        <v>11528</v>
      </c>
    </row>
    <row r="374" spans="1:1" ht="16">
      <c r="A374" s="36" t="s">
        <v>11529</v>
      </c>
    </row>
    <row r="375" spans="1:1" ht="16">
      <c r="A375" s="36" t="s">
        <v>11530</v>
      </c>
    </row>
    <row r="376" spans="1:1" ht="16">
      <c r="A376" s="36" t="s">
        <v>11531</v>
      </c>
    </row>
    <row r="377" spans="1:1" ht="16">
      <c r="A377" s="36" t="s">
        <v>11532</v>
      </c>
    </row>
    <row r="378" spans="1:1" ht="16">
      <c r="A378" s="36" t="s">
        <v>11533</v>
      </c>
    </row>
    <row r="379" spans="1:1" ht="16">
      <c r="A379" s="36" t="s">
        <v>11534</v>
      </c>
    </row>
    <row r="380" spans="1:1" ht="16">
      <c r="A380" s="36" t="s">
        <v>11535</v>
      </c>
    </row>
    <row r="381" spans="1:1" ht="16">
      <c r="A381" s="36" t="s">
        <v>11536</v>
      </c>
    </row>
    <row r="382" spans="1:1" ht="16">
      <c r="A382" s="36" t="s">
        <v>11537</v>
      </c>
    </row>
    <row r="383" spans="1:1" ht="16">
      <c r="A383" s="36" t="s">
        <v>11538</v>
      </c>
    </row>
    <row r="384" spans="1:1" ht="16">
      <c r="A384" s="36" t="s">
        <v>11539</v>
      </c>
    </row>
    <row r="385" spans="1:1" ht="16">
      <c r="A385" s="36" t="s">
        <v>11540</v>
      </c>
    </row>
    <row r="386" spans="1:1" ht="16">
      <c r="A386" s="36" t="s">
        <v>11541</v>
      </c>
    </row>
    <row r="387" spans="1:1" ht="16">
      <c r="A387" s="36" t="s">
        <v>11542</v>
      </c>
    </row>
    <row r="388" spans="1:1" ht="16">
      <c r="A388" s="36" t="s">
        <v>11543</v>
      </c>
    </row>
    <row r="389" spans="1:1" ht="16">
      <c r="A389" s="36" t="s">
        <v>11544</v>
      </c>
    </row>
    <row r="390" spans="1:1" ht="16">
      <c r="A390" s="36" t="s">
        <v>11545</v>
      </c>
    </row>
    <row r="391" spans="1:1" ht="16">
      <c r="A391" s="36" t="s">
        <v>11546</v>
      </c>
    </row>
    <row r="392" spans="1:1" ht="16">
      <c r="A392" s="36" t="s">
        <v>11547</v>
      </c>
    </row>
    <row r="393" spans="1:1" ht="16">
      <c r="A393" s="36" t="s">
        <v>11548</v>
      </c>
    </row>
    <row r="394" spans="1:1">
      <c r="A394" s="32" t="s">
        <v>11549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E96B1-1EE5-4EC6-BCAC-5E900BA72A38}">
  <dimension ref="A1:R5915"/>
  <sheetViews>
    <sheetView topLeftCell="A2141" zoomScale="115" zoomScaleNormal="115" workbookViewId="0">
      <selection activeCell="C2174" sqref="C2174"/>
    </sheetView>
  </sheetViews>
  <sheetFormatPr baseColWidth="10" defaultColWidth="8.83203125" defaultRowHeight="15"/>
  <cols>
    <col min="1" max="1" width="11" customWidth="1"/>
    <col min="2" max="2" width="219.6640625" bestFit="1" customWidth="1"/>
    <col min="3" max="3" width="15.5" bestFit="1" customWidth="1"/>
    <col min="4" max="5" width="15.5" customWidth="1"/>
    <col min="7" max="7" width="12.1640625" style="19" customWidth="1"/>
    <col min="8" max="8" width="15.5" bestFit="1" customWidth="1"/>
    <col min="9" max="9" width="49.33203125" customWidth="1"/>
    <col min="17" max="17" width="12" customWidth="1"/>
  </cols>
  <sheetData>
    <row r="1" spans="1:11">
      <c r="A1" s="20" t="s">
        <v>11077</v>
      </c>
      <c r="B1" s="20" t="s">
        <v>11151</v>
      </c>
      <c r="C1" s="20" t="s">
        <v>11079</v>
      </c>
      <c r="G1" s="21" t="s">
        <v>11080</v>
      </c>
      <c r="H1" s="37" t="s">
        <v>11078</v>
      </c>
      <c r="I1" s="37"/>
      <c r="J1" s="37"/>
      <c r="K1" s="37"/>
    </row>
    <row r="2" spans="1:11">
      <c r="A2" t="s">
        <v>481</v>
      </c>
      <c r="B2" t="str">
        <f>LEFT(A2,250)</f>
        <v>м.Карлівка – вул.В.Стуса, вул.Гімназична, вул.Заводська, вул.Івана Франка, вул.Маяковського, вул.Незалежності: 8, 12, 14; вул.Огородня, вул.Полтавський шлях: 56, 58, 62/2, 72/1, 74–110/2, 112А–112/1, 114, 118, 122; вул.Січових стрільців, вул.Слюсарна</v>
      </c>
      <c r="C2">
        <v>530243</v>
      </c>
      <c r="G2" s="19">
        <v>149</v>
      </c>
      <c r="H2">
        <v>530243</v>
      </c>
      <c r="I2" t="s">
        <v>481</v>
      </c>
      <c r="J2" t="s">
        <v>482</v>
      </c>
      <c r="K2" t="s">
        <v>478</v>
      </c>
    </row>
    <row r="3" spans="1:11">
      <c r="A3" t="s">
        <v>483</v>
      </c>
      <c r="B3" t="str">
        <f t="shared" ref="B3:B66" si="0">LEFT(A3,250)</f>
        <v>м.Карлівка – вул.Великотирнівська: 1–35; вул.Відродження, вул.Незалежності: 1–7, 9–11, 13, 15–126/24; вул.Полтавський шлях: 42/2; вул.Полтавського полку, вул.П.Орлика, вул.Радевича: 1; вул.Симоненка, вул.Успенська: 1/6–25, 27, 29, 31/6; пров.Ольжича,</v>
      </c>
      <c r="C3">
        <v>530244</v>
      </c>
      <c r="H3">
        <v>530244</v>
      </c>
      <c r="I3" t="s">
        <v>483</v>
      </c>
      <c r="J3" t="s">
        <v>484</v>
      </c>
      <c r="K3" t="s">
        <v>478</v>
      </c>
    </row>
    <row r="4" spans="1:11">
      <c r="A4" t="s">
        <v>115</v>
      </c>
      <c r="B4" t="str">
        <f t="shared" si="0"/>
        <v>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вул.Нова, вул.Полтавський шлях: 4/16–6, 8–8А, 16, 18, 20</v>
      </c>
      <c r="C4">
        <v>530245</v>
      </c>
      <c r="H4">
        <v>530245</v>
      </c>
      <c r="I4" t="s">
        <v>115</v>
      </c>
      <c r="J4" t="s">
        <v>485</v>
      </c>
      <c r="K4" t="s">
        <v>478</v>
      </c>
    </row>
    <row r="5" spans="1:11">
      <c r="A5" t="s">
        <v>486</v>
      </c>
      <c r="B5" t="str">
        <f t="shared" si="0"/>
        <v>м.Карлівка – вул.Винниченка, вул.Героїв Крут, вул.Гоголя, вул.Гориста, вул.Дніпровська, вул.Залізнична, вул.Запорізька, вул.Комарова, вул.Кузнечна, вул.Кутузова, вул.Левада, вул.Марковича, вул.Новопроектна, вул.Полтавський шлях: 7, 9–13, 17, 19, 21–2</v>
      </c>
      <c r="C5">
        <v>530246</v>
      </c>
      <c r="H5">
        <v>530246</v>
      </c>
      <c r="I5" t="s">
        <v>486</v>
      </c>
      <c r="J5" t="s">
        <v>487</v>
      </c>
      <c r="K5" t="s">
        <v>478</v>
      </c>
    </row>
    <row r="6" spans="1:11">
      <c r="A6" t="s">
        <v>488</v>
      </c>
      <c r="B6" t="str">
        <f t="shared" si="0"/>
        <v>м.Карлівка – вул.Виноградна, вул.Гетьманська, вул.Гурамішвілі, вул.Каштанова, вул.Квітнева, вул.Лермонтова, вул.Локомотивна, вул.Миру, вул.Осіння, вул.Паркова, вул.Поповича, вул.Промислова, вул.Р.Кириченко, вул.Спортивна: 2–56; вул.Харчовиків, вул.Ян</v>
      </c>
      <c r="C6">
        <v>530247</v>
      </c>
      <c r="H6">
        <v>530247</v>
      </c>
      <c r="I6" t="s">
        <v>488</v>
      </c>
      <c r="J6" t="s">
        <v>489</v>
      </c>
      <c r="K6" t="s">
        <v>478</v>
      </c>
    </row>
    <row r="7" spans="1:11">
      <c r="A7" t="s">
        <v>490</v>
      </c>
      <c r="B7" t="str">
        <f t="shared" si="0"/>
        <v>м.Карлівка – вул.В.Чорновола, вул.Глінки, вул.Зелена, вул.Лесі Українки, вул.Лисенка, вул.Матросова, вул.Панаса Мирного, вул.Полтавська, вул.Польова, вул.Садова, вул.Спортивна: 57/3–131; вул.Ходаковського, вул.Чайковського, вул.Чураївни, пров.Глухий,</v>
      </c>
      <c r="C7">
        <v>530248</v>
      </c>
      <c r="H7">
        <v>530248</v>
      </c>
      <c r="I7" t="s">
        <v>490</v>
      </c>
      <c r="J7" t="s">
        <v>491</v>
      </c>
      <c r="K7" t="s">
        <v>478</v>
      </c>
    </row>
    <row r="8" spans="1:11">
      <c r="A8" t="s">
        <v>492</v>
      </c>
      <c r="B8" t="str">
        <f t="shared" si="0"/>
        <v>м.Карлівка – вул.Виставочна, вул.Довгалівська, вул.Дробця, вул.Іподромна, вул.Київська, вул.Короленка, вул.Коцюбинського, вул.Ломоносова, вул.Мічуріна, вул.Некрасова, вул.Перспективна, вул.Полтавський шлях: 111/2, 113, 115–117, 119–121, 123–193; вул.</v>
      </c>
      <c r="C8">
        <v>530249</v>
      </c>
      <c r="H8">
        <v>530249</v>
      </c>
      <c r="I8" t="s">
        <v>492</v>
      </c>
      <c r="J8" t="s">
        <v>493</v>
      </c>
      <c r="K8" t="s">
        <v>478</v>
      </c>
    </row>
    <row r="9" spans="1:11">
      <c r="A9" t="s">
        <v>494</v>
      </c>
      <c r="B9" t="str">
        <f t="shared" si="0"/>
        <v>с-ще Голобородьківське, с-ще Михайлівське, с-ще Тагамлицьке</v>
      </c>
      <c r="C9">
        <v>530250</v>
      </c>
      <c r="H9">
        <v>530250</v>
      </c>
      <c r="I9" t="s">
        <v>494</v>
      </c>
      <c r="J9" t="s">
        <v>495</v>
      </c>
      <c r="K9" t="s">
        <v>479</v>
      </c>
    </row>
    <row r="10" spans="1:11">
      <c r="A10" t="s">
        <v>496</v>
      </c>
      <c r="B10" t="str">
        <f t="shared" si="0"/>
        <v>с.Попівка – вул.Абрикосова, вул.Вербова, вул.Виноградна, вул.Вишнева, вул.Калинова, вул.Квітнева, вул.Київська, вул.Кооперативна, вул.Котляревського, вул.Лугова, вул.Миру, вул.Молодіжна, вул.Піщана, вул.Садова, вул.Спартака, вул.Стадіонна, вул.Україн</v>
      </c>
      <c r="C10">
        <v>530251</v>
      </c>
      <c r="H10">
        <v>530251</v>
      </c>
      <c r="I10" t="s">
        <v>496</v>
      </c>
      <c r="J10" t="s">
        <v>497</v>
      </c>
      <c r="K10" t="s">
        <v>479</v>
      </c>
    </row>
    <row r="11" spans="1:11">
      <c r="A11" t="s">
        <v>498</v>
      </c>
      <c r="B11" t="str">
        <f t="shared" si="0"/>
        <v>с.Попівка – вул.Балкова, вул.Городня, вул.Джерельна, вул.Дружби, вул.Івана Франка, вул.Короленка, вул.Крайня, вул.Лялі Убийвовк, вул.Мічуріна, вул.Нікрасова, вул.Нова, вул.Панаса Мирного, вул.Полтавська, вул.Полунична, вул.Поповича, вул.Пушкіна, вул.</v>
      </c>
      <c r="C11">
        <v>530252</v>
      </c>
      <c r="H11">
        <v>530252</v>
      </c>
      <c r="I11" t="s">
        <v>498</v>
      </c>
      <c r="J11" t="s">
        <v>499</v>
      </c>
      <c r="K11" t="s">
        <v>479</v>
      </c>
    </row>
    <row r="12" spans="1:11">
      <c r="A12" t="s">
        <v>500</v>
      </c>
      <c r="B12" t="str">
        <f t="shared" si="0"/>
        <v>с.Нижня Ланна</v>
      </c>
      <c r="C12">
        <v>530253</v>
      </c>
      <c r="H12">
        <v>530253</v>
      </c>
      <c r="I12" t="s">
        <v>500</v>
      </c>
      <c r="J12" t="s">
        <v>501</v>
      </c>
      <c r="K12" t="s">
        <v>479</v>
      </c>
    </row>
    <row r="13" spans="1:11">
      <c r="A13" t="s">
        <v>502</v>
      </c>
      <c r="B13" t="str">
        <f t="shared" si="0"/>
        <v>с-ще Ланна, с.Куми, с.Львівське</v>
      </c>
      <c r="C13">
        <v>530254</v>
      </c>
      <c r="H13">
        <v>530254</v>
      </c>
      <c r="I13" t="s">
        <v>502</v>
      </c>
      <c r="J13" t="s">
        <v>503</v>
      </c>
      <c r="K13" t="s">
        <v>478</v>
      </c>
    </row>
    <row r="14" spans="1:11">
      <c r="A14" t="s">
        <v>504</v>
      </c>
      <c r="B14" t="str">
        <f t="shared" si="0"/>
        <v>с.Коржиха, с.Чалівка</v>
      </c>
      <c r="C14">
        <v>530255</v>
      </c>
      <c r="H14">
        <v>530255</v>
      </c>
      <c r="I14" t="s">
        <v>504</v>
      </c>
      <c r="J14" t="s">
        <v>505</v>
      </c>
      <c r="K14" t="s">
        <v>506</v>
      </c>
    </row>
    <row r="15" spans="1:11">
      <c r="A15" t="s">
        <v>507</v>
      </c>
      <c r="B15" t="str">
        <f t="shared" si="0"/>
        <v>с.Верхня Ланна, с.Редути, с.Холодне Плесо</v>
      </c>
      <c r="C15">
        <v>530256</v>
      </c>
      <c r="H15">
        <v>530256</v>
      </c>
      <c r="I15" t="s">
        <v>507</v>
      </c>
      <c r="J15" t="s">
        <v>508</v>
      </c>
      <c r="K15" t="s">
        <v>479</v>
      </c>
    </row>
    <row r="16" spans="1:11">
      <c r="A16" t="s">
        <v>156</v>
      </c>
      <c r="B16" t="str">
        <f t="shared" si="0"/>
        <v>с.Федорівка</v>
      </c>
      <c r="C16">
        <v>530257</v>
      </c>
      <c r="H16">
        <v>530257</v>
      </c>
      <c r="I16" t="s">
        <v>156</v>
      </c>
      <c r="J16" t="s">
        <v>509</v>
      </c>
      <c r="K16" t="s">
        <v>479</v>
      </c>
    </row>
    <row r="17" spans="1:11">
      <c r="A17" t="s">
        <v>510</v>
      </c>
      <c r="B17" t="str">
        <f t="shared" si="0"/>
        <v>с.Климівка</v>
      </c>
      <c r="C17">
        <v>530258</v>
      </c>
      <c r="H17">
        <v>530258</v>
      </c>
      <c r="I17" t="s">
        <v>510</v>
      </c>
      <c r="J17" t="s">
        <v>511</v>
      </c>
      <c r="K17" t="s">
        <v>479</v>
      </c>
    </row>
    <row r="18" spans="1:11">
      <c r="A18" t="s">
        <v>512</v>
      </c>
      <c r="B18" t="str">
        <f t="shared" si="0"/>
        <v>с.Лип’янка, с.Бабайкове, с.Розумівка, с.Ясне</v>
      </c>
      <c r="C18">
        <v>530259</v>
      </c>
      <c r="H18">
        <v>530259</v>
      </c>
      <c r="I18" t="s">
        <v>512</v>
      </c>
      <c r="J18" t="s">
        <v>513</v>
      </c>
      <c r="K18" t="s">
        <v>479</v>
      </c>
    </row>
    <row r="19" spans="1:11">
      <c r="A19" t="s">
        <v>514</v>
      </c>
      <c r="B19" t="str">
        <f t="shared" si="0"/>
        <v>с.Варварівка</v>
      </c>
      <c r="C19">
        <v>530260</v>
      </c>
      <c r="H19">
        <v>530260</v>
      </c>
      <c r="I19" t="s">
        <v>514</v>
      </c>
      <c r="J19" t="s">
        <v>515</v>
      </c>
      <c r="K19" t="s">
        <v>479</v>
      </c>
    </row>
    <row r="20" spans="1:11">
      <c r="A20" t="s">
        <v>516</v>
      </c>
      <c r="B20" t="str">
        <f t="shared" si="0"/>
        <v>с.Білухівка, с.Знаменка</v>
      </c>
      <c r="C20">
        <v>530261</v>
      </c>
      <c r="H20">
        <v>530261</v>
      </c>
      <c r="I20" t="s">
        <v>516</v>
      </c>
      <c r="J20" t="s">
        <v>517</v>
      </c>
      <c r="K20" t="s">
        <v>479</v>
      </c>
    </row>
    <row r="21" spans="1:11">
      <c r="A21" t="s">
        <v>518</v>
      </c>
      <c r="B21" t="str">
        <f t="shared" si="0"/>
        <v>с.Максимівка, с.Володимирівка, с.Давидівка, с.Короленківка, с.Павлівщина, с.Тарасівка</v>
      </c>
      <c r="C21">
        <v>530262</v>
      </c>
      <c r="H21">
        <v>530262</v>
      </c>
      <c r="I21" t="s">
        <v>518</v>
      </c>
      <c r="J21" t="s">
        <v>519</v>
      </c>
      <c r="K21" t="s">
        <v>479</v>
      </c>
    </row>
    <row r="22" spans="1:11">
      <c r="A22" t="s">
        <v>22</v>
      </c>
      <c r="B22" t="str">
        <f t="shared" si="0"/>
        <v>с.Мар’янівка</v>
      </c>
      <c r="C22">
        <v>530263</v>
      </c>
      <c r="H22">
        <v>530263</v>
      </c>
      <c r="I22" t="s">
        <v>22</v>
      </c>
      <c r="J22" t="s">
        <v>520</v>
      </c>
      <c r="K22" t="s">
        <v>506</v>
      </c>
    </row>
    <row r="23" spans="1:11">
      <c r="A23" t="s">
        <v>521</v>
      </c>
      <c r="B23" t="str">
        <f t="shared" si="0"/>
        <v>с-ще Мартинівка</v>
      </c>
      <c r="C23">
        <v>530264</v>
      </c>
      <c r="H23">
        <v>530264</v>
      </c>
      <c r="I23" t="s">
        <v>521</v>
      </c>
      <c r="J23" t="s">
        <v>522</v>
      </c>
      <c r="K23" t="s">
        <v>479</v>
      </c>
    </row>
    <row r="24" spans="1:11">
      <c r="A24" t="s">
        <v>523</v>
      </c>
      <c r="B24" t="str">
        <f t="shared" si="0"/>
        <v>с-ще Вакулиха, с-ще Красне, с-ще Тишенківка, с-ще Шевченка</v>
      </c>
      <c r="C24">
        <v>530265</v>
      </c>
      <c r="H24">
        <v>530265</v>
      </c>
      <c r="I24" t="s">
        <v>523</v>
      </c>
      <c r="J24" t="s">
        <v>524</v>
      </c>
      <c r="K24" t="s">
        <v>506</v>
      </c>
    </row>
    <row r="25" spans="1:11">
      <c r="A25" t="s">
        <v>525</v>
      </c>
      <c r="B25" t="str">
        <f t="shared" si="0"/>
        <v xml:space="preserve">смт Білики – вул.Дніпропетровська, вул.ІІ-Набережна, вул.Кобеляцька: 51–51А, 53, 55, 57, 61–162; вул.Надворсклянська: 91–93А, 95, 97, 99, 101–103, 105, 109–111, 113А, 115–115А, 117–121, 123, 125, 127, 131, 135–139А, 141, 143–232; вул.Підгірна: 1, 3, </v>
      </c>
      <c r="C25">
        <v>530266</v>
      </c>
      <c r="H25">
        <v>530266</v>
      </c>
      <c r="I25" t="s">
        <v>525</v>
      </c>
      <c r="J25" t="s">
        <v>526</v>
      </c>
      <c r="K25" t="s">
        <v>479</v>
      </c>
    </row>
    <row r="26" spans="1:11">
      <c r="A26" t="s">
        <v>527</v>
      </c>
      <c r="B26" t="str">
        <f t="shared" si="0"/>
        <v>смт Білики – вул.Базарна, вул.Виноградна, вул.Гопка, вул.Зоряна, вул.Історична, вул.Кобеляцька: 1, 3, 5–7, 9, 11–11А, 15, 17, 19, 21, 23, 25, 27, 29, 31, 33, 35, 37, 39, 41, 43, 45, 47, 49, 53Г; вул.Марченка, вул.Надворсклянська: 53, 55, 57, 59–61, 6</v>
      </c>
      <c r="C26">
        <v>530267</v>
      </c>
      <c r="H26">
        <v>530267</v>
      </c>
      <c r="I26" t="s">
        <v>527</v>
      </c>
      <c r="J26" t="s">
        <v>528</v>
      </c>
      <c r="K26" t="s">
        <v>479</v>
      </c>
    </row>
    <row r="27" spans="1:11">
      <c r="A27" t="s">
        <v>529</v>
      </c>
      <c r="B27" t="str">
        <f t="shared" si="0"/>
        <v>смт Білики – вул.Баричева, вул.Будівельна, вул.Заводська, вул.Кобеляцька: 2, 4, 8, 10, 12–14А, 16, 18, 20, 22, 24–24А, 26, 28, 30, 32, 34, 36, 38, 40, 42, 44, 46, 48, 50, 52, 56, 58–60; вул.Костенка, вул.Котляревського, вул.Лесі Українки, вул.Миру, в</v>
      </c>
      <c r="C27">
        <v>530268</v>
      </c>
      <c r="H27">
        <v>530268</v>
      </c>
      <c r="I27" t="s">
        <v>529</v>
      </c>
      <c r="J27" t="s">
        <v>530</v>
      </c>
      <c r="K27" t="s">
        <v>479</v>
      </c>
    </row>
    <row r="28" spans="1:11">
      <c r="A28" t="s">
        <v>531</v>
      </c>
      <c r="B28" t="str">
        <f t="shared" si="0"/>
        <v>смт Білики – вул.Вишнева: 1–27, 29; вул.Залізнична, вул.Калинова: 2–37; вул.Надворсклянська: 1, 3, 5–5В, 7, 9, 11, 13, 15, 17, 19–52, 54, 56, 58, 62, 64, 68, 70; вул.Полтавська: 1–99А, 104–106, 108–108А; вул.Пушкіна, вул.Радіщева: 1–36, 38–40, 42; ву</v>
      </c>
      <c r="C28">
        <v>530269</v>
      </c>
      <c r="H28">
        <v>530269</v>
      </c>
      <c r="I28" t="s">
        <v>531</v>
      </c>
      <c r="J28" t="s">
        <v>532</v>
      </c>
      <c r="K28" t="s">
        <v>479</v>
      </c>
    </row>
    <row r="29" spans="1:11">
      <c r="A29" t="s">
        <v>533</v>
      </c>
      <c r="B29" t="str">
        <f t="shared" si="0"/>
        <v>смт Білики – вул.Вишнева: 28, 30–64А; вул.Калинова: 39–62; вул.Короленка, вул.Михайла Коцюбинського, вул.Надворсклянська: 2, 4, 6, 8, 10, 12, 14, 16, 18; вул.Олеся Гончара, вул.Партизанська, вул.Полтавська: 101–103, 107, 109–150; вул.Радіщева: 37, 41</v>
      </c>
      <c r="C29">
        <v>530270</v>
      </c>
      <c r="H29">
        <v>530270</v>
      </c>
      <c r="I29" t="s">
        <v>533</v>
      </c>
      <c r="J29" t="s">
        <v>534</v>
      </c>
      <c r="K29" t="s">
        <v>506</v>
      </c>
    </row>
    <row r="30" spans="1:11">
      <c r="A30" t="s">
        <v>535</v>
      </c>
      <c r="B30" t="str">
        <f t="shared" si="0"/>
        <v>с.Бродщина, с.Миколаївка</v>
      </c>
      <c r="C30">
        <v>530271</v>
      </c>
      <c r="H30">
        <v>530271</v>
      </c>
      <c r="I30" t="s">
        <v>535</v>
      </c>
      <c r="J30" t="s">
        <v>536</v>
      </c>
      <c r="K30" t="s">
        <v>506</v>
      </c>
    </row>
    <row r="31" spans="1:11">
      <c r="A31" t="s">
        <v>537</v>
      </c>
      <c r="B31" t="str">
        <f t="shared" si="0"/>
        <v>с.Леваневське, с.Павлівка, с.Самарщина</v>
      </c>
      <c r="C31">
        <v>530272</v>
      </c>
      <c r="H31">
        <v>530272</v>
      </c>
      <c r="I31" t="s">
        <v>537</v>
      </c>
      <c r="J31" t="s">
        <v>538</v>
      </c>
      <c r="K31" t="s">
        <v>506</v>
      </c>
    </row>
    <row r="32" spans="1:11">
      <c r="A32" t="s">
        <v>539</v>
      </c>
      <c r="B32" t="str">
        <f t="shared" si="0"/>
        <v>с.Бутенки – вул.Головка, вул.Залізнична, вул.Короленка, вул.Молодіжна, вул.Набережна: 20–69; вул.полковника Андрейка, вул.Полтавська: 59–207; вул.Сонячна, вул.Степова, с.Чумаки</v>
      </c>
      <c r="C32">
        <v>530273</v>
      </c>
      <c r="H32">
        <v>530273</v>
      </c>
      <c r="I32" t="s">
        <v>539</v>
      </c>
      <c r="J32" t="s">
        <v>540</v>
      </c>
      <c r="K32" t="s">
        <v>479</v>
      </c>
    </row>
    <row r="33" spans="1:11">
      <c r="A33" t="s">
        <v>541</v>
      </c>
      <c r="B33" t="str">
        <f t="shared" si="0"/>
        <v xml:space="preserve">с.Бутенки – вул.Братів Хряпів, вул.Вишнева, вул.Гоголя, вул.Грушевського, вул.Дніпропетровська, вул.Дорожна, вул.Дружби, вул.Затишна, вул.Зоріна, вул.Котляревського, вул.Лугова, вул.Набережна: 2–19; вул.О.Невського, вул.Островського, вул.Полтавська: </v>
      </c>
      <c r="C33">
        <v>530274</v>
      </c>
      <c r="H33">
        <v>530274</v>
      </c>
      <c r="I33" t="s">
        <v>541</v>
      </c>
      <c r="J33" t="s">
        <v>542</v>
      </c>
      <c r="K33" t="s">
        <v>479</v>
      </c>
    </row>
    <row r="34" spans="1:11">
      <c r="A34" t="s">
        <v>543</v>
      </c>
      <c r="B34" t="str">
        <f t="shared" si="0"/>
        <v>с.Бережнівка, с.Колодяжне</v>
      </c>
      <c r="C34">
        <v>530275</v>
      </c>
      <c r="H34">
        <v>530275</v>
      </c>
      <c r="I34" t="s">
        <v>543</v>
      </c>
      <c r="J34" t="s">
        <v>544</v>
      </c>
      <c r="K34" t="s">
        <v>479</v>
      </c>
    </row>
    <row r="35" spans="1:11">
      <c r="A35" t="s">
        <v>545</v>
      </c>
      <c r="B35" t="str">
        <f t="shared" si="0"/>
        <v>с.Вишневе, с.Шапки</v>
      </c>
      <c r="C35">
        <v>530276</v>
      </c>
      <c r="H35">
        <v>530276</v>
      </c>
      <c r="I35" t="s">
        <v>545</v>
      </c>
      <c r="J35" t="s">
        <v>546</v>
      </c>
      <c r="K35" t="s">
        <v>506</v>
      </c>
    </row>
    <row r="36" spans="1:11">
      <c r="A36" t="s">
        <v>547</v>
      </c>
      <c r="B36" t="str">
        <f t="shared" si="0"/>
        <v>с.Зелене, с.Вітрова Балка</v>
      </c>
      <c r="C36">
        <v>530277</v>
      </c>
      <c r="H36">
        <v>530277</v>
      </c>
      <c r="I36" t="s">
        <v>547</v>
      </c>
      <c r="J36" t="s">
        <v>548</v>
      </c>
      <c r="K36" t="s">
        <v>506</v>
      </c>
    </row>
    <row r="37" spans="1:11">
      <c r="A37" t="s">
        <v>549</v>
      </c>
      <c r="B37" t="str">
        <f t="shared" si="0"/>
        <v>с.Василівка, с.Гаймарівка, с.Лесинки</v>
      </c>
      <c r="C37">
        <v>530278</v>
      </c>
      <c r="H37">
        <v>530278</v>
      </c>
      <c r="I37" t="s">
        <v>549</v>
      </c>
      <c r="J37" t="s">
        <v>550</v>
      </c>
      <c r="K37" t="s">
        <v>506</v>
      </c>
    </row>
    <row r="38" spans="1:11">
      <c r="A38" t="s">
        <v>551</v>
      </c>
      <c r="B38" t="str">
        <f t="shared" si="0"/>
        <v>с.Бринзи, с.Литвини, с.Мартинівка, с.Сінне</v>
      </c>
      <c r="C38">
        <v>530279</v>
      </c>
      <c r="H38">
        <v>530279</v>
      </c>
      <c r="I38" t="s">
        <v>551</v>
      </c>
      <c r="J38" t="s">
        <v>552</v>
      </c>
      <c r="K38" t="s">
        <v>506</v>
      </c>
    </row>
    <row r="39" spans="1:11">
      <c r="A39" t="s">
        <v>553</v>
      </c>
      <c r="B39" t="str">
        <f t="shared" si="0"/>
        <v>с.Вільховатка, с.Проскури</v>
      </c>
      <c r="C39">
        <v>530280</v>
      </c>
      <c r="H39">
        <v>530280</v>
      </c>
      <c r="I39" t="s">
        <v>553</v>
      </c>
      <c r="J39" t="s">
        <v>554</v>
      </c>
      <c r="K39" t="s">
        <v>506</v>
      </c>
    </row>
    <row r="40" spans="1:11">
      <c r="A40" t="s">
        <v>555</v>
      </c>
      <c r="B40" t="str">
        <f t="shared" si="0"/>
        <v>с.Деменки</v>
      </c>
      <c r="C40">
        <v>530281</v>
      </c>
      <c r="H40">
        <v>530281</v>
      </c>
      <c r="I40" t="s">
        <v>555</v>
      </c>
      <c r="J40" t="s">
        <v>556</v>
      </c>
      <c r="K40" t="s">
        <v>506</v>
      </c>
    </row>
    <row r="41" spans="1:11">
      <c r="A41" t="s">
        <v>557</v>
      </c>
      <c r="B41" t="str">
        <f t="shared" si="0"/>
        <v>с.Панське, с.Лівобережна Сокілка</v>
      </c>
      <c r="C41">
        <v>530282</v>
      </c>
      <c r="H41">
        <v>530282</v>
      </c>
      <c r="I41" t="s">
        <v>557</v>
      </c>
      <c r="J41" t="s">
        <v>558</v>
      </c>
      <c r="K41" t="s">
        <v>506</v>
      </c>
    </row>
    <row r="42" spans="1:11">
      <c r="A42" t="s">
        <v>559</v>
      </c>
      <c r="B42" t="str">
        <f t="shared" si="0"/>
        <v>с.Григоро-Бригадирівка, с.Мотрине</v>
      </c>
      <c r="C42">
        <v>530283</v>
      </c>
      <c r="H42">
        <v>530283</v>
      </c>
      <c r="I42" t="s">
        <v>559</v>
      </c>
      <c r="J42" t="s">
        <v>560</v>
      </c>
      <c r="K42" t="s">
        <v>506</v>
      </c>
    </row>
    <row r="43" spans="1:11">
      <c r="A43" t="s">
        <v>561</v>
      </c>
      <c r="B43" t="str">
        <f t="shared" si="0"/>
        <v>с.Солошине</v>
      </c>
      <c r="C43">
        <v>530284</v>
      </c>
      <c r="H43">
        <v>530284</v>
      </c>
      <c r="I43" t="s">
        <v>561</v>
      </c>
      <c r="J43" t="s">
        <v>562</v>
      </c>
      <c r="K43" t="s">
        <v>479</v>
      </c>
    </row>
    <row r="44" spans="1:11">
      <c r="A44" t="s">
        <v>563</v>
      </c>
      <c r="B44" t="str">
        <f t="shared" si="0"/>
        <v>с.Дашківка, с.Григорівка</v>
      </c>
      <c r="C44">
        <v>530285</v>
      </c>
      <c r="H44">
        <v>530285</v>
      </c>
      <c r="I44" t="s">
        <v>563</v>
      </c>
      <c r="J44" t="s">
        <v>564</v>
      </c>
      <c r="K44" t="s">
        <v>506</v>
      </c>
    </row>
    <row r="45" spans="1:11">
      <c r="A45" t="s">
        <v>565</v>
      </c>
      <c r="B45" t="str">
        <f t="shared" si="0"/>
        <v>с.Шевченки</v>
      </c>
      <c r="C45">
        <v>530286</v>
      </c>
      <c r="H45">
        <v>530286</v>
      </c>
      <c r="I45" t="s">
        <v>565</v>
      </c>
      <c r="J45" t="s">
        <v>566</v>
      </c>
      <c r="K45" t="s">
        <v>506</v>
      </c>
    </row>
    <row r="46" spans="1:11">
      <c r="A46" t="s">
        <v>567</v>
      </c>
      <c r="B46" t="str">
        <f t="shared" si="0"/>
        <v>с.Ревущине, с.Твердохліби</v>
      </c>
      <c r="C46">
        <v>530287</v>
      </c>
      <c r="H46">
        <v>530287</v>
      </c>
      <c r="I46" t="s">
        <v>567</v>
      </c>
      <c r="J46" t="s">
        <v>568</v>
      </c>
      <c r="K46" t="s">
        <v>506</v>
      </c>
    </row>
    <row r="47" spans="1:11">
      <c r="A47" t="s">
        <v>569</v>
      </c>
      <c r="B47" t="str">
        <f t="shared" si="0"/>
        <v>с.Дрижина Гребля</v>
      </c>
      <c r="C47">
        <v>530288</v>
      </c>
      <c r="H47">
        <v>530288</v>
      </c>
      <c r="I47" t="s">
        <v>569</v>
      </c>
      <c r="J47" t="s">
        <v>570</v>
      </c>
      <c r="K47" t="s">
        <v>506</v>
      </c>
    </row>
    <row r="48" spans="1:11">
      <c r="A48" t="s">
        <v>571</v>
      </c>
      <c r="B48" t="str">
        <f t="shared" si="0"/>
        <v>с.Жуки, с.Рубани, с.Мирне</v>
      </c>
      <c r="C48">
        <v>530289</v>
      </c>
      <c r="H48">
        <v>530289</v>
      </c>
      <c r="I48" t="s">
        <v>571</v>
      </c>
      <c r="J48" t="s">
        <v>572</v>
      </c>
      <c r="K48" t="s">
        <v>479</v>
      </c>
    </row>
    <row r="49" spans="1:11">
      <c r="A49" t="s">
        <v>573</v>
      </c>
      <c r="B49" t="str">
        <f t="shared" si="0"/>
        <v>с.Золотарівка, с.Галагурівка, с.Ганжівка, с.Мідянівка</v>
      </c>
      <c r="C49">
        <v>530290</v>
      </c>
      <c r="H49">
        <v>530290</v>
      </c>
      <c r="I49" t="s">
        <v>573</v>
      </c>
      <c r="J49" t="s">
        <v>574</v>
      </c>
      <c r="K49" t="s">
        <v>506</v>
      </c>
    </row>
    <row r="50" spans="1:11">
      <c r="A50" t="s">
        <v>392</v>
      </c>
      <c r="B50" t="str">
        <f t="shared" si="0"/>
        <v>с.Іванівка</v>
      </c>
      <c r="C50">
        <v>530291</v>
      </c>
      <c r="H50">
        <v>530291</v>
      </c>
      <c r="I50" t="s">
        <v>392</v>
      </c>
      <c r="J50" t="s">
        <v>575</v>
      </c>
      <c r="K50" t="s">
        <v>479</v>
      </c>
    </row>
    <row r="51" spans="1:11">
      <c r="A51" t="s">
        <v>576</v>
      </c>
      <c r="B51" t="str">
        <f t="shared" si="0"/>
        <v>с.Канави, с.Водолагівка</v>
      </c>
      <c r="C51">
        <v>530292</v>
      </c>
      <c r="H51">
        <v>530292</v>
      </c>
      <c r="I51" t="s">
        <v>576</v>
      </c>
      <c r="J51" t="s">
        <v>577</v>
      </c>
      <c r="K51" t="s">
        <v>506</v>
      </c>
    </row>
    <row r="52" spans="1:11">
      <c r="A52" t="s">
        <v>578</v>
      </c>
      <c r="B52" t="str">
        <f t="shared" si="0"/>
        <v>с.Лебедине</v>
      </c>
      <c r="C52">
        <v>530293</v>
      </c>
      <c r="H52">
        <v>530293</v>
      </c>
      <c r="I52" t="s">
        <v>578</v>
      </c>
      <c r="J52" t="s">
        <v>579</v>
      </c>
      <c r="K52" t="s">
        <v>506</v>
      </c>
    </row>
    <row r="53" spans="1:11">
      <c r="A53" t="s">
        <v>580</v>
      </c>
      <c r="B53" t="str">
        <f t="shared" si="0"/>
        <v>с.Перегонівка, с.Шабельники</v>
      </c>
      <c r="C53">
        <v>530294</v>
      </c>
      <c r="H53">
        <v>530294</v>
      </c>
      <c r="I53" t="s">
        <v>580</v>
      </c>
      <c r="J53" t="s">
        <v>581</v>
      </c>
      <c r="K53" t="s">
        <v>506</v>
      </c>
    </row>
    <row r="54" spans="1:11">
      <c r="A54" t="s">
        <v>582</v>
      </c>
      <c r="B54" t="str">
        <f t="shared" si="0"/>
        <v>с.Гарбузівка</v>
      </c>
      <c r="C54">
        <v>530295</v>
      </c>
      <c r="H54">
        <v>530295</v>
      </c>
      <c r="I54" t="s">
        <v>582</v>
      </c>
      <c r="J54" t="s">
        <v>583</v>
      </c>
      <c r="K54" t="s">
        <v>506</v>
      </c>
    </row>
    <row r="55" spans="1:11">
      <c r="A55" t="s">
        <v>584</v>
      </c>
      <c r="B55" t="str">
        <f t="shared" si="0"/>
        <v xml:space="preserve">м.Кобеляки – вул.Гатищанська, вул.Горького, вул.Дніпровська: 22/1, 30/1; вул.Євгенія Золотаренка: 5–5А, 9–11, 13, 15, 17, 19, 21, 23, 25, 27, 29, 31, 33–33А, 35, 37, 39; вул.Зарічанська, вул.Касьяна: 53, 55, 57, 59–82; вул.Козацька, вул.Космонавтів, </v>
      </c>
      <c r="C55">
        <v>530296</v>
      </c>
      <c r="H55">
        <v>530296</v>
      </c>
      <c r="I55" t="s">
        <v>584</v>
      </c>
      <c r="J55" t="s">
        <v>585</v>
      </c>
      <c r="K55" t="s">
        <v>478</v>
      </c>
    </row>
    <row r="56" spans="1:11">
      <c r="A56" t="s">
        <v>586</v>
      </c>
      <c r="B56" t="str">
        <f t="shared" si="0"/>
        <v>м.Кобеляки – вул.Батиря, вул.Броварська, вул.Декабристів, вул.Дніпровська: 5А, 11Д, 13, 17, 19, 21, 25–29, 31–39; вул.Заворскло, вул.Калинова, вул.Короленка, вул.Лісгоспна, вул.Лісна, вул.Лісне Селище, вул.Ломоносова, вул.Олега Данильця, вул.Полтавсь</v>
      </c>
      <c r="C56">
        <v>530297</v>
      </c>
      <c r="H56">
        <v>530297</v>
      </c>
      <c r="I56" t="s">
        <v>586</v>
      </c>
      <c r="J56" t="s">
        <v>587</v>
      </c>
      <c r="K56" t="s">
        <v>479</v>
      </c>
    </row>
    <row r="57" spans="1:11">
      <c r="A57" t="s">
        <v>588</v>
      </c>
      <c r="B57" t="str">
        <f t="shared" si="0"/>
        <v>м.Кобеляки – вул.Ветеринарна: 3, 5–5Б, 7А, 11, 13/1, 15/2, 17, 19/2–21, 23; вул.Дніпровська: 10–10Б, 12, 14–16, 18А–18Б, 20–20Б; вул.Дружби, вул.Касьяна: 1/13–47А, 49, 51/14; вул.Михайлівська: 2/7, 6, 8–10, 12, 16/44, 18, 20, 22, 24, 26/59; вул.Мільй</v>
      </c>
      <c r="C57">
        <v>530298</v>
      </c>
      <c r="H57">
        <v>530298</v>
      </c>
      <c r="I57" t="s">
        <v>588</v>
      </c>
      <c r="J57" t="s">
        <v>589</v>
      </c>
      <c r="K57" t="s">
        <v>479</v>
      </c>
    </row>
    <row r="58" spans="1:11">
      <c r="A58" t="s">
        <v>590</v>
      </c>
      <c r="B58" t="str">
        <f t="shared" si="0"/>
        <v>м.Кобеляки – вул.Ведмедівська, вул.Гоголя: 2А–35, 37, 39, 41–43, 47, 49–51, 55–57А, 61–61А, 63, 65, 67, 71/39; вул.Євгенія Золотаренка: 4–4А, 6–6А, 12, 14, 16, 18, 20, 22, 24, 26, 28, 30, 32, 34, 36, 38; вул.Зінгенська, вул.Касьяна: 48/2, 50/1, 52/2,</v>
      </c>
      <c r="C58">
        <v>530299</v>
      </c>
      <c r="H58">
        <v>530299</v>
      </c>
      <c r="I58" t="s">
        <v>590</v>
      </c>
      <c r="J58" t="s">
        <v>591</v>
      </c>
      <c r="K58" t="s">
        <v>479</v>
      </c>
    </row>
    <row r="59" spans="1:11">
      <c r="A59" t="s">
        <v>592</v>
      </c>
      <c r="B59" t="str">
        <f t="shared" si="0"/>
        <v>м.Кобеляки – вул.Бабенкова, вул.Ватутіна, вул.Ветеринарна: 44/26–46, 48, 54–56, 58, 60–62, 64/20, 75–91/22; вул.Віталія Кирейка: 38–63; вул.Гоголя: 36/30, 38, 40, 44–46, 48, 54–54А, 58–60А, 62–62А, 64, 66, 68–70/13, 72–111А; вул.Григорія Китастого, в</v>
      </c>
      <c r="C59">
        <v>530300</v>
      </c>
      <c r="H59">
        <v>530300</v>
      </c>
      <c r="I59" t="s">
        <v>592</v>
      </c>
      <c r="J59" t="s">
        <v>593</v>
      </c>
      <c r="K59" t="s">
        <v>478</v>
      </c>
    </row>
    <row r="60" spans="1:11">
      <c r="A60" t="s">
        <v>594</v>
      </c>
      <c r="B60" t="str">
        <f t="shared" si="0"/>
        <v>м.Кобеляки – вул.Весняна, вул.Ветеринарна: 4–4Б, 6А, 8–10/14, 12, 14, 16, 18–18А, 22/24, 24–43, 47, 51/26–53, 57, 59–59А, 63, 65–69; вул.Віталія Кирейка: 1–37; вул.Гагаріна, вул.Київська: 1Б–39, 41, 43/9; вул.Мануальна, вул.Миру: 1–28/3; вул.Міжколго</v>
      </c>
      <c r="C60">
        <v>530301</v>
      </c>
      <c r="H60">
        <v>530301</v>
      </c>
      <c r="I60" t="s">
        <v>594</v>
      </c>
      <c r="J60" t="s">
        <v>595</v>
      </c>
      <c r="K60" t="s">
        <v>479</v>
      </c>
    </row>
    <row r="61" spans="1:11">
      <c r="A61" t="s">
        <v>596</v>
      </c>
      <c r="B61" t="str">
        <f t="shared" si="0"/>
        <v>с.Комендантівка, с.Колісники, с.Черемушки</v>
      </c>
      <c r="C61">
        <v>530302</v>
      </c>
      <c r="H61">
        <v>530302</v>
      </c>
      <c r="I61" t="s">
        <v>596</v>
      </c>
      <c r="J61" t="s">
        <v>597</v>
      </c>
      <c r="K61" t="s">
        <v>506</v>
      </c>
    </row>
    <row r="62" spans="1:11">
      <c r="A62" t="s">
        <v>598</v>
      </c>
      <c r="B62" t="str">
        <f t="shared" si="0"/>
        <v>с.Криничне, с.Пилипенки</v>
      </c>
      <c r="C62">
        <v>530303</v>
      </c>
      <c r="H62">
        <v>530303</v>
      </c>
      <c r="I62" t="s">
        <v>598</v>
      </c>
      <c r="J62" t="s">
        <v>599</v>
      </c>
      <c r="K62" t="s">
        <v>506</v>
      </c>
    </row>
    <row r="63" spans="1:11">
      <c r="A63" t="s">
        <v>600</v>
      </c>
      <c r="B63" t="str">
        <f t="shared" si="0"/>
        <v>с.Дабинівка, с.Олександрія, с.Порубаї</v>
      </c>
      <c r="C63">
        <v>530304</v>
      </c>
      <c r="H63">
        <v>530304</v>
      </c>
      <c r="I63" t="s">
        <v>600</v>
      </c>
      <c r="J63" t="s">
        <v>601</v>
      </c>
      <c r="K63" t="s">
        <v>506</v>
      </c>
    </row>
    <row r="64" spans="1:11">
      <c r="A64" t="s">
        <v>602</v>
      </c>
      <c r="B64" t="str">
        <f t="shared" si="0"/>
        <v>с.Красне, с.Гайове, с.Грицаївка, с.Соснівка</v>
      </c>
      <c r="C64">
        <v>530305</v>
      </c>
      <c r="H64">
        <v>530305</v>
      </c>
      <c r="I64" t="s">
        <v>602</v>
      </c>
      <c r="J64" t="s">
        <v>603</v>
      </c>
      <c r="K64" t="s">
        <v>479</v>
      </c>
    </row>
    <row r="65" spans="1:11">
      <c r="A65" t="s">
        <v>604</v>
      </c>
      <c r="B65" t="str">
        <f t="shared" si="0"/>
        <v>с.Кунівка, с.Галі-Горбатки, с.Колісниківка, с.Ліщинівка, с.Яблунівка</v>
      </c>
      <c r="C65">
        <v>530306</v>
      </c>
      <c r="H65">
        <v>530306</v>
      </c>
      <c r="I65" t="s">
        <v>604</v>
      </c>
      <c r="J65" t="s">
        <v>605</v>
      </c>
      <c r="K65" t="s">
        <v>479</v>
      </c>
    </row>
    <row r="66" spans="1:11">
      <c r="A66" t="s">
        <v>606</v>
      </c>
      <c r="B66" t="str">
        <f t="shared" si="0"/>
        <v>с.Лучки</v>
      </c>
      <c r="C66">
        <v>530307</v>
      </c>
      <c r="H66">
        <v>530307</v>
      </c>
      <c r="I66" t="s">
        <v>606</v>
      </c>
      <c r="J66" t="s">
        <v>607</v>
      </c>
      <c r="K66" t="s">
        <v>506</v>
      </c>
    </row>
    <row r="67" spans="1:11">
      <c r="A67" t="s">
        <v>608</v>
      </c>
      <c r="B67" t="str">
        <f t="shared" ref="B67:B130" si="1">LEFT(A67,250)</f>
        <v>с.Правобережна Сокілка</v>
      </c>
      <c r="C67">
        <v>530308</v>
      </c>
      <c r="H67">
        <v>530308</v>
      </c>
      <c r="I67" t="s">
        <v>608</v>
      </c>
      <c r="J67" t="s">
        <v>609</v>
      </c>
      <c r="K67" t="s">
        <v>506</v>
      </c>
    </row>
    <row r="68" spans="1:11">
      <c r="A68" t="s">
        <v>610</v>
      </c>
      <c r="B68" t="str">
        <f t="shared" si="1"/>
        <v>с.Марківка, с.Трояни</v>
      </c>
      <c r="C68">
        <v>530309</v>
      </c>
      <c r="H68">
        <v>530309</v>
      </c>
      <c r="I68" t="s">
        <v>610</v>
      </c>
      <c r="J68" t="s">
        <v>611</v>
      </c>
      <c r="K68" t="s">
        <v>506</v>
      </c>
    </row>
    <row r="69" spans="1:11">
      <c r="A69" t="s">
        <v>612</v>
      </c>
      <c r="B69" t="str">
        <f t="shared" si="1"/>
        <v>с.Свічкареве</v>
      </c>
      <c r="C69">
        <v>530310</v>
      </c>
      <c r="H69">
        <v>530310</v>
      </c>
      <c r="I69" t="s">
        <v>612</v>
      </c>
      <c r="J69" t="s">
        <v>613</v>
      </c>
      <c r="K69" t="s">
        <v>506</v>
      </c>
    </row>
    <row r="70" spans="1:11">
      <c r="A70" t="s">
        <v>614</v>
      </c>
      <c r="B70" t="str">
        <f t="shared" si="1"/>
        <v>с.Озера</v>
      </c>
      <c r="C70">
        <v>530311</v>
      </c>
      <c r="H70">
        <v>530311</v>
      </c>
      <c r="I70" t="s">
        <v>614</v>
      </c>
      <c r="J70" t="s">
        <v>615</v>
      </c>
      <c r="K70" t="s">
        <v>479</v>
      </c>
    </row>
    <row r="71" spans="1:11">
      <c r="A71" t="s">
        <v>616</v>
      </c>
      <c r="B71" t="str">
        <f t="shared" si="1"/>
        <v>с.Морози, с.Поводи, с.Прощуради</v>
      </c>
      <c r="C71">
        <v>530312</v>
      </c>
      <c r="H71">
        <v>530312</v>
      </c>
      <c r="I71" t="s">
        <v>616</v>
      </c>
      <c r="J71" t="s">
        <v>617</v>
      </c>
      <c r="K71" t="s">
        <v>506</v>
      </c>
    </row>
    <row r="72" spans="1:11">
      <c r="A72" t="s">
        <v>618</v>
      </c>
      <c r="B72" t="str">
        <f t="shared" si="1"/>
        <v>с.Орлик</v>
      </c>
      <c r="C72">
        <v>530313</v>
      </c>
      <c r="H72">
        <v>530313</v>
      </c>
      <c r="I72" t="s">
        <v>618</v>
      </c>
      <c r="J72" t="s">
        <v>619</v>
      </c>
      <c r="K72" t="s">
        <v>479</v>
      </c>
    </row>
    <row r="73" spans="1:11">
      <c r="A73" t="s">
        <v>620</v>
      </c>
      <c r="B73" t="str">
        <f t="shared" si="1"/>
        <v>с.Підгора, с.Чкалове</v>
      </c>
      <c r="C73">
        <v>530314</v>
      </c>
      <c r="H73">
        <v>530314</v>
      </c>
      <c r="I73" t="s">
        <v>620</v>
      </c>
      <c r="J73" t="s">
        <v>621</v>
      </c>
      <c r="K73" t="s">
        <v>479</v>
      </c>
    </row>
    <row r="74" spans="1:11">
      <c r="A74" t="s">
        <v>622</v>
      </c>
      <c r="B74" t="str">
        <f t="shared" si="1"/>
        <v>с.Придніпрянське</v>
      </c>
      <c r="C74">
        <v>530315</v>
      </c>
      <c r="H74">
        <v>530315</v>
      </c>
      <c r="I74" t="s">
        <v>622</v>
      </c>
      <c r="J74" t="s">
        <v>623</v>
      </c>
      <c r="K74" t="s">
        <v>479</v>
      </c>
    </row>
    <row r="75" spans="1:11">
      <c r="A75" t="s">
        <v>624</v>
      </c>
      <c r="B75" t="str">
        <f t="shared" si="1"/>
        <v>с.Світлогірське</v>
      </c>
      <c r="C75">
        <v>530316</v>
      </c>
      <c r="H75">
        <v>530316</v>
      </c>
      <c r="I75" t="s">
        <v>624</v>
      </c>
      <c r="J75" t="s">
        <v>625</v>
      </c>
      <c r="K75" t="s">
        <v>478</v>
      </c>
    </row>
    <row r="76" spans="1:11">
      <c r="A76" t="s">
        <v>626</v>
      </c>
      <c r="B76" t="str">
        <f t="shared" si="1"/>
        <v>с.Кишеньки</v>
      </c>
      <c r="C76">
        <v>530317</v>
      </c>
      <c r="H76">
        <v>530317</v>
      </c>
      <c r="I76" t="s">
        <v>626</v>
      </c>
      <c r="J76" t="s">
        <v>627</v>
      </c>
      <c r="K76" t="s">
        <v>506</v>
      </c>
    </row>
    <row r="77" spans="1:11">
      <c r="A77" t="s">
        <v>628</v>
      </c>
      <c r="B77" t="str">
        <f t="shared" si="1"/>
        <v>с.Брачківка, с.Просяниківка</v>
      </c>
      <c r="C77">
        <v>530318</v>
      </c>
      <c r="H77">
        <v>530318</v>
      </c>
      <c r="I77" t="s">
        <v>628</v>
      </c>
      <c r="J77" t="s">
        <v>629</v>
      </c>
      <c r="K77" t="s">
        <v>506</v>
      </c>
    </row>
    <row r="78" spans="1:11">
      <c r="A78" t="s">
        <v>630</v>
      </c>
      <c r="B78" t="str">
        <f t="shared" si="1"/>
        <v>с.Сухинівка, с.Лісне</v>
      </c>
      <c r="C78">
        <v>530319</v>
      </c>
      <c r="H78">
        <v>530319</v>
      </c>
      <c r="I78" t="s">
        <v>630</v>
      </c>
      <c r="J78" t="s">
        <v>631</v>
      </c>
      <c r="K78" t="s">
        <v>506</v>
      </c>
    </row>
    <row r="79" spans="1:11">
      <c r="A79" t="s">
        <v>632</v>
      </c>
      <c r="B79" t="str">
        <f t="shared" si="1"/>
        <v>с.Червоні Квіти, с.Прогрес, с.Степове</v>
      </c>
      <c r="C79">
        <v>530320</v>
      </c>
      <c r="H79">
        <v>530320</v>
      </c>
      <c r="I79" t="s">
        <v>632</v>
      </c>
      <c r="J79" t="s">
        <v>633</v>
      </c>
      <c r="K79" t="s">
        <v>506</v>
      </c>
    </row>
    <row r="80" spans="1:11">
      <c r="A80" t="s">
        <v>634</v>
      </c>
      <c r="B80" t="str">
        <f t="shared" si="1"/>
        <v>с.Жирки, с.Кустолові Кущі</v>
      </c>
      <c r="C80">
        <v>530321</v>
      </c>
      <c r="H80">
        <v>530321</v>
      </c>
      <c r="I80" t="s">
        <v>634</v>
      </c>
      <c r="J80" t="s">
        <v>635</v>
      </c>
      <c r="K80" t="s">
        <v>506</v>
      </c>
    </row>
    <row r="81" spans="1:11">
      <c r="A81" t="s">
        <v>636</v>
      </c>
      <c r="B81" t="str">
        <f t="shared" si="1"/>
        <v>с.Чорбівка, с.Білоконівка, с.Комарівка, с.Червоне</v>
      </c>
      <c r="C81">
        <v>530322</v>
      </c>
      <c r="H81">
        <v>530322</v>
      </c>
      <c r="I81" t="s">
        <v>636</v>
      </c>
      <c r="J81" t="s">
        <v>637</v>
      </c>
      <c r="K81" t="s">
        <v>506</v>
      </c>
    </row>
    <row r="82" spans="1:11">
      <c r="A82" t="s">
        <v>638</v>
      </c>
      <c r="B82" t="str">
        <f t="shared" si="1"/>
        <v>с.Шенгури, с.Вібли</v>
      </c>
      <c r="C82">
        <v>530323</v>
      </c>
      <c r="H82">
        <v>530323</v>
      </c>
      <c r="I82" t="s">
        <v>638</v>
      </c>
      <c r="J82" t="s">
        <v>639</v>
      </c>
      <c r="K82" t="s">
        <v>479</v>
      </c>
    </row>
    <row r="83" spans="1:11">
      <c r="A83" t="s">
        <v>640</v>
      </c>
      <c r="B83" t="str">
        <f t="shared" si="1"/>
        <v>с.Коваленківка</v>
      </c>
      <c r="C83">
        <v>530324</v>
      </c>
      <c r="H83">
        <v>530324</v>
      </c>
      <c r="I83" t="s">
        <v>640</v>
      </c>
      <c r="J83" t="s">
        <v>641</v>
      </c>
      <c r="K83" t="s">
        <v>506</v>
      </c>
    </row>
    <row r="84" spans="1:11">
      <c r="A84" t="s">
        <v>245</v>
      </c>
      <c r="B84" t="str">
        <f t="shared" si="1"/>
        <v>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 вул.Зоряна, вул.Івана Франка, вул.Калинова, вул.К</v>
      </c>
      <c r="C84">
        <v>530326</v>
      </c>
      <c r="H84">
        <v>530326</v>
      </c>
      <c r="I84" t="s">
        <v>245</v>
      </c>
      <c r="J84" t="s">
        <v>642</v>
      </c>
      <c r="K84" t="s">
        <v>478</v>
      </c>
    </row>
    <row r="85" spans="1:11">
      <c r="A85" t="s">
        <v>643</v>
      </c>
      <c r="B85" t="str">
        <f t="shared" si="1"/>
        <v xml:space="preserve">смт Козельщина – вул.Богдана Хмельницького: 36–36/6, 38–40, 42, 46–146; вул.Дружби, вул.Залізнична, вул.Залізнична будка, вул.Короленка, вул.Маяковського, вул.Михайла Коцюбинського, вул.Остроградського: 110, 112, 114–118, 120, 122, 124–128, 130–132, </v>
      </c>
      <c r="C85">
        <v>530327</v>
      </c>
      <c r="H85">
        <v>530327</v>
      </c>
      <c r="I85" t="s">
        <v>643</v>
      </c>
      <c r="J85" t="s">
        <v>644</v>
      </c>
      <c r="K85" t="s">
        <v>479</v>
      </c>
    </row>
    <row r="86" spans="1:11">
      <c r="A86" t="s">
        <v>645</v>
      </c>
      <c r="B86" t="str">
        <f t="shared" si="1"/>
        <v>с.Квіти, с.Омельниче, с.Павлівка</v>
      </c>
      <c r="C86">
        <v>530328</v>
      </c>
      <c r="H86">
        <v>530328</v>
      </c>
      <c r="I86" t="s">
        <v>645</v>
      </c>
      <c r="J86" t="s">
        <v>646</v>
      </c>
      <c r="K86" t="s">
        <v>506</v>
      </c>
    </row>
    <row r="87" spans="1:11">
      <c r="A87" t="s">
        <v>647</v>
      </c>
      <c r="B87" t="str">
        <f t="shared" si="1"/>
        <v>смт Нова Галещина – вул.Вернадського, вул.Весняна, вул.Гагаріна, вул.Геологічна, вул.Горького, вул.Заводська, вул.Івана Франка, вул.Лугова, вул.Лучицького, вул.Молодіжна, вул.Пушкіна, вул.П’ятницького, вул.Радіонова, вул.Садова, пров.Затишний, пров.Л</v>
      </c>
      <c r="C87">
        <v>530329</v>
      </c>
      <c r="H87">
        <v>530329</v>
      </c>
      <c r="I87" t="s">
        <v>647</v>
      </c>
      <c r="J87" t="s">
        <v>648</v>
      </c>
      <c r="K87" t="s">
        <v>479</v>
      </c>
    </row>
    <row r="88" spans="1:11">
      <c r="A88" t="s">
        <v>97</v>
      </c>
      <c r="B88" t="str">
        <f t="shared" si="1"/>
        <v>смт Нова Галещина – вул.Малинова, вул.Польова, вул.Промислова, вул.Центральна, вул.Шевченко, пров.Степовий, с.Велика Безуглівка</v>
      </c>
      <c r="C88">
        <v>530330</v>
      </c>
      <c r="H88">
        <v>530330</v>
      </c>
      <c r="I88" t="s">
        <v>97</v>
      </c>
      <c r="J88" t="s">
        <v>649</v>
      </c>
      <c r="K88" t="s">
        <v>479</v>
      </c>
    </row>
    <row r="89" spans="1:11">
      <c r="A89" t="s">
        <v>650</v>
      </c>
      <c r="B89" t="str">
        <f t="shared" si="1"/>
        <v>с.Бреусівка, с.Винники, с.Красносілля, с.Новоселівка, с.Олександрівка Друга, с.Хмарине, с.Чечужине</v>
      </c>
      <c r="C89">
        <v>530331</v>
      </c>
      <c r="H89">
        <v>530331</v>
      </c>
      <c r="I89" t="s">
        <v>650</v>
      </c>
      <c r="J89" t="s">
        <v>651</v>
      </c>
      <c r="K89" t="s">
        <v>479</v>
      </c>
    </row>
    <row r="90" spans="1:11">
      <c r="A90" t="s">
        <v>652</v>
      </c>
      <c r="B90" t="str">
        <f t="shared" si="1"/>
        <v>с.Василівка, с.Олександрівка</v>
      </c>
      <c r="C90">
        <v>530332</v>
      </c>
      <c r="H90">
        <v>530332</v>
      </c>
      <c r="I90" t="s">
        <v>652</v>
      </c>
      <c r="J90" t="s">
        <v>653</v>
      </c>
      <c r="K90" t="s">
        <v>506</v>
      </c>
    </row>
    <row r="91" spans="1:11">
      <c r="A91" t="s">
        <v>19</v>
      </c>
      <c r="B91" t="str">
        <f t="shared" si="1"/>
        <v>с.Вишняки, с.Гайове, с.Трудовик</v>
      </c>
      <c r="C91">
        <v>530333</v>
      </c>
      <c r="H91">
        <v>530333</v>
      </c>
      <c r="I91" t="s">
        <v>19</v>
      </c>
      <c r="J91" t="s">
        <v>654</v>
      </c>
      <c r="K91" t="s">
        <v>506</v>
      </c>
    </row>
    <row r="92" spans="1:11">
      <c r="A92" t="s">
        <v>655</v>
      </c>
      <c r="B92" t="str">
        <f t="shared" si="1"/>
        <v>с.Висока Вакулівка</v>
      </c>
      <c r="C92">
        <v>530334</v>
      </c>
      <c r="H92">
        <v>530334</v>
      </c>
      <c r="I92" t="s">
        <v>655</v>
      </c>
      <c r="J92" t="s">
        <v>656</v>
      </c>
      <c r="K92" t="s">
        <v>506</v>
      </c>
    </row>
    <row r="93" spans="1:11">
      <c r="A93" t="s">
        <v>657</v>
      </c>
      <c r="B93" t="str">
        <f t="shared" si="1"/>
        <v>с.Довге, с.Мар’янівка, с.Юрівка</v>
      </c>
      <c r="C93">
        <v>530335</v>
      </c>
      <c r="H93">
        <v>530335</v>
      </c>
      <c r="I93" t="s">
        <v>657</v>
      </c>
      <c r="J93" t="s">
        <v>658</v>
      </c>
      <c r="K93" t="s">
        <v>506</v>
      </c>
    </row>
    <row r="94" spans="1:11">
      <c r="A94" t="s">
        <v>659</v>
      </c>
      <c r="B94" t="str">
        <f t="shared" si="1"/>
        <v>с.Буняківка</v>
      </c>
      <c r="C94">
        <v>530336</v>
      </c>
      <c r="H94">
        <v>530336</v>
      </c>
      <c r="I94" t="s">
        <v>659</v>
      </c>
      <c r="J94" t="s">
        <v>660</v>
      </c>
      <c r="K94" t="s">
        <v>506</v>
      </c>
    </row>
    <row r="95" spans="1:11">
      <c r="A95" t="s">
        <v>661</v>
      </c>
      <c r="B95" t="str">
        <f t="shared" si="1"/>
        <v>с.Говтва, с.Киселівка, с.Плавні</v>
      </c>
      <c r="C95">
        <v>530337</v>
      </c>
      <c r="H95">
        <v>530337</v>
      </c>
      <c r="I95" t="s">
        <v>661</v>
      </c>
      <c r="J95" t="s">
        <v>662</v>
      </c>
      <c r="K95" t="s">
        <v>506</v>
      </c>
    </row>
    <row r="96" spans="1:11">
      <c r="A96" t="s">
        <v>663</v>
      </c>
      <c r="B96" t="str">
        <f t="shared" si="1"/>
        <v>с.Лутовинівка, с.Кащівка, с.Майорщина</v>
      </c>
      <c r="C96">
        <v>530338</v>
      </c>
      <c r="H96">
        <v>530338</v>
      </c>
      <c r="I96" t="s">
        <v>663</v>
      </c>
      <c r="J96" t="s">
        <v>664</v>
      </c>
      <c r="K96" t="s">
        <v>479</v>
      </c>
    </row>
    <row r="97" spans="1:11">
      <c r="A97" t="s">
        <v>665</v>
      </c>
      <c r="B97" t="str">
        <f t="shared" si="1"/>
        <v>с.Ганнівка, с.Задовга</v>
      </c>
      <c r="C97">
        <v>530339</v>
      </c>
      <c r="H97">
        <v>530339</v>
      </c>
      <c r="I97" t="s">
        <v>665</v>
      </c>
      <c r="J97" t="s">
        <v>666</v>
      </c>
      <c r="K97" t="s">
        <v>506</v>
      </c>
    </row>
    <row r="98" spans="1:11">
      <c r="A98" t="s">
        <v>667</v>
      </c>
      <c r="B98" t="str">
        <f t="shared" si="1"/>
        <v>с.Верхня Мануйлівка, с.Дяченки, с.Нижня Мануйлівка, с.Харченки, с.Цибівка</v>
      </c>
      <c r="C98">
        <v>530340</v>
      </c>
      <c r="H98">
        <v>530340</v>
      </c>
      <c r="I98" t="s">
        <v>667</v>
      </c>
      <c r="J98" t="s">
        <v>668</v>
      </c>
      <c r="K98" t="s">
        <v>506</v>
      </c>
    </row>
    <row r="99" spans="1:11">
      <c r="A99" t="s">
        <v>669</v>
      </c>
      <c r="B99" t="str">
        <f t="shared" si="1"/>
        <v>с.Михайлики, с.В’язівка</v>
      </c>
      <c r="C99">
        <v>530341</v>
      </c>
      <c r="H99">
        <v>530341</v>
      </c>
      <c r="I99" t="s">
        <v>669</v>
      </c>
      <c r="J99" t="s">
        <v>670</v>
      </c>
      <c r="K99" t="s">
        <v>506</v>
      </c>
    </row>
    <row r="100" spans="1:11">
      <c r="A100" t="s">
        <v>671</v>
      </c>
      <c r="B100" t="str">
        <f t="shared" si="1"/>
        <v>с.Оленівка, с.Дзюбанівка, с.Калинівка</v>
      </c>
      <c r="C100">
        <v>530342</v>
      </c>
      <c r="H100">
        <v>530342</v>
      </c>
      <c r="I100" t="s">
        <v>671</v>
      </c>
      <c r="J100" t="s">
        <v>672</v>
      </c>
      <c r="K100" t="s">
        <v>506</v>
      </c>
    </row>
    <row r="101" spans="1:11">
      <c r="A101" t="s">
        <v>673</v>
      </c>
      <c r="B101" t="str">
        <f t="shared" si="1"/>
        <v>с.Бригадирівка</v>
      </c>
      <c r="C101">
        <v>530343</v>
      </c>
      <c r="H101">
        <v>530343</v>
      </c>
      <c r="I101" t="s">
        <v>673</v>
      </c>
      <c r="J101" t="s">
        <v>674</v>
      </c>
      <c r="K101" t="s">
        <v>506</v>
      </c>
    </row>
    <row r="102" spans="1:11">
      <c r="A102" t="s">
        <v>675</v>
      </c>
      <c r="B102" t="str">
        <f t="shared" si="1"/>
        <v>с.Пашківка, с.Булахи, с.Бутоярівка, с.Калашники, с.Ольгівка</v>
      </c>
      <c r="C102">
        <v>530344</v>
      </c>
      <c r="H102">
        <v>530344</v>
      </c>
      <c r="I102" t="s">
        <v>675</v>
      </c>
      <c r="J102" t="s">
        <v>676</v>
      </c>
      <c r="K102" t="s">
        <v>479</v>
      </c>
    </row>
    <row r="103" spans="1:11">
      <c r="A103" t="s">
        <v>677</v>
      </c>
      <c r="B103" t="str">
        <f t="shared" si="1"/>
        <v>с.Піски, с.Бутенки, с.Йосипівка, с.Книшівка</v>
      </c>
      <c r="C103">
        <v>530345</v>
      </c>
      <c r="H103">
        <v>530345</v>
      </c>
      <c r="I103" t="s">
        <v>677</v>
      </c>
      <c r="J103" t="s">
        <v>678</v>
      </c>
      <c r="K103" t="s">
        <v>506</v>
      </c>
    </row>
    <row r="104" spans="1:11">
      <c r="A104" t="s">
        <v>679</v>
      </c>
      <c r="B104" t="str">
        <f t="shared" si="1"/>
        <v>с.Пригарівка, с.Андрійки, с.Панасівка</v>
      </c>
      <c r="C104">
        <v>530346</v>
      </c>
      <c r="H104">
        <v>530346</v>
      </c>
      <c r="I104" t="s">
        <v>679</v>
      </c>
      <c r="J104" t="s">
        <v>680</v>
      </c>
      <c r="K104" t="s">
        <v>479</v>
      </c>
    </row>
    <row r="105" spans="1:11">
      <c r="A105" t="s">
        <v>681</v>
      </c>
      <c r="B105" t="str">
        <f t="shared" si="1"/>
        <v>с.Сухий Кобелячок, с.Сушки</v>
      </c>
      <c r="C105">
        <v>530347</v>
      </c>
      <c r="H105">
        <v>530347</v>
      </c>
      <c r="I105" t="s">
        <v>681</v>
      </c>
      <c r="J105" t="s">
        <v>682</v>
      </c>
      <c r="K105" t="s">
        <v>506</v>
      </c>
    </row>
    <row r="106" spans="1:11">
      <c r="A106" t="s">
        <v>683</v>
      </c>
      <c r="B106" t="str">
        <f t="shared" si="1"/>
        <v>с.Приліпка, с.Глибока Долина</v>
      </c>
      <c r="C106">
        <v>530348</v>
      </c>
      <c r="H106">
        <v>530348</v>
      </c>
      <c r="I106" t="s">
        <v>683</v>
      </c>
      <c r="J106" t="s">
        <v>684</v>
      </c>
      <c r="K106" t="s">
        <v>506</v>
      </c>
    </row>
    <row r="107" spans="1:11">
      <c r="A107" t="s">
        <v>685</v>
      </c>
      <c r="B107" t="str">
        <f t="shared" si="1"/>
        <v>с.Рибалки, с.Миргородщина, с.Нова Україна, с.Чорноглазівка</v>
      </c>
      <c r="C107">
        <v>530349</v>
      </c>
      <c r="H107">
        <v>530349</v>
      </c>
      <c r="I107" t="s">
        <v>685</v>
      </c>
      <c r="J107" t="s">
        <v>686</v>
      </c>
      <c r="K107" t="s">
        <v>506</v>
      </c>
    </row>
    <row r="108" spans="1:11">
      <c r="A108" t="s">
        <v>687</v>
      </c>
      <c r="B108" t="str">
        <f t="shared" si="1"/>
        <v>с.Солониця, с.Верхня Жужманівка, с.Павлики, с.Нижня Жужманівка, с.Шевченки</v>
      </c>
      <c r="C108">
        <v>530350</v>
      </c>
      <c r="H108">
        <v>530350</v>
      </c>
      <c r="I108" t="s">
        <v>687</v>
      </c>
      <c r="J108" t="s">
        <v>688</v>
      </c>
      <c r="K108" t="s">
        <v>479</v>
      </c>
    </row>
    <row r="109" spans="1:11">
      <c r="A109" t="s">
        <v>689</v>
      </c>
      <c r="B109" t="str">
        <f t="shared" si="1"/>
        <v>с.Хорішки, с.Вільне, с.Загребелля, с.Костівка, с.Пашенівка, с.Юрочки</v>
      </c>
      <c r="C109">
        <v>530351</v>
      </c>
      <c r="H109">
        <v>530351</v>
      </c>
      <c r="I109" t="s">
        <v>689</v>
      </c>
      <c r="J109" t="s">
        <v>690</v>
      </c>
      <c r="K109" t="s">
        <v>479</v>
      </c>
    </row>
    <row r="110" spans="1:11">
      <c r="A110" t="s">
        <v>691</v>
      </c>
      <c r="B110" t="str">
        <f t="shared" si="1"/>
        <v>с.Юрки</v>
      </c>
      <c r="C110">
        <v>530352</v>
      </c>
      <c r="H110">
        <v>530352</v>
      </c>
      <c r="I110" t="s">
        <v>691</v>
      </c>
      <c r="J110" t="s">
        <v>692</v>
      </c>
      <c r="K110" t="s">
        <v>506</v>
      </c>
    </row>
    <row r="111" spans="1:11">
      <c r="A111" t="s">
        <v>693</v>
      </c>
      <c r="B111" t="str">
        <f t="shared" si="1"/>
        <v>с.Мальці, с.Улинівка</v>
      </c>
      <c r="C111">
        <v>530353</v>
      </c>
      <c r="H111">
        <v>530353</v>
      </c>
      <c r="I111" t="s">
        <v>693</v>
      </c>
      <c r="J111" t="s">
        <v>694</v>
      </c>
      <c r="K111" t="s">
        <v>506</v>
      </c>
    </row>
    <row r="112" spans="1:11">
      <c r="A112" t="s">
        <v>695</v>
      </c>
      <c r="B112" t="str">
        <f t="shared" si="1"/>
        <v>смт Машівка – вул.Богдана Хмельницького, вул.Василя Стуса, вул.Зоріна, вул.Короленка, вул.Ломоносова, вул.Молодіжна, вул.Незалежності: 1–112; вул.Нестерця, вул.Остапа Вишні, вул.Остапенка, вул.Першотравнева, вул.Пилипа Орлика, вул.Романа Шухевича, ву</v>
      </c>
      <c r="C112">
        <v>530532</v>
      </c>
      <c r="H112">
        <v>530532</v>
      </c>
      <c r="I112" t="s">
        <v>695</v>
      </c>
      <c r="J112" t="s">
        <v>696</v>
      </c>
      <c r="K112" t="s">
        <v>479</v>
      </c>
    </row>
    <row r="113" spans="1:11">
      <c r="A113" t="s">
        <v>697</v>
      </c>
      <c r="B113" t="str">
        <f t="shared" si="1"/>
        <v>смт Машівка – вул.В’ячеслава Чорновола, вул.Героїв Майдану, вул.Гоголя, вул.Івана Мазепи, вул.Ламана, вул.Лесі Українки, вул.Незалежності: 119–226А; вул.Нова, вул.Павла Кудрявцева, вул.Панфілова, вул.Симона Петлюри, вул.Юрія Печериці: 6; пров.Низовий</v>
      </c>
      <c r="C113">
        <v>530533</v>
      </c>
      <c r="H113">
        <v>530533</v>
      </c>
      <c r="I113" t="s">
        <v>697</v>
      </c>
      <c r="J113" t="s">
        <v>698</v>
      </c>
      <c r="K113" t="s">
        <v>478</v>
      </c>
    </row>
    <row r="114" spans="1:11">
      <c r="A114" t="s">
        <v>699</v>
      </c>
      <c r="B114" t="str">
        <f t="shared" si="1"/>
        <v>с.Абрамівка, с.Нова Павлівка</v>
      </c>
      <c r="C114">
        <v>530534</v>
      </c>
      <c r="H114">
        <v>530534</v>
      </c>
      <c r="I114" t="s">
        <v>699</v>
      </c>
      <c r="J114" t="s">
        <v>700</v>
      </c>
      <c r="K114" t="s">
        <v>506</v>
      </c>
    </row>
    <row r="115" spans="1:11">
      <c r="A115" t="s">
        <v>701</v>
      </c>
      <c r="B115" t="str">
        <f t="shared" si="1"/>
        <v>с.Андріївка</v>
      </c>
      <c r="C115">
        <v>530535</v>
      </c>
      <c r="H115">
        <v>530535</v>
      </c>
      <c r="I115" t="s">
        <v>701</v>
      </c>
      <c r="J115" t="s">
        <v>702</v>
      </c>
      <c r="K115" t="s">
        <v>506</v>
      </c>
    </row>
    <row r="116" spans="1:11">
      <c r="A116" t="s">
        <v>703</v>
      </c>
      <c r="B116" t="str">
        <f t="shared" si="1"/>
        <v>с.Красногірка</v>
      </c>
      <c r="C116">
        <v>530536</v>
      </c>
      <c r="H116">
        <v>530536</v>
      </c>
      <c r="I116" t="s">
        <v>703</v>
      </c>
      <c r="J116" t="s">
        <v>704</v>
      </c>
      <c r="K116" t="s">
        <v>506</v>
      </c>
    </row>
    <row r="117" spans="1:11">
      <c r="A117" t="s">
        <v>705</v>
      </c>
      <c r="B117" t="str">
        <f t="shared" si="1"/>
        <v>с.Базилівщина</v>
      </c>
      <c r="C117">
        <v>530537</v>
      </c>
      <c r="H117">
        <v>530537</v>
      </c>
      <c r="I117" t="s">
        <v>705</v>
      </c>
      <c r="J117" t="s">
        <v>706</v>
      </c>
      <c r="K117" t="s">
        <v>479</v>
      </c>
    </row>
    <row r="118" spans="1:11">
      <c r="A118" t="s">
        <v>4</v>
      </c>
      <c r="B118" t="str">
        <f t="shared" si="1"/>
        <v>с.Дмитрівка</v>
      </c>
      <c r="C118">
        <v>530538</v>
      </c>
      <c r="H118">
        <v>530538</v>
      </c>
      <c r="I118" t="s">
        <v>4</v>
      </c>
      <c r="J118" t="s">
        <v>707</v>
      </c>
      <c r="K118" t="s">
        <v>506</v>
      </c>
    </row>
    <row r="119" spans="1:11">
      <c r="A119" t="s">
        <v>708</v>
      </c>
      <c r="B119" t="str">
        <f t="shared" si="1"/>
        <v>с.Калинівка</v>
      </c>
      <c r="C119">
        <v>530539</v>
      </c>
      <c r="H119">
        <v>530539</v>
      </c>
      <c r="I119" t="s">
        <v>708</v>
      </c>
      <c r="J119" t="s">
        <v>709</v>
      </c>
      <c r="K119" t="s">
        <v>506</v>
      </c>
    </row>
    <row r="120" spans="1:11">
      <c r="A120" t="s">
        <v>710</v>
      </c>
      <c r="B120" t="str">
        <f t="shared" si="1"/>
        <v>с.Коновалівка, с.Усть-Лип’янка</v>
      </c>
      <c r="C120">
        <v>530540</v>
      </c>
      <c r="H120">
        <v>530540</v>
      </c>
      <c r="I120" t="s">
        <v>710</v>
      </c>
      <c r="J120" t="s">
        <v>711</v>
      </c>
      <c r="K120" t="s">
        <v>506</v>
      </c>
    </row>
    <row r="121" spans="1:11">
      <c r="A121" t="s">
        <v>712</v>
      </c>
      <c r="B121" t="str">
        <f t="shared" si="1"/>
        <v>с.Кошманівка</v>
      </c>
      <c r="C121">
        <v>530541</v>
      </c>
      <c r="H121">
        <v>530541</v>
      </c>
      <c r="I121" t="s">
        <v>712</v>
      </c>
      <c r="J121" t="s">
        <v>713</v>
      </c>
      <c r="K121" t="s">
        <v>479</v>
      </c>
    </row>
    <row r="122" spans="1:11">
      <c r="A122" t="s">
        <v>714</v>
      </c>
      <c r="B122" t="str">
        <f t="shared" si="1"/>
        <v>с.Богданівка, с.Миронівка</v>
      </c>
      <c r="C122">
        <v>530542</v>
      </c>
      <c r="H122">
        <v>530542</v>
      </c>
      <c r="I122" t="s">
        <v>714</v>
      </c>
      <c r="J122" t="s">
        <v>715</v>
      </c>
      <c r="K122" t="s">
        <v>506</v>
      </c>
    </row>
    <row r="123" spans="1:11">
      <c r="A123" t="s">
        <v>716</v>
      </c>
      <c r="B123" t="str">
        <f t="shared" si="1"/>
        <v>с.Кустолово-Суходілка – вул.Вишнева, вул.Гагаріна, вул.Лісна: 1А, 2–86; вул.Молодіжна, вул.Степова, вул.Центральна, вул.Шевченка, вул.Шкільна, пров.Садовий, пров.Степовий</v>
      </c>
      <c r="C123">
        <v>530543</v>
      </c>
      <c r="H123">
        <v>530543</v>
      </c>
      <c r="I123" t="s">
        <v>716</v>
      </c>
      <c r="J123" t="s">
        <v>717</v>
      </c>
      <c r="K123" t="s">
        <v>479</v>
      </c>
    </row>
    <row r="124" spans="1:11">
      <c r="A124" t="s">
        <v>718</v>
      </c>
      <c r="B124" t="str">
        <f t="shared" si="1"/>
        <v>с.Мала Нехвороща, с.Свистунівка</v>
      </c>
      <c r="C124">
        <v>530544</v>
      </c>
      <c r="H124">
        <v>530544</v>
      </c>
      <c r="I124" t="s">
        <v>718</v>
      </c>
      <c r="J124" t="s">
        <v>719</v>
      </c>
      <c r="K124" t="s">
        <v>506</v>
      </c>
    </row>
    <row r="125" spans="1:11">
      <c r="A125" t="s">
        <v>720</v>
      </c>
      <c r="B125" t="str">
        <f t="shared" si="1"/>
        <v>с.Михайлівка</v>
      </c>
      <c r="C125">
        <v>530545</v>
      </c>
      <c r="H125">
        <v>530545</v>
      </c>
      <c r="I125" t="s">
        <v>720</v>
      </c>
      <c r="J125" t="s">
        <v>721</v>
      </c>
      <c r="K125" t="s">
        <v>479</v>
      </c>
    </row>
    <row r="126" spans="1:11">
      <c r="A126" t="s">
        <v>722</v>
      </c>
      <c r="B126" t="str">
        <f t="shared" si="1"/>
        <v>с.Жирківка</v>
      </c>
      <c r="C126">
        <v>530546</v>
      </c>
      <c r="H126">
        <v>530546</v>
      </c>
      <c r="I126" t="s">
        <v>722</v>
      </c>
      <c r="J126" t="s">
        <v>723</v>
      </c>
      <c r="K126" t="s">
        <v>506</v>
      </c>
    </row>
    <row r="127" spans="1:11">
      <c r="A127" t="s">
        <v>724</v>
      </c>
      <c r="B127" t="str">
        <f t="shared" si="1"/>
        <v>с.Любимівка</v>
      </c>
      <c r="C127">
        <v>530547</v>
      </c>
      <c r="H127">
        <v>530547</v>
      </c>
      <c r="I127" t="s">
        <v>724</v>
      </c>
      <c r="J127" t="s">
        <v>725</v>
      </c>
      <c r="K127" t="s">
        <v>506</v>
      </c>
    </row>
    <row r="128" spans="1:11">
      <c r="A128" t="s">
        <v>726</v>
      </c>
      <c r="B128" t="str">
        <f t="shared" si="1"/>
        <v>с.Первомайське</v>
      </c>
      <c r="C128">
        <v>530548</v>
      </c>
      <c r="H128">
        <v>530548</v>
      </c>
      <c r="I128" t="s">
        <v>726</v>
      </c>
      <c r="J128" t="s">
        <v>727</v>
      </c>
      <c r="K128" t="s">
        <v>506</v>
      </c>
    </row>
    <row r="129" spans="1:18">
      <c r="A129" t="s">
        <v>728</v>
      </c>
      <c r="B129" t="str">
        <f t="shared" si="1"/>
        <v>с.Новий Тагамлик, с.Козельщина</v>
      </c>
      <c r="C129">
        <v>530549</v>
      </c>
      <c r="H129">
        <v>530549</v>
      </c>
      <c r="I129" t="s">
        <v>728</v>
      </c>
      <c r="J129" t="s">
        <v>729</v>
      </c>
      <c r="K129" t="s">
        <v>506</v>
      </c>
    </row>
    <row r="130" spans="1:18">
      <c r="A130" t="s">
        <v>730</v>
      </c>
      <c r="B130" t="str">
        <f t="shared" si="1"/>
        <v>с.Вільне, с.Огуївка</v>
      </c>
      <c r="C130">
        <v>530550</v>
      </c>
      <c r="H130">
        <v>530550</v>
      </c>
      <c r="I130" t="s">
        <v>730</v>
      </c>
      <c r="J130" t="s">
        <v>731</v>
      </c>
      <c r="K130" t="s">
        <v>506</v>
      </c>
    </row>
    <row r="131" spans="1:18">
      <c r="A131" t="s">
        <v>732</v>
      </c>
      <c r="B131" t="str">
        <f t="shared" ref="B131:B194" si="2">LEFT(A131,250)</f>
        <v>с.Павлівка, с.Грабівщина</v>
      </c>
      <c r="C131">
        <v>530551</v>
      </c>
      <c r="H131">
        <v>530551</v>
      </c>
      <c r="I131" t="s">
        <v>732</v>
      </c>
      <c r="J131" t="s">
        <v>733</v>
      </c>
      <c r="K131" t="s">
        <v>506</v>
      </c>
    </row>
    <row r="132" spans="1:18">
      <c r="A132" t="s">
        <v>734</v>
      </c>
      <c r="B132" t="str">
        <f t="shared" si="2"/>
        <v>с.Ряське</v>
      </c>
      <c r="C132">
        <v>530552</v>
      </c>
      <c r="H132">
        <v>530552</v>
      </c>
      <c r="I132" t="s">
        <v>734</v>
      </c>
      <c r="J132" t="s">
        <v>735</v>
      </c>
      <c r="K132" t="s">
        <v>479</v>
      </c>
    </row>
    <row r="133" spans="1:18">
      <c r="B133" t="str">
        <f t="shared" si="2"/>
        <v/>
      </c>
      <c r="J133" t="s">
        <v>736</v>
      </c>
    </row>
    <row r="134" spans="1:18">
      <c r="B134" t="str">
        <f t="shared" si="2"/>
        <v/>
      </c>
      <c r="J134" t="s">
        <v>737</v>
      </c>
    </row>
    <row r="135" spans="1:18">
      <c r="A135" t="s">
        <v>738</v>
      </c>
      <c r="B135" t="str">
        <f t="shared" si="2"/>
        <v>с.Сахнівщина, с.Вовча Балка, с.Григорівка, с.Петрівка</v>
      </c>
      <c r="C135">
        <v>530553</v>
      </c>
      <c r="H135">
        <v>530553</v>
      </c>
      <c r="I135" t="s">
        <v>738</v>
      </c>
      <c r="J135" t="s">
        <v>739</v>
      </c>
      <c r="K135" t="s">
        <v>506</v>
      </c>
    </row>
    <row r="136" spans="1:18">
      <c r="A136" t="s">
        <v>740</v>
      </c>
      <c r="B136" t="str">
        <f t="shared" si="2"/>
        <v>с.Селещина – вул.Барвінкова, вул.Березова, вул.Богдана Хмельницького, вул.Бузкова, вул.Вишнева, вул.Дачна, вул.Зарічна, вул.Затишна, вул.Зої Космодем’янської, вул.Зоріна, вул.Калинова, вул.Кобзаря, вул.Козацька, вул.Лесі Українки, вул.Миру, вул.Молод</v>
      </c>
      <c r="C136">
        <v>530554</v>
      </c>
      <c r="H136">
        <v>530554</v>
      </c>
      <c r="I136" t="s">
        <v>740</v>
      </c>
      <c r="J136" t="s">
        <v>741</v>
      </c>
      <c r="K136" t="s">
        <v>478</v>
      </c>
    </row>
    <row r="137" spans="1:18">
      <c r="A137" t="s">
        <v>18</v>
      </c>
      <c r="B137" t="str">
        <f t="shared" si="2"/>
        <v>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 пров.Ясельний, с.Латишівка, с.Сухоносівка, с.Тимч</v>
      </c>
      <c r="C137">
        <v>530555</v>
      </c>
      <c r="G137" s="19" t="s">
        <v>11081</v>
      </c>
      <c r="H137">
        <v>530555</v>
      </c>
      <c r="I137" t="s">
        <v>18</v>
      </c>
      <c r="J137" t="s">
        <v>742</v>
      </c>
      <c r="K137" t="s">
        <v>479</v>
      </c>
      <c r="Q137" t="s">
        <v>11082</v>
      </c>
      <c r="R137" t="s">
        <v>18</v>
      </c>
    </row>
    <row r="138" spans="1:18">
      <c r="A138" t="s">
        <v>743</v>
      </c>
      <c r="B138" t="str">
        <f t="shared" si="2"/>
        <v>с.Селещина – вул.Степна, вул.Степова, вул.Центральна</v>
      </c>
      <c r="C138">
        <v>530556</v>
      </c>
      <c r="H138">
        <v>530556</v>
      </c>
      <c r="I138" t="s">
        <v>743</v>
      </c>
      <c r="J138" t="s">
        <v>744</v>
      </c>
      <c r="K138" t="s">
        <v>506</v>
      </c>
      <c r="Q138" t="s">
        <v>11083</v>
      </c>
      <c r="R138" s="4" t="s">
        <v>18</v>
      </c>
    </row>
    <row r="139" spans="1:18">
      <c r="A139" t="s">
        <v>745</v>
      </c>
      <c r="B139" t="str">
        <f t="shared" si="2"/>
        <v>с.Старицьківка, с.Зоря, с.Олексіївка</v>
      </c>
      <c r="C139">
        <v>530557</v>
      </c>
      <c r="H139">
        <v>530557</v>
      </c>
      <c r="I139" t="s">
        <v>745</v>
      </c>
      <c r="J139" t="s">
        <v>746</v>
      </c>
      <c r="K139" t="s">
        <v>506</v>
      </c>
    </row>
    <row r="140" spans="1:18">
      <c r="A140" t="s">
        <v>747</v>
      </c>
      <c r="B140" t="str">
        <f t="shared" si="2"/>
        <v>с.Рубанівка, с.Сонячне</v>
      </c>
      <c r="C140">
        <v>530558</v>
      </c>
      <c r="H140">
        <v>530558</v>
      </c>
      <c r="I140" t="s">
        <v>747</v>
      </c>
      <c r="J140" t="s">
        <v>748</v>
      </c>
      <c r="K140" t="s">
        <v>506</v>
      </c>
    </row>
    <row r="141" spans="1:18">
      <c r="A141" t="s">
        <v>749</v>
      </c>
      <c r="B141" t="str">
        <f t="shared" si="2"/>
        <v>смт Нові Санжари – вул.Будьонного, вул.Весняна, вул.Гогорішвілі Шота, вул.Горбенка, вул.Зарічанська, вул.Каштанова, вул.Лісна, вул.Лобача Юрія, вул.Маджарянська, вул.Музична, вул.Надії, вул.Надії Курченко, вул.Незалежності, вул.Першотравнева, вул.Пол</v>
      </c>
      <c r="C141">
        <v>530605</v>
      </c>
      <c r="H141">
        <v>530605</v>
      </c>
      <c r="I141" t="s">
        <v>749</v>
      </c>
      <c r="J141" t="s">
        <v>750</v>
      </c>
      <c r="K141" t="s">
        <v>478</v>
      </c>
    </row>
    <row r="142" spans="1:18">
      <c r="A142" t="s">
        <v>751</v>
      </c>
      <c r="B142" t="str">
        <f t="shared" si="2"/>
        <v>смт Нові Санжари – вул.Гагаріна, вул.Дружби, вул.Затишна, вул.Калинова, вул.Козацька, вул.Миру, вул.Молодіжна, вул.Нова, вул.Пам’яті, вул.Полтавська, вул.П’ятенка, вул.Шкільна, вул.Ювілейна, вул.Юності, пров.Комунарський, пров.Нафтовий, пров.Новий, п</v>
      </c>
      <c r="C142">
        <v>530606</v>
      </c>
      <c r="H142">
        <v>530606</v>
      </c>
      <c r="I142" t="s">
        <v>751</v>
      </c>
      <c r="J142" t="s">
        <v>752</v>
      </c>
      <c r="K142" t="s">
        <v>479</v>
      </c>
    </row>
    <row r="143" spans="1:18">
      <c r="A143" t="s">
        <v>753</v>
      </c>
      <c r="B143" t="str">
        <f t="shared" si="2"/>
        <v>смт Нові Санжари – вул.Берегова, вул.Вереснева, вул.Ветеринарна, вул.Лесі Українки, вул.Набережна, вул.Піщана, вул.Пролетарська, вул.Робітнича, вул.Святотроїцька, вул.Соборності: 9, 30–135; вул.Соснова Роща, вул.Шевченка, пров.Базарний, пров.Берегови</v>
      </c>
      <c r="C143">
        <v>530607</v>
      </c>
      <c r="H143">
        <v>530607</v>
      </c>
      <c r="I143" t="s">
        <v>753</v>
      </c>
      <c r="J143" t="s">
        <v>754</v>
      </c>
      <c r="K143" t="s">
        <v>478</v>
      </c>
    </row>
    <row r="144" spans="1:18">
      <c r="A144" t="s">
        <v>755</v>
      </c>
      <c r="B144" t="str">
        <f t="shared" si="2"/>
        <v xml:space="preserve">смт Нові Санжари – вул.Автомобілістів, вул.Вернадського, вул.Ковалівська, вул.Космічна, вул.Свободи, вул.Слюсарна, вул.Соборності: 1–8, 11–29; вул.Центральна: 43–125; пров.Автомобілістів, пров.Гоголя, пров.Зелений, пров.Ковалівський, пров.Кустарний, </v>
      </c>
      <c r="C144">
        <v>530608</v>
      </c>
      <c r="H144">
        <v>530608</v>
      </c>
      <c r="I144" t="s">
        <v>755</v>
      </c>
      <c r="J144" t="s">
        <v>756</v>
      </c>
      <c r="K144" t="s">
        <v>479</v>
      </c>
    </row>
    <row r="145" spans="1:11">
      <c r="A145" t="s">
        <v>757</v>
      </c>
      <c r="B145" t="str">
        <f t="shared" si="2"/>
        <v>смт Нові Санжари – вул.Короленка, вул.Курортна, вул.Носенка Івана, вул.Чкалова, пров.Дорожний, пров.Заворсклянський, пров.Короленка, пров.Курортний, пров.Луговий, пров.Озерний, пров.Ромашковий, пров.Чкалова</v>
      </c>
      <c r="C145">
        <v>530609</v>
      </c>
      <c r="H145">
        <v>530609</v>
      </c>
      <c r="I145" t="s">
        <v>757</v>
      </c>
      <c r="J145" t="s">
        <v>758</v>
      </c>
      <c r="K145" t="s">
        <v>479</v>
      </c>
    </row>
    <row r="146" spans="1:11">
      <c r="A146" t="s">
        <v>759</v>
      </c>
      <c r="B146" t="str">
        <f t="shared" si="2"/>
        <v>с.Богданівка</v>
      </c>
      <c r="C146">
        <v>530610</v>
      </c>
      <c r="H146">
        <v>530610</v>
      </c>
      <c r="I146" t="s">
        <v>759</v>
      </c>
      <c r="J146" t="s">
        <v>760</v>
      </c>
      <c r="K146" t="s">
        <v>506</v>
      </c>
    </row>
    <row r="147" spans="1:11">
      <c r="A147" t="s">
        <v>514</v>
      </c>
      <c r="B147" t="str">
        <f t="shared" si="2"/>
        <v>с.Варварівка</v>
      </c>
      <c r="C147">
        <v>530611</v>
      </c>
      <c r="H147">
        <v>530611</v>
      </c>
      <c r="I147" t="s">
        <v>514</v>
      </c>
      <c r="J147" t="s">
        <v>761</v>
      </c>
      <c r="K147" t="s">
        <v>506</v>
      </c>
    </row>
    <row r="148" spans="1:11">
      <c r="A148" t="s">
        <v>762</v>
      </c>
      <c r="B148" t="str">
        <f t="shared" si="2"/>
        <v>с.Великий Кобелячок</v>
      </c>
      <c r="C148">
        <v>530612</v>
      </c>
      <c r="H148">
        <v>530612</v>
      </c>
      <c r="I148" t="s">
        <v>762</v>
      </c>
      <c r="J148" t="s">
        <v>763</v>
      </c>
      <c r="K148" t="s">
        <v>506</v>
      </c>
    </row>
    <row r="149" spans="1:11">
      <c r="A149" t="s">
        <v>764</v>
      </c>
      <c r="B149" t="str">
        <f t="shared" si="2"/>
        <v>с.Козуби, с.Сулими, с.Шовкопляси</v>
      </c>
      <c r="C149">
        <v>530613</v>
      </c>
      <c r="H149">
        <v>530613</v>
      </c>
      <c r="I149" t="s">
        <v>764</v>
      </c>
      <c r="J149" t="s">
        <v>765</v>
      </c>
      <c r="K149" t="s">
        <v>506</v>
      </c>
    </row>
    <row r="150" spans="1:11">
      <c r="A150" t="s">
        <v>766</v>
      </c>
      <c r="B150" t="str">
        <f t="shared" si="2"/>
        <v>с.Великі Солонці</v>
      </c>
      <c r="C150">
        <v>530614</v>
      </c>
      <c r="H150">
        <v>530614</v>
      </c>
      <c r="I150" t="s">
        <v>766</v>
      </c>
      <c r="J150" t="s">
        <v>767</v>
      </c>
      <c r="K150" t="s">
        <v>506</v>
      </c>
    </row>
    <row r="151" spans="1:11">
      <c r="A151" t="s">
        <v>768</v>
      </c>
      <c r="B151" t="str">
        <f t="shared" si="2"/>
        <v>с.Пологи-Низ</v>
      </c>
      <c r="C151">
        <v>530615</v>
      </c>
      <c r="H151">
        <v>530615</v>
      </c>
      <c r="I151" t="s">
        <v>768</v>
      </c>
      <c r="J151" t="s">
        <v>769</v>
      </c>
      <c r="K151" t="s">
        <v>506</v>
      </c>
    </row>
    <row r="152" spans="1:11">
      <c r="A152" t="s">
        <v>770</v>
      </c>
      <c r="B152" t="str">
        <f t="shared" si="2"/>
        <v>с.Галущина Гребля</v>
      </c>
      <c r="C152">
        <v>530616</v>
      </c>
      <c r="H152">
        <v>530616</v>
      </c>
      <c r="I152" t="s">
        <v>770</v>
      </c>
      <c r="J152" t="s">
        <v>771</v>
      </c>
      <c r="K152" t="s">
        <v>506</v>
      </c>
    </row>
    <row r="153" spans="1:11">
      <c r="A153" t="s">
        <v>772</v>
      </c>
      <c r="B153" t="str">
        <f t="shared" si="2"/>
        <v>с.Мушина Гребля</v>
      </c>
      <c r="C153">
        <v>530617</v>
      </c>
      <c r="H153">
        <v>530617</v>
      </c>
      <c r="I153" t="s">
        <v>772</v>
      </c>
      <c r="J153" t="s">
        <v>773</v>
      </c>
      <c r="K153" t="s">
        <v>506</v>
      </c>
    </row>
    <row r="154" spans="1:11">
      <c r="A154" t="s">
        <v>774</v>
      </c>
      <c r="B154" t="str">
        <f t="shared" si="2"/>
        <v>с.Драбинівка, с.Веселка</v>
      </c>
      <c r="C154">
        <v>530618</v>
      </c>
      <c r="H154">
        <v>530618</v>
      </c>
      <c r="I154" t="s">
        <v>774</v>
      </c>
      <c r="J154" t="s">
        <v>775</v>
      </c>
      <c r="K154" t="s">
        <v>479</v>
      </c>
    </row>
    <row r="155" spans="1:11">
      <c r="A155" t="s">
        <v>776</v>
      </c>
      <c r="B155" t="str">
        <f t="shared" si="2"/>
        <v>с.Вовківка</v>
      </c>
      <c r="C155">
        <v>530619</v>
      </c>
      <c r="H155">
        <v>530619</v>
      </c>
      <c r="I155" t="s">
        <v>776</v>
      </c>
      <c r="J155" t="s">
        <v>777</v>
      </c>
      <c r="K155" t="s">
        <v>506</v>
      </c>
    </row>
    <row r="156" spans="1:11">
      <c r="A156" t="s">
        <v>778</v>
      </c>
      <c r="B156" t="str">
        <f t="shared" si="2"/>
        <v>с.Довга Пустош</v>
      </c>
      <c r="C156">
        <v>530620</v>
      </c>
      <c r="H156">
        <v>530620</v>
      </c>
      <c r="I156" t="s">
        <v>778</v>
      </c>
      <c r="J156" t="s">
        <v>779</v>
      </c>
      <c r="K156" t="s">
        <v>506</v>
      </c>
    </row>
    <row r="157" spans="1:11">
      <c r="A157" t="s">
        <v>3</v>
      </c>
      <c r="B157" t="str">
        <f t="shared" si="2"/>
        <v>с.Зачепилівка</v>
      </c>
      <c r="C157">
        <v>530621</v>
      </c>
      <c r="H157">
        <v>530621</v>
      </c>
      <c r="I157" t="s">
        <v>3</v>
      </c>
      <c r="J157" t="s">
        <v>780</v>
      </c>
      <c r="K157" t="s">
        <v>479</v>
      </c>
    </row>
    <row r="158" spans="1:11">
      <c r="A158" t="s">
        <v>781</v>
      </c>
      <c r="B158" t="str">
        <f t="shared" si="2"/>
        <v>с.Клюсівка</v>
      </c>
      <c r="C158">
        <v>530622</v>
      </c>
      <c r="H158">
        <v>530622</v>
      </c>
      <c r="I158" t="s">
        <v>781</v>
      </c>
      <c r="J158" t="s">
        <v>782</v>
      </c>
      <c r="K158" t="s">
        <v>506</v>
      </c>
    </row>
    <row r="159" spans="1:11">
      <c r="A159" t="s">
        <v>783</v>
      </c>
      <c r="B159" t="str">
        <f t="shared" si="2"/>
        <v>с.Кунцеве, с.Балівка, с.Вісичі, с.Ганжі, с.Собківка</v>
      </c>
      <c r="C159">
        <v>530623</v>
      </c>
      <c r="H159">
        <v>530623</v>
      </c>
      <c r="I159" t="s">
        <v>783</v>
      </c>
      <c r="J159" t="s">
        <v>784</v>
      </c>
      <c r="K159" t="s">
        <v>479</v>
      </c>
    </row>
    <row r="160" spans="1:11">
      <c r="A160" t="s">
        <v>785</v>
      </c>
      <c r="B160" t="str">
        <f t="shared" si="2"/>
        <v>с.Крута Балка</v>
      </c>
      <c r="C160">
        <v>530624</v>
      </c>
      <c r="H160">
        <v>530624</v>
      </c>
      <c r="I160" t="s">
        <v>785</v>
      </c>
      <c r="J160" t="s">
        <v>786</v>
      </c>
      <c r="K160" t="s">
        <v>479</v>
      </c>
    </row>
    <row r="161" spans="1:11">
      <c r="A161" t="s">
        <v>787</v>
      </c>
      <c r="B161" t="str">
        <f t="shared" si="2"/>
        <v>с.Вільний Степ</v>
      </c>
      <c r="C161">
        <v>530625</v>
      </c>
      <c r="H161">
        <v>530625</v>
      </c>
      <c r="I161" t="s">
        <v>787</v>
      </c>
      <c r="J161" t="s">
        <v>788</v>
      </c>
      <c r="K161" t="s">
        <v>506</v>
      </c>
    </row>
    <row r="162" spans="1:11">
      <c r="A162" t="s">
        <v>789</v>
      </c>
      <c r="B162" t="str">
        <f t="shared" si="2"/>
        <v>с.Дудкин Гай</v>
      </c>
      <c r="C162">
        <v>530626</v>
      </c>
      <c r="H162">
        <v>530626</v>
      </c>
      <c r="I162" t="s">
        <v>789</v>
      </c>
      <c r="J162" t="s">
        <v>790</v>
      </c>
      <c r="K162" t="s">
        <v>506</v>
      </c>
    </row>
    <row r="163" spans="1:11">
      <c r="A163" t="s">
        <v>791</v>
      </c>
      <c r="B163" t="str">
        <f t="shared" si="2"/>
        <v>с.Кустолове</v>
      </c>
      <c r="C163">
        <v>530627</v>
      </c>
      <c r="H163">
        <v>530627</v>
      </c>
      <c r="I163" t="s">
        <v>791</v>
      </c>
      <c r="J163" t="s">
        <v>792</v>
      </c>
      <c r="K163" t="s">
        <v>506</v>
      </c>
    </row>
    <row r="164" spans="1:11">
      <c r="A164" t="s">
        <v>793</v>
      </c>
      <c r="B164" t="str">
        <f t="shared" si="2"/>
        <v>с.Малі Солонці</v>
      </c>
      <c r="C164">
        <v>530628</v>
      </c>
      <c r="H164">
        <v>530628</v>
      </c>
      <c r="I164" t="s">
        <v>793</v>
      </c>
      <c r="J164" t="s">
        <v>794</v>
      </c>
      <c r="K164" t="s">
        <v>506</v>
      </c>
    </row>
    <row r="165" spans="1:11">
      <c r="A165" t="s">
        <v>795</v>
      </c>
      <c r="B165" t="str">
        <f t="shared" si="2"/>
        <v>с.Лелюхівка</v>
      </c>
      <c r="C165">
        <v>530629</v>
      </c>
      <c r="H165">
        <v>530629</v>
      </c>
      <c r="I165" t="s">
        <v>795</v>
      </c>
      <c r="J165" t="s">
        <v>796</v>
      </c>
      <c r="K165" t="s">
        <v>479</v>
      </c>
    </row>
    <row r="166" spans="1:11">
      <c r="A166" t="s">
        <v>797</v>
      </c>
      <c r="B166" t="str">
        <f t="shared" si="2"/>
        <v>с.Забрідки</v>
      </c>
      <c r="C166">
        <v>530630</v>
      </c>
      <c r="H166">
        <v>530630</v>
      </c>
      <c r="I166" t="s">
        <v>797</v>
      </c>
      <c r="J166" t="s">
        <v>798</v>
      </c>
      <c r="K166" t="s">
        <v>506</v>
      </c>
    </row>
    <row r="167" spans="1:11">
      <c r="A167" t="s">
        <v>799</v>
      </c>
      <c r="B167" t="str">
        <f t="shared" si="2"/>
        <v>с.Лівенське</v>
      </c>
      <c r="C167">
        <v>530631</v>
      </c>
      <c r="H167">
        <v>530631</v>
      </c>
      <c r="I167" t="s">
        <v>799</v>
      </c>
      <c r="J167" t="s">
        <v>800</v>
      </c>
      <c r="K167" t="s">
        <v>506</v>
      </c>
    </row>
    <row r="168" spans="1:11">
      <c r="A168" t="s">
        <v>801</v>
      </c>
      <c r="B168" t="str">
        <f t="shared" si="2"/>
        <v>с.Малий Кобелячок, с.Горобці, с.Ємцева Долина, с.Лахни, с.Олійники</v>
      </c>
      <c r="C168">
        <v>530632</v>
      </c>
      <c r="H168">
        <v>530632</v>
      </c>
      <c r="I168" t="s">
        <v>801</v>
      </c>
      <c r="J168" t="s">
        <v>802</v>
      </c>
      <c r="K168" t="s">
        <v>479</v>
      </c>
    </row>
    <row r="169" spans="1:11">
      <c r="A169" t="s">
        <v>27</v>
      </c>
      <c r="B169" t="str">
        <f t="shared" si="2"/>
        <v>с.Мала Перещепина, с.Велике Болото, с.Кустолове Перше</v>
      </c>
      <c r="C169">
        <v>530633</v>
      </c>
      <c r="H169">
        <v>530633</v>
      </c>
      <c r="I169" t="s">
        <v>27</v>
      </c>
      <c r="J169" t="s">
        <v>803</v>
      </c>
      <c r="K169" t="s">
        <v>479</v>
      </c>
    </row>
    <row r="170" spans="1:11">
      <c r="A170" t="s">
        <v>804</v>
      </c>
      <c r="B170" t="str">
        <f t="shared" si="2"/>
        <v>с.Маньківка, с.Пристанційне</v>
      </c>
      <c r="C170">
        <v>530634</v>
      </c>
      <c r="H170">
        <v>530634</v>
      </c>
      <c r="I170" t="s">
        <v>804</v>
      </c>
      <c r="J170" t="s">
        <v>805</v>
      </c>
      <c r="K170" t="s">
        <v>479</v>
      </c>
    </row>
    <row r="171" spans="1:11">
      <c r="A171" t="s">
        <v>806</v>
      </c>
      <c r="B171" t="str">
        <f t="shared" si="2"/>
        <v>с.Маячка, с.Губарівка, с.Рекунівка</v>
      </c>
      <c r="C171">
        <v>530635</v>
      </c>
      <c r="H171">
        <v>530635</v>
      </c>
      <c r="I171" t="s">
        <v>806</v>
      </c>
      <c r="J171" t="s">
        <v>807</v>
      </c>
      <c r="K171" t="s">
        <v>479</v>
      </c>
    </row>
    <row r="172" spans="1:11">
      <c r="A172" t="s">
        <v>808</v>
      </c>
      <c r="B172" t="str">
        <f t="shared" si="2"/>
        <v>с.Нехвороща</v>
      </c>
      <c r="C172">
        <v>530636</v>
      </c>
      <c r="H172">
        <v>530636</v>
      </c>
      <c r="I172" t="s">
        <v>808</v>
      </c>
      <c r="J172" t="s">
        <v>809</v>
      </c>
      <c r="K172" t="s">
        <v>478</v>
      </c>
    </row>
    <row r="173" spans="1:11">
      <c r="A173" t="s">
        <v>810</v>
      </c>
      <c r="B173" t="str">
        <f t="shared" si="2"/>
        <v>с.Писарівка</v>
      </c>
      <c r="C173">
        <v>530637</v>
      </c>
      <c r="H173">
        <v>530637</v>
      </c>
      <c r="I173" t="s">
        <v>810</v>
      </c>
      <c r="J173" t="s">
        <v>811</v>
      </c>
      <c r="K173" t="s">
        <v>506</v>
      </c>
    </row>
    <row r="174" spans="1:11">
      <c r="A174" t="s">
        <v>812</v>
      </c>
      <c r="B174" t="str">
        <f t="shared" si="2"/>
        <v>с.Пологи, с.Лисівка</v>
      </c>
      <c r="C174">
        <v>530638</v>
      </c>
      <c r="H174">
        <v>530638</v>
      </c>
      <c r="I174" t="s">
        <v>812</v>
      </c>
      <c r="J174" t="s">
        <v>813</v>
      </c>
      <c r="K174" t="s">
        <v>506</v>
      </c>
    </row>
    <row r="175" spans="1:11">
      <c r="A175" t="s">
        <v>814</v>
      </c>
      <c r="B175" t="str">
        <f t="shared" si="2"/>
        <v>с.Полузір’я, с.Бондури, с.Дмитренки</v>
      </c>
      <c r="C175">
        <v>530639</v>
      </c>
      <c r="H175">
        <v>530639</v>
      </c>
      <c r="I175" t="s">
        <v>814</v>
      </c>
      <c r="J175" t="s">
        <v>815</v>
      </c>
      <c r="K175" t="s">
        <v>506</v>
      </c>
    </row>
    <row r="176" spans="1:11">
      <c r="A176" t="s">
        <v>816</v>
      </c>
      <c r="B176" t="str">
        <f t="shared" si="2"/>
        <v>с.Бечеве, с.Попове</v>
      </c>
      <c r="C176">
        <v>530640</v>
      </c>
      <c r="H176">
        <v>530640</v>
      </c>
      <c r="I176" t="s">
        <v>816</v>
      </c>
      <c r="J176" t="s">
        <v>817</v>
      </c>
      <c r="K176" t="s">
        <v>506</v>
      </c>
    </row>
    <row r="177" spans="1:11">
      <c r="A177" t="s">
        <v>818</v>
      </c>
      <c r="B177" t="str">
        <f t="shared" si="2"/>
        <v>с.Руденківка</v>
      </c>
      <c r="C177">
        <v>530641</v>
      </c>
      <c r="H177">
        <v>530641</v>
      </c>
      <c r="I177" t="s">
        <v>818</v>
      </c>
      <c r="J177" t="s">
        <v>819</v>
      </c>
      <c r="K177" t="s">
        <v>478</v>
      </c>
    </row>
    <row r="178" spans="1:11">
      <c r="A178" t="s">
        <v>820</v>
      </c>
      <c r="B178" t="str">
        <f t="shared" si="2"/>
        <v>с.Дубина</v>
      </c>
      <c r="C178">
        <v>530642</v>
      </c>
      <c r="H178">
        <v>530642</v>
      </c>
      <c r="I178" t="s">
        <v>820</v>
      </c>
      <c r="J178" t="s">
        <v>821</v>
      </c>
      <c r="K178" t="s">
        <v>506</v>
      </c>
    </row>
    <row r="179" spans="1:11">
      <c r="A179" t="s">
        <v>822</v>
      </c>
      <c r="B179" t="str">
        <f t="shared" si="2"/>
        <v>с.Мар’янівка, с.Пудлівка</v>
      </c>
      <c r="C179">
        <v>530643</v>
      </c>
      <c r="H179">
        <v>530643</v>
      </c>
      <c r="I179" t="s">
        <v>822</v>
      </c>
      <c r="J179" t="s">
        <v>823</v>
      </c>
      <c r="K179" t="s">
        <v>506</v>
      </c>
    </row>
    <row r="180" spans="1:11">
      <c r="A180" t="s">
        <v>824</v>
      </c>
      <c r="B180" t="str">
        <f t="shared" si="2"/>
        <v>с.Соколова Балка</v>
      </c>
      <c r="C180">
        <v>530644</v>
      </c>
      <c r="H180">
        <v>530644</v>
      </c>
      <c r="I180" t="s">
        <v>824</v>
      </c>
      <c r="J180" t="s">
        <v>825</v>
      </c>
      <c r="K180" t="s">
        <v>479</v>
      </c>
    </row>
    <row r="181" spans="1:11">
      <c r="A181" t="s">
        <v>826</v>
      </c>
      <c r="B181" t="str">
        <f t="shared" si="2"/>
        <v>с.Андріївка, с.Світлівщина</v>
      </c>
      <c r="C181">
        <v>530645</v>
      </c>
      <c r="H181">
        <v>530645</v>
      </c>
      <c r="I181" t="s">
        <v>826</v>
      </c>
      <c r="J181" t="s">
        <v>827</v>
      </c>
      <c r="K181" t="s">
        <v>506</v>
      </c>
    </row>
    <row r="182" spans="1:11">
      <c r="A182" t="s">
        <v>828</v>
      </c>
      <c r="B182" t="str">
        <f t="shared" si="2"/>
        <v>с.Старі Санжари – вул.Г.Курилеха, вул.Жовтнева, вул.Миколи Середи, вул.Михайла Маджара, вул.Новоселівська, вул.Перебудівська, вул.Приворсклянська, вул.Старосанжарська: 72, 76, 79–153; вул.Тараса Рибаса, пров.Береговий, пров.Вишневий, пров.Вузький, пр</v>
      </c>
      <c r="C182">
        <v>530646</v>
      </c>
      <c r="H182">
        <v>530646</v>
      </c>
      <c r="I182" t="s">
        <v>828</v>
      </c>
      <c r="J182" t="s">
        <v>829</v>
      </c>
      <c r="K182" t="s">
        <v>506</v>
      </c>
    </row>
    <row r="183" spans="1:11">
      <c r="A183" t="s">
        <v>830</v>
      </c>
      <c r="B183" t="str">
        <f t="shared" si="2"/>
        <v>с.Старі Санжари – вул.Андрія Рубана, вул.Великоярянська, вул.Молодіжна, вул.Мостового, вул.Набережна, вул.Одаричівська, вул.Петра Корсуна, вул.П’ятирічанська, вул.Рубана, вул.Руденка, вул.Старосанжарська: 1–71, 75, 77–78; вул.Федора Корсуна, вул.Шкіл</v>
      </c>
      <c r="C183">
        <v>530647</v>
      </c>
      <c r="H183">
        <v>530647</v>
      </c>
      <c r="I183" t="s">
        <v>830</v>
      </c>
      <c r="J183" t="s">
        <v>831</v>
      </c>
      <c r="K183" t="s">
        <v>506</v>
      </c>
    </row>
    <row r="184" spans="1:11">
      <c r="A184" t="s">
        <v>832</v>
      </c>
      <c r="B184" t="str">
        <f t="shared" si="2"/>
        <v>с.Стовбина Долина, с.Грекопавлівка, с.Давидівка, с.Коби</v>
      </c>
      <c r="C184">
        <v>530648</v>
      </c>
      <c r="H184">
        <v>530648</v>
      </c>
      <c r="I184" t="s">
        <v>832</v>
      </c>
      <c r="J184" t="s">
        <v>833</v>
      </c>
      <c r="K184" t="s">
        <v>479</v>
      </c>
    </row>
    <row r="185" spans="1:11">
      <c r="A185" t="s">
        <v>834</v>
      </c>
      <c r="B185" t="str">
        <f t="shared" si="2"/>
        <v>с.Судівка, с.Бридуни, с.Назаренки, с.Шпортьки</v>
      </c>
      <c r="C185">
        <v>530649</v>
      </c>
      <c r="H185">
        <v>530649</v>
      </c>
      <c r="I185" t="s">
        <v>834</v>
      </c>
      <c r="J185" t="s">
        <v>835</v>
      </c>
      <c r="K185" t="s">
        <v>506</v>
      </c>
    </row>
    <row r="186" spans="1:11">
      <c r="A186" t="s">
        <v>836</v>
      </c>
      <c r="B186" t="str">
        <f t="shared" si="2"/>
        <v>с.Супротивна Балка</v>
      </c>
      <c r="C186">
        <v>530650</v>
      </c>
      <c r="H186">
        <v>530650</v>
      </c>
      <c r="I186" t="s">
        <v>836</v>
      </c>
      <c r="J186" t="s">
        <v>837</v>
      </c>
      <c r="K186" t="s">
        <v>506</v>
      </c>
    </row>
    <row r="187" spans="1:11">
      <c r="A187" t="s">
        <v>838</v>
      </c>
      <c r="B187" t="str">
        <f t="shared" si="2"/>
        <v>с.Пасічне</v>
      </c>
      <c r="C187">
        <v>530651</v>
      </c>
      <c r="H187">
        <v>530651</v>
      </c>
      <c r="I187" t="s">
        <v>838</v>
      </c>
      <c r="J187" t="s">
        <v>839</v>
      </c>
      <c r="K187" t="s">
        <v>506</v>
      </c>
    </row>
    <row r="188" spans="1:11">
      <c r="A188" t="s">
        <v>840</v>
      </c>
      <c r="B188" t="str">
        <f t="shared" si="2"/>
        <v>с.Суха Маячка, с.Лугове, с.Райдужне</v>
      </c>
      <c r="C188">
        <v>530652</v>
      </c>
      <c r="H188">
        <v>530652</v>
      </c>
      <c r="I188" t="s">
        <v>840</v>
      </c>
      <c r="J188" t="s">
        <v>841</v>
      </c>
      <c r="K188" t="s">
        <v>479</v>
      </c>
    </row>
    <row r="189" spans="1:11">
      <c r="A189" t="s">
        <v>842</v>
      </c>
      <c r="B189" t="str">
        <f t="shared" si="2"/>
        <v>с.Бурти, с.Шедієве</v>
      </c>
      <c r="C189">
        <v>530653</v>
      </c>
      <c r="H189">
        <v>530653</v>
      </c>
      <c r="I189" t="s">
        <v>842</v>
      </c>
      <c r="J189" t="s">
        <v>843</v>
      </c>
      <c r="K189" t="s">
        <v>506</v>
      </c>
    </row>
    <row r="190" spans="1:11">
      <c r="A190" t="s">
        <v>84</v>
      </c>
      <c r="B190" t="str">
        <f t="shared" si="2"/>
        <v>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вул.Коханова, вул.Лермонтова, вул.Лесі Українки, вул.Ломоно</v>
      </c>
      <c r="C190">
        <v>530933</v>
      </c>
      <c r="H190">
        <v>530933</v>
      </c>
      <c r="I190" t="s">
        <v>84</v>
      </c>
      <c r="J190" t="s">
        <v>844</v>
      </c>
      <c r="K190" t="s">
        <v>478</v>
      </c>
    </row>
    <row r="191" spans="1:11">
      <c r="A191" t="s">
        <v>116</v>
      </c>
      <c r="B191" t="str">
        <f t="shared" si="2"/>
        <v>смт Скороходове – вул.Гоголя, вул.Грушева, вул.Елеваторна, вул.Заводська, вул.Заозерна, вул.Зигіна, вул.І.Франка, вул.Молодіжна, вул.Полтавська, вул.Садова, вул.Софіївська, вул.Степова, вул.Стрілецька, вул.Цвіточна, вул.Шляхова, с.Павлівка</v>
      </c>
      <c r="C191">
        <v>530934</v>
      </c>
      <c r="H191">
        <v>530934</v>
      </c>
      <c r="I191" t="s">
        <v>116</v>
      </c>
      <c r="J191" t="s">
        <v>845</v>
      </c>
      <c r="K191" t="s">
        <v>479</v>
      </c>
    </row>
    <row r="192" spans="1:11">
      <c r="A192" t="s">
        <v>846</v>
      </c>
      <c r="B192" t="str">
        <f t="shared" si="2"/>
        <v>с.Коханівка, с.Степанівка, с.Шевченківка</v>
      </c>
      <c r="C192">
        <v>530935</v>
      </c>
      <c r="H192">
        <v>530935</v>
      </c>
      <c r="I192" t="s">
        <v>846</v>
      </c>
      <c r="J192" t="s">
        <v>847</v>
      </c>
      <c r="K192" t="s">
        <v>506</v>
      </c>
    </row>
    <row r="193" spans="1:11">
      <c r="A193" t="s">
        <v>848</v>
      </c>
      <c r="B193" t="str">
        <f t="shared" si="2"/>
        <v>смт Чутове – вул.Котляревського, вул.Лугова, вул.Набережна, вул.Незалежності, вул.Першотравнева, вул.Полтавський Шлях: 83, 85, 87–116, 118, 120; вул.Правди, вул.Шевченка, пл.Перемоги</v>
      </c>
      <c r="C193">
        <v>530936</v>
      </c>
      <c r="H193">
        <v>530936</v>
      </c>
      <c r="I193" t="s">
        <v>848</v>
      </c>
      <c r="J193" t="s">
        <v>849</v>
      </c>
      <c r="K193" t="s">
        <v>479</v>
      </c>
    </row>
    <row r="194" spans="1:11">
      <c r="A194" t="s">
        <v>850</v>
      </c>
      <c r="B194" t="str">
        <f t="shared" si="2"/>
        <v xml:space="preserve">смт Чутове – вул.Виноградна, вул.Волошкова, вул.Зелена, вул.Комарова, вул.Короленка, вул.Маяковського, вул.Медична, вул.Молодіжна, вул.Нова, вул.О.Кошового, вул.Полтавська, вул.Полтавський Шлях: 1–82, 84, 86; вул.Пушкіна, вул.Свободи, вул.Солов’їна, </v>
      </c>
      <c r="C194">
        <v>530937</v>
      </c>
      <c r="H194">
        <v>530937</v>
      </c>
      <c r="I194" t="s">
        <v>850</v>
      </c>
      <c r="J194" t="s">
        <v>851</v>
      </c>
      <c r="K194" t="s">
        <v>479</v>
      </c>
    </row>
    <row r="195" spans="1:11">
      <c r="A195" t="s">
        <v>852</v>
      </c>
      <c r="B195" t="str">
        <f t="shared" ref="B195:B258" si="3">LEFT(A195,250)</f>
        <v>смт Чутове – вул.Бочанська: 1–89, 91, 93, 95, 97, 99; вул.Б.Хмельницького, вул.Весняна, вул.Вишнева, вул.Гоголя, вул.Заводська, вул.Зарічна, вул.ім.Ропавки, вул.Калинова, вул.Ковпака, вул.Коханова, вул.Лісова, вул.Миру, вул.Полтавський Шлях: 117–117/</v>
      </c>
      <c r="C195">
        <v>530938</v>
      </c>
      <c r="H195">
        <v>530938</v>
      </c>
      <c r="I195" t="s">
        <v>852</v>
      </c>
      <c r="J195" t="s">
        <v>853</v>
      </c>
      <c r="K195" t="s">
        <v>478</v>
      </c>
    </row>
    <row r="196" spans="1:11">
      <c r="A196" t="s">
        <v>854</v>
      </c>
      <c r="B196" t="str">
        <f t="shared" si="3"/>
        <v>смт Чутове – вул.Бочанська: 90, 92, 94, 96, 98, 100–144; вул.Будівельна, вул.Горького, вул.Дружби, вул.Мічуріна, вул.Спортивна, вул.Східна, вул.Центральна, вул.8 березня, пров.Волошковий, пров.Мічуріна, пров.Центральний, с.Лисича, с.Охоче</v>
      </c>
      <c r="C196">
        <v>530939</v>
      </c>
      <c r="H196">
        <v>530939</v>
      </c>
      <c r="I196" t="s">
        <v>854</v>
      </c>
      <c r="J196" t="s">
        <v>855</v>
      </c>
      <c r="K196" t="s">
        <v>479</v>
      </c>
    </row>
    <row r="197" spans="1:11">
      <c r="A197" t="s">
        <v>856</v>
      </c>
      <c r="B197" t="str">
        <f t="shared" si="3"/>
        <v>с.Новофедорівка</v>
      </c>
      <c r="C197">
        <v>530940</v>
      </c>
      <c r="H197">
        <v>530940</v>
      </c>
      <c r="I197" t="s">
        <v>856</v>
      </c>
      <c r="J197" t="s">
        <v>857</v>
      </c>
      <c r="K197" t="s">
        <v>506</v>
      </c>
    </row>
    <row r="198" spans="1:11">
      <c r="A198" t="s">
        <v>858</v>
      </c>
      <c r="B198" t="str">
        <f t="shared" si="3"/>
        <v>с.Водяне, с.Кантемирівка, с.Стінка</v>
      </c>
      <c r="C198">
        <v>530941</v>
      </c>
      <c r="H198">
        <v>530941</v>
      </c>
      <c r="I198" t="s">
        <v>858</v>
      </c>
      <c r="J198" t="s">
        <v>859</v>
      </c>
      <c r="K198" t="s">
        <v>506</v>
      </c>
    </row>
    <row r="199" spans="1:11">
      <c r="A199" t="s">
        <v>860</v>
      </c>
      <c r="B199" t="str">
        <f t="shared" si="3"/>
        <v>с.Василівка, с.Розпашне</v>
      </c>
      <c r="C199">
        <v>530942</v>
      </c>
      <c r="H199">
        <v>530942</v>
      </c>
      <c r="I199" t="s">
        <v>860</v>
      </c>
      <c r="J199" t="s">
        <v>861</v>
      </c>
      <c r="K199" t="s">
        <v>479</v>
      </c>
    </row>
    <row r="200" spans="1:11">
      <c r="A200" t="s">
        <v>862</v>
      </c>
      <c r="B200" t="str">
        <f t="shared" si="3"/>
        <v>с.Лозуватка</v>
      </c>
      <c r="C200">
        <v>530943</v>
      </c>
      <c r="H200">
        <v>530943</v>
      </c>
      <c r="I200" t="s">
        <v>862</v>
      </c>
      <c r="J200" t="s">
        <v>863</v>
      </c>
      <c r="K200" t="s">
        <v>506</v>
      </c>
    </row>
    <row r="201" spans="1:11">
      <c r="A201" t="s">
        <v>864</v>
      </c>
      <c r="B201" t="str">
        <f t="shared" si="3"/>
        <v>с.Вільниця, с.Лисівщина, с.Флорівка</v>
      </c>
      <c r="C201">
        <v>530944</v>
      </c>
      <c r="H201">
        <v>530944</v>
      </c>
      <c r="I201" t="s">
        <v>864</v>
      </c>
      <c r="J201" t="s">
        <v>865</v>
      </c>
      <c r="K201" t="s">
        <v>506</v>
      </c>
    </row>
    <row r="202" spans="1:11">
      <c r="A202" t="s">
        <v>866</v>
      </c>
      <c r="B202" t="str">
        <f t="shared" si="3"/>
        <v>с.Вільхуватка, с.Левенцівка</v>
      </c>
      <c r="C202">
        <v>530945</v>
      </c>
      <c r="H202">
        <v>530945</v>
      </c>
      <c r="I202" t="s">
        <v>866</v>
      </c>
      <c r="J202" t="s">
        <v>867</v>
      </c>
      <c r="K202" t="s">
        <v>506</v>
      </c>
    </row>
    <row r="203" spans="1:11">
      <c r="A203" t="s">
        <v>868</v>
      </c>
      <c r="B203" t="str">
        <f t="shared" si="3"/>
        <v>с.Войнівка, с.Виноминівка</v>
      </c>
      <c r="C203">
        <v>530946</v>
      </c>
      <c r="H203">
        <v>530946</v>
      </c>
      <c r="I203" t="s">
        <v>868</v>
      </c>
      <c r="J203" t="s">
        <v>869</v>
      </c>
      <c r="K203" t="s">
        <v>506</v>
      </c>
    </row>
    <row r="204" spans="1:11">
      <c r="A204" t="s">
        <v>870</v>
      </c>
      <c r="B204" t="str">
        <f t="shared" si="3"/>
        <v>с.Сторожове</v>
      </c>
      <c r="C204">
        <v>530947</v>
      </c>
      <c r="H204">
        <v>530947</v>
      </c>
      <c r="I204" t="s">
        <v>870</v>
      </c>
      <c r="J204" t="s">
        <v>871</v>
      </c>
      <c r="K204" t="s">
        <v>506</v>
      </c>
    </row>
    <row r="205" spans="1:11">
      <c r="A205" t="s">
        <v>872</v>
      </c>
      <c r="B205" t="str">
        <f t="shared" si="3"/>
        <v>с.Грякове, с.Дондасівка, с.Нове Грякове</v>
      </c>
      <c r="C205">
        <v>530948</v>
      </c>
      <c r="H205">
        <v>530948</v>
      </c>
      <c r="I205" t="s">
        <v>872</v>
      </c>
      <c r="J205" t="s">
        <v>873</v>
      </c>
      <c r="K205" t="s">
        <v>506</v>
      </c>
    </row>
    <row r="206" spans="1:11">
      <c r="A206" t="s">
        <v>874</v>
      </c>
      <c r="B206" t="str">
        <f t="shared" si="3"/>
        <v>с.Смородщина, с.Юнаки</v>
      </c>
      <c r="C206">
        <v>530949</v>
      </c>
      <c r="H206">
        <v>530949</v>
      </c>
      <c r="I206" t="s">
        <v>874</v>
      </c>
      <c r="J206" t="s">
        <v>875</v>
      </c>
      <c r="K206" t="s">
        <v>506</v>
      </c>
    </row>
    <row r="207" spans="1:11">
      <c r="A207" t="s">
        <v>58</v>
      </c>
      <c r="B207" t="str">
        <f t="shared" si="3"/>
        <v>с.Зеленківка, с.Тойбік</v>
      </c>
      <c r="C207">
        <v>530950</v>
      </c>
      <c r="H207">
        <v>530950</v>
      </c>
      <c r="I207" t="s">
        <v>58</v>
      </c>
      <c r="J207" t="s">
        <v>876</v>
      </c>
      <c r="K207" t="s">
        <v>506</v>
      </c>
    </row>
    <row r="208" spans="1:11">
      <c r="A208" t="s">
        <v>877</v>
      </c>
      <c r="B208" t="str">
        <f t="shared" si="3"/>
        <v>с.Іскрівка</v>
      </c>
      <c r="C208">
        <v>530951</v>
      </c>
      <c r="H208">
        <v>530951</v>
      </c>
      <c r="I208" t="s">
        <v>877</v>
      </c>
      <c r="J208" t="s">
        <v>878</v>
      </c>
      <c r="K208" t="s">
        <v>506</v>
      </c>
    </row>
    <row r="209" spans="1:11">
      <c r="A209" t="s">
        <v>879</v>
      </c>
      <c r="B209" t="str">
        <f t="shared" si="3"/>
        <v>с.Нова Кочубеївка, с.Первозванівка, с.Підгірне</v>
      </c>
      <c r="C209">
        <v>530952</v>
      </c>
      <c r="H209">
        <v>530952</v>
      </c>
      <c r="I209" t="s">
        <v>879</v>
      </c>
      <c r="J209" t="s">
        <v>880</v>
      </c>
      <c r="K209" t="s">
        <v>479</v>
      </c>
    </row>
    <row r="210" spans="1:11">
      <c r="A210" t="s">
        <v>881</v>
      </c>
      <c r="B210" t="str">
        <f t="shared" si="3"/>
        <v>с.Скибівка, с.Трудолюбівка</v>
      </c>
      <c r="C210">
        <v>530953</v>
      </c>
      <c r="H210">
        <v>530953</v>
      </c>
      <c r="I210" t="s">
        <v>881</v>
      </c>
      <c r="J210" t="s">
        <v>882</v>
      </c>
      <c r="K210" t="s">
        <v>506</v>
      </c>
    </row>
    <row r="211" spans="1:11">
      <c r="A211" t="s">
        <v>883</v>
      </c>
      <c r="B211" t="str">
        <f t="shared" si="3"/>
        <v>с.Рябківка</v>
      </c>
      <c r="C211">
        <v>530954</v>
      </c>
      <c r="H211">
        <v>530954</v>
      </c>
      <c r="I211" t="s">
        <v>883</v>
      </c>
      <c r="J211" t="s">
        <v>884</v>
      </c>
      <c r="K211" t="s">
        <v>506</v>
      </c>
    </row>
    <row r="212" spans="1:11">
      <c r="A212" t="s">
        <v>885</v>
      </c>
      <c r="B212" t="str">
        <f t="shared" si="3"/>
        <v>с.Таверівка, с.Першотравневе, с.Щасливе</v>
      </c>
      <c r="C212">
        <v>530955</v>
      </c>
      <c r="H212">
        <v>530955</v>
      </c>
      <c r="I212" t="s">
        <v>885</v>
      </c>
      <c r="J212" t="s">
        <v>886</v>
      </c>
      <c r="K212" t="s">
        <v>479</v>
      </c>
    </row>
    <row r="213" spans="1:11">
      <c r="A213" t="s">
        <v>887</v>
      </c>
      <c r="B213" t="str">
        <f t="shared" si="3"/>
        <v>с.Филенкове, с.Березове, с.Козаче, с.Никонорівка, с.Степове</v>
      </c>
      <c r="C213">
        <v>530956</v>
      </c>
      <c r="H213">
        <v>530956</v>
      </c>
      <c r="I213" t="s">
        <v>887</v>
      </c>
      <c r="J213" t="s">
        <v>888</v>
      </c>
      <c r="K213" t="s">
        <v>479</v>
      </c>
    </row>
    <row r="214" spans="1:11">
      <c r="A214" t="s">
        <v>889</v>
      </c>
      <c r="B214" t="str">
        <f t="shared" si="3"/>
        <v>с.Петрівка, с.Майорівка</v>
      </c>
      <c r="C214">
        <v>530957</v>
      </c>
      <c r="H214">
        <v>530957</v>
      </c>
      <c r="I214" t="s">
        <v>889</v>
      </c>
      <c r="J214" t="s">
        <v>890</v>
      </c>
      <c r="K214" t="s">
        <v>479</v>
      </c>
    </row>
    <row r="215" spans="1:11">
      <c r="A215" t="s">
        <v>891</v>
      </c>
      <c r="B215" t="str">
        <f t="shared" si="3"/>
        <v>с.Черняківка, с.Верхні Рівні, с.Нижні Рівні</v>
      </c>
      <c r="C215">
        <v>530958</v>
      </c>
      <c r="H215">
        <v>530958</v>
      </c>
      <c r="I215" t="s">
        <v>891</v>
      </c>
      <c r="J215" t="s">
        <v>892</v>
      </c>
      <c r="K215" t="s">
        <v>479</v>
      </c>
    </row>
    <row r="216" spans="1:11">
      <c r="B216" t="str">
        <f t="shared" si="3"/>
        <v/>
      </c>
      <c r="J216" t="s">
        <v>736</v>
      </c>
    </row>
    <row r="217" spans="1:11">
      <c r="B217" t="str">
        <f t="shared" si="3"/>
        <v/>
      </c>
      <c r="J217" t="s">
        <v>893</v>
      </c>
    </row>
    <row r="218" spans="1:11">
      <c r="A218" t="s">
        <v>894</v>
      </c>
      <c r="B218" t="str">
        <f t="shared" si="3"/>
        <v>с.Кочубеївка</v>
      </c>
      <c r="C218">
        <v>530959</v>
      </c>
      <c r="H218">
        <v>530959</v>
      </c>
      <c r="I218" t="s">
        <v>894</v>
      </c>
      <c r="J218" t="s">
        <v>895</v>
      </c>
      <c r="K218" t="s">
        <v>479</v>
      </c>
    </row>
    <row r="219" spans="1:11">
      <c r="A219" t="s">
        <v>896</v>
      </c>
      <c r="B219" t="str">
        <f t="shared" si="3"/>
        <v>с.Сухе</v>
      </c>
      <c r="C219">
        <v>531273</v>
      </c>
      <c r="H219">
        <v>531273</v>
      </c>
      <c r="I219" t="s">
        <v>896</v>
      </c>
      <c r="J219" t="s">
        <v>897</v>
      </c>
      <c r="K219" t="s">
        <v>506</v>
      </c>
    </row>
    <row r="220" spans="1:11">
      <c r="A220" t="s">
        <v>898</v>
      </c>
      <c r="B220" t="str">
        <f t="shared" si="3"/>
        <v>Кобеляцька центральна районна лікарня</v>
      </c>
      <c r="C220">
        <v>530325</v>
      </c>
      <c r="H220">
        <v>530325</v>
      </c>
      <c r="I220" t="s">
        <v>898</v>
      </c>
      <c r="J220" t="s">
        <v>899</v>
      </c>
      <c r="K220" t="s">
        <v>480</v>
      </c>
    </row>
    <row r="221" spans="1:11">
      <c r="A221" t="s">
        <v>900</v>
      </c>
      <c r="B221" t="str">
        <f t="shared" si="3"/>
        <v>Державна установа "Машівська виправна колонія (№9)"</v>
      </c>
      <c r="C221">
        <v>530559</v>
      </c>
      <c r="H221">
        <v>530559</v>
      </c>
      <c r="I221" t="s">
        <v>900</v>
      </c>
      <c r="J221" t="s">
        <v>901</v>
      </c>
      <c r="K221" t="s">
        <v>480</v>
      </c>
    </row>
    <row r="222" spans="1:11">
      <c r="A222" t="s">
        <v>902</v>
      </c>
      <c r="B222" t="str">
        <f t="shared" si="3"/>
        <v>с.Бобриця</v>
      </c>
      <c r="C222">
        <v>320562</v>
      </c>
      <c r="H222">
        <v>320562</v>
      </c>
      <c r="I222" t="s">
        <v>902</v>
      </c>
      <c r="J222" t="s">
        <v>903</v>
      </c>
      <c r="K222" t="s">
        <v>479</v>
      </c>
    </row>
    <row r="223" spans="1:11">
      <c r="A223" t="s">
        <v>904</v>
      </c>
      <c r="B223" t="str">
        <f t="shared" si="3"/>
        <v>с.Бузова</v>
      </c>
      <c r="C223">
        <v>320578</v>
      </c>
      <c r="G223" s="19">
        <v>91</v>
      </c>
      <c r="H223">
        <v>320578</v>
      </c>
      <c r="I223" t="s">
        <v>904</v>
      </c>
      <c r="J223" t="s">
        <v>905</v>
      </c>
      <c r="K223" t="s">
        <v>479</v>
      </c>
    </row>
    <row r="224" spans="1:11">
      <c r="A224" t="s">
        <v>48</v>
      </c>
      <c r="B224" t="str">
        <f t="shared" si="3"/>
        <v>с.Буча, с.Гурівщина, с.Любимівка</v>
      </c>
      <c r="C224">
        <v>320579</v>
      </c>
      <c r="H224">
        <v>320579</v>
      </c>
      <c r="I224" t="s">
        <v>48</v>
      </c>
      <c r="J224" t="s">
        <v>906</v>
      </c>
      <c r="K224" t="s">
        <v>479</v>
      </c>
    </row>
    <row r="225" spans="1:11">
      <c r="A225" t="s">
        <v>907</v>
      </c>
      <c r="B225" t="str">
        <f t="shared" si="3"/>
        <v>с.Хмільна</v>
      </c>
      <c r="C225">
        <v>320580</v>
      </c>
      <c r="H225">
        <v>320580</v>
      </c>
      <c r="I225" t="s">
        <v>907</v>
      </c>
      <c r="J225" t="s">
        <v>908</v>
      </c>
      <c r="K225" t="s">
        <v>506</v>
      </c>
    </row>
    <row r="226" spans="1:11">
      <c r="A226" t="s">
        <v>909</v>
      </c>
      <c r="B226" t="str">
        <f t="shared" si="3"/>
        <v>с.Віта-Поштова</v>
      </c>
      <c r="C226">
        <v>320581</v>
      </c>
      <c r="H226">
        <v>320581</v>
      </c>
      <c r="I226" t="s">
        <v>909</v>
      </c>
      <c r="J226" t="s">
        <v>910</v>
      </c>
      <c r="K226" t="s">
        <v>478</v>
      </c>
    </row>
    <row r="227" spans="1:11">
      <c r="A227" t="s">
        <v>911</v>
      </c>
      <c r="B227" t="str">
        <f t="shared" si="3"/>
        <v>с.Юрівка</v>
      </c>
      <c r="C227">
        <v>320582</v>
      </c>
      <c r="H227">
        <v>320582</v>
      </c>
      <c r="I227" t="s">
        <v>911</v>
      </c>
      <c r="J227" t="s">
        <v>912</v>
      </c>
      <c r="K227" t="s">
        <v>479</v>
      </c>
    </row>
    <row r="228" spans="1:11">
      <c r="A228" t="s">
        <v>913</v>
      </c>
      <c r="B228" t="str">
        <f t="shared" si="3"/>
        <v>с.Гатне – бульв.Приозерний, вул.Абрикосова, вул.Академічна, вул.Амбулаторна, вул.Андріївська, вул.Археологічна, вул.Барвінкова, вул.Берегова, вул.Березнева, вул.Богдана Хмельницького, вул.Ботанічна, вул.В. Марченка, вул.В. Швеця, вул.Виноградна, вул.</v>
      </c>
      <c r="C228">
        <v>320597</v>
      </c>
      <c r="H228">
        <v>320597</v>
      </c>
      <c r="I228" t="s">
        <v>913</v>
      </c>
      <c r="J228" t="s">
        <v>914</v>
      </c>
      <c r="K228" t="s">
        <v>478</v>
      </c>
    </row>
    <row r="229" spans="1:11">
      <c r="A229" t="s">
        <v>915</v>
      </c>
      <c r="B229" t="str">
        <f t="shared" si="3"/>
        <v>с.Гатне – вул.Ватутіна, вул.Вишнева, вул.Джерельна, вул.Доброго дуба, вул.Доброго шляху, вул.Жовтнева, вул.Жулянська, вул.Козацька, вул.Комарова, вул.Космонавтів, вул.Лісова, вул.Мічуріна, вул.Молодіжна, вул.Музейна, вул.Перемоги, вул.Підлісна, вул.П</v>
      </c>
      <c r="C229">
        <v>320598</v>
      </c>
      <c r="H229">
        <v>320598</v>
      </c>
      <c r="I229" t="s">
        <v>915</v>
      </c>
      <c r="J229" t="s">
        <v>916</v>
      </c>
      <c r="K229" t="s">
        <v>479</v>
      </c>
    </row>
    <row r="230" spans="1:11">
      <c r="A230" t="s">
        <v>917</v>
      </c>
      <c r="B230" t="str">
        <f t="shared" si="3"/>
        <v>с.Забір’я</v>
      </c>
      <c r="C230">
        <v>320607</v>
      </c>
      <c r="H230">
        <v>320607</v>
      </c>
      <c r="I230" t="s">
        <v>917</v>
      </c>
      <c r="J230" t="s">
        <v>918</v>
      </c>
      <c r="K230" t="s">
        <v>479</v>
      </c>
    </row>
    <row r="231" spans="1:11">
      <c r="A231" t="s">
        <v>919</v>
      </c>
      <c r="B231" t="str">
        <f t="shared" si="3"/>
        <v>с.Княжичі</v>
      </c>
      <c r="C231">
        <v>320608</v>
      </c>
      <c r="H231">
        <v>320608</v>
      </c>
      <c r="I231" t="s">
        <v>919</v>
      </c>
      <c r="J231" t="s">
        <v>920</v>
      </c>
      <c r="K231" t="s">
        <v>479</v>
      </c>
    </row>
    <row r="232" spans="1:11">
      <c r="A232" t="s">
        <v>921</v>
      </c>
      <c r="B232" t="str">
        <f t="shared" si="3"/>
        <v>с.Жорнівка</v>
      </c>
      <c r="C232">
        <v>320609</v>
      </c>
      <c r="H232">
        <v>320609</v>
      </c>
      <c r="I232" t="s">
        <v>921</v>
      </c>
      <c r="J232" t="s">
        <v>922</v>
      </c>
      <c r="K232" t="s">
        <v>506</v>
      </c>
    </row>
    <row r="233" spans="1:11">
      <c r="A233" t="s">
        <v>923</v>
      </c>
      <c r="B233" t="str">
        <f t="shared" si="3"/>
        <v>с.Лісники</v>
      </c>
      <c r="C233">
        <v>320612</v>
      </c>
      <c r="H233">
        <v>320612</v>
      </c>
      <c r="I233" t="s">
        <v>923</v>
      </c>
      <c r="J233" t="s">
        <v>924</v>
      </c>
      <c r="K233" t="s">
        <v>479</v>
      </c>
    </row>
    <row r="234" spans="1:11">
      <c r="A234" t="s">
        <v>925</v>
      </c>
      <c r="B234" t="str">
        <f t="shared" si="3"/>
        <v>с.Личанка</v>
      </c>
      <c r="C234">
        <v>320613</v>
      </c>
      <c r="H234">
        <v>320613</v>
      </c>
      <c r="I234" t="s">
        <v>925</v>
      </c>
      <c r="J234" t="s">
        <v>926</v>
      </c>
      <c r="K234" t="s">
        <v>479</v>
      </c>
    </row>
    <row r="235" spans="1:11">
      <c r="A235" t="s">
        <v>927</v>
      </c>
      <c r="B235" t="str">
        <f t="shared" si="3"/>
        <v>с.Малютянка, с.Іванків</v>
      </c>
      <c r="C235">
        <v>320614</v>
      </c>
      <c r="H235">
        <v>320614</v>
      </c>
      <c r="I235" t="s">
        <v>927</v>
      </c>
      <c r="J235" t="s">
        <v>928</v>
      </c>
      <c r="K235" t="s">
        <v>479</v>
      </c>
    </row>
    <row r="236" spans="1:11">
      <c r="A236" t="s">
        <v>929</v>
      </c>
      <c r="B236" t="str">
        <f t="shared" si="3"/>
        <v>с.Музичі</v>
      </c>
      <c r="C236">
        <v>320617</v>
      </c>
      <c r="H236">
        <v>320617</v>
      </c>
      <c r="I236" t="s">
        <v>929</v>
      </c>
      <c r="J236" t="s">
        <v>930</v>
      </c>
      <c r="K236" t="s">
        <v>479</v>
      </c>
    </row>
    <row r="237" spans="1:11">
      <c r="A237" t="s">
        <v>931</v>
      </c>
      <c r="B237" t="str">
        <f t="shared" si="3"/>
        <v>с.Неграші</v>
      </c>
      <c r="C237">
        <v>320618</v>
      </c>
      <c r="H237">
        <v>320618</v>
      </c>
      <c r="I237" t="s">
        <v>931</v>
      </c>
      <c r="J237" t="s">
        <v>932</v>
      </c>
      <c r="K237" t="s">
        <v>506</v>
      </c>
    </row>
    <row r="238" spans="1:11">
      <c r="A238" t="s">
        <v>933</v>
      </c>
      <c r="B238" t="str">
        <f t="shared" si="3"/>
        <v>с.Петрушки</v>
      </c>
      <c r="C238">
        <v>320624</v>
      </c>
      <c r="H238">
        <v>320624</v>
      </c>
      <c r="I238" t="s">
        <v>933</v>
      </c>
      <c r="J238" t="s">
        <v>934</v>
      </c>
      <c r="K238" t="s">
        <v>479</v>
      </c>
    </row>
    <row r="239" spans="1:11">
      <c r="A239" t="s">
        <v>935</v>
      </c>
      <c r="B239" t="str">
        <f t="shared" si="3"/>
        <v xml:space="preserve">с.Тарасівка – вул.Братів Ткаченків, вул.будинок операторів, вул.Весняна, вул.Гоголя, вул.Григорія Сковороди, вул.Залізнична, вул.Київська, вул.Козацька, вул.Леоніда Медоєва, вул.Механізаторів, вул.Набережна, вул.Надії, вул.Нова, вул.Олександа Олеся, </v>
      </c>
      <c r="C239">
        <v>320628</v>
      </c>
      <c r="H239">
        <v>320628</v>
      </c>
      <c r="I239" t="s">
        <v>935</v>
      </c>
      <c r="J239" t="s">
        <v>936</v>
      </c>
      <c r="K239" t="s">
        <v>478</v>
      </c>
    </row>
    <row r="240" spans="1:11">
      <c r="A240" t="s">
        <v>937</v>
      </c>
      <c r="B240" t="str">
        <f t="shared" si="3"/>
        <v>с.Тарасівка – вул.Абрикосова, вул.Братів Щеглів, вул.Василя Стуса, вул.Високовольтна, вул.Відродження, вул.Вітянська, вул.Гагаріна, вул.Зелена, вул.Зоряна, вул.Космонавтів, вул.Котляревського, вул.Коцюбинського, вул.Лісна, вул.Лісова, вул.Ломоносова,</v>
      </c>
      <c r="C240">
        <v>320629</v>
      </c>
      <c r="H240">
        <v>320629</v>
      </c>
      <c r="I240" t="s">
        <v>937</v>
      </c>
      <c r="J240" t="s">
        <v>938</v>
      </c>
      <c r="K240" t="s">
        <v>478</v>
      </c>
    </row>
    <row r="241" spans="1:11">
      <c r="A241" t="s">
        <v>939</v>
      </c>
      <c r="B241" t="str">
        <f t="shared" si="3"/>
        <v>с.Нове</v>
      </c>
      <c r="C241">
        <v>320630</v>
      </c>
      <c r="H241">
        <v>320630</v>
      </c>
      <c r="I241" t="s">
        <v>939</v>
      </c>
      <c r="J241" t="s">
        <v>940</v>
      </c>
      <c r="K241" t="s">
        <v>479</v>
      </c>
    </row>
    <row r="242" spans="1:11">
      <c r="A242" t="s">
        <v>941</v>
      </c>
      <c r="B242" t="str">
        <f t="shared" si="3"/>
        <v>с.Ходосівка</v>
      </c>
      <c r="C242">
        <v>320631</v>
      </c>
      <c r="H242">
        <v>320631</v>
      </c>
      <c r="I242" t="s">
        <v>941</v>
      </c>
      <c r="J242" t="s">
        <v>942</v>
      </c>
      <c r="K242" t="s">
        <v>479</v>
      </c>
    </row>
    <row r="243" spans="1:11">
      <c r="A243" t="s">
        <v>943</v>
      </c>
      <c r="B243" t="str">
        <f t="shared" si="3"/>
        <v>с.Кременище, с.Круглик</v>
      </c>
      <c r="C243">
        <v>320632</v>
      </c>
      <c r="H243">
        <v>320632</v>
      </c>
      <c r="I243" t="s">
        <v>943</v>
      </c>
      <c r="J243" t="s">
        <v>944</v>
      </c>
      <c r="K243" t="s">
        <v>479</v>
      </c>
    </row>
    <row r="244" spans="1:11">
      <c r="A244" t="s">
        <v>945</v>
      </c>
      <c r="B244" t="str">
        <f t="shared" si="3"/>
        <v>с.Хотів – вул.Богомольця, вул.Б.Хмельницького: 1В, 3–7, 9–127; вул.Ветеринарна, вул.Вигінська, вул.Гагаріна, вул.Гайова, вул.Голосіївська, вул.Дружби, вул.Енергетиків, вул.Заслонова, вул.Затишна, вул.Зоряна, вул.Калинова, вул.Київська, вул.Князькіна,</v>
      </c>
      <c r="C244">
        <v>320633</v>
      </c>
      <c r="H244">
        <v>320633</v>
      </c>
      <c r="I244" t="s">
        <v>945</v>
      </c>
      <c r="J244" t="s">
        <v>946</v>
      </c>
      <c r="K244" t="s">
        <v>478</v>
      </c>
    </row>
    <row r="245" spans="1:11">
      <c r="A245" t="s">
        <v>947</v>
      </c>
      <c r="B245" t="str">
        <f t="shared" si="3"/>
        <v>с.Хотів – вул.Б.Хмельницького: 1, 2, 7А; вул.Вишнева, вул.Вітянська, вул.Героїв Чорнобиля, вул.Житкова, вул.Липовий Яр, вул.Лісниківська, вул.Миколи Чирки, вул.Незалежності, вул.Олега Кошового, вул.Паркова, вул.Партизанська, вул.Пирогівська, вул.Поль</v>
      </c>
      <c r="C245">
        <v>320634</v>
      </c>
      <c r="H245">
        <v>320634</v>
      </c>
      <c r="I245" t="s">
        <v>947</v>
      </c>
      <c r="J245" t="s">
        <v>948</v>
      </c>
      <c r="K245" t="s">
        <v>478</v>
      </c>
    </row>
    <row r="246" spans="1:11">
      <c r="A246" t="s">
        <v>949</v>
      </c>
      <c r="B246" t="str">
        <f t="shared" si="3"/>
        <v>смт Чабани – вул.Абрикосова, вул.Васильківська, вул.Виноградна, вул.Вишнева, вул.Грушева, вул.Квіткова, вул.Київська, вул.Малинова, вул.Машинобудівників: 1В, 3Б–3В, 6А, 8–43Б; вул.Нова, вул.Новосілківська, вул.Південна, вул.Покровська, вул.Польова, в</v>
      </c>
      <c r="C246">
        <v>320635</v>
      </c>
      <c r="H246">
        <v>320635</v>
      </c>
      <c r="I246" t="s">
        <v>949</v>
      </c>
      <c r="J246" t="s">
        <v>950</v>
      </c>
      <c r="K246" t="s">
        <v>478</v>
      </c>
    </row>
    <row r="247" spans="1:11">
      <c r="A247" t="s">
        <v>951</v>
      </c>
      <c r="B247" t="str">
        <f t="shared" si="3"/>
        <v>смт Чабани – вул.Машинобудівників: 1Б, 2–3, 4–6, 6Б–6В; вул.Одеське шосе, вул.Терасна, вул.Тіниста, пров.Польовий</v>
      </c>
      <c r="C247">
        <v>320636</v>
      </c>
      <c r="H247">
        <v>320636</v>
      </c>
      <c r="I247" t="s">
        <v>951</v>
      </c>
      <c r="J247" t="s">
        <v>952</v>
      </c>
      <c r="K247" t="s">
        <v>478</v>
      </c>
    </row>
    <row r="248" spans="1:11">
      <c r="A248" t="s">
        <v>953</v>
      </c>
      <c r="B248" t="str">
        <f t="shared" si="3"/>
        <v>с.Новосілки – вул.Академічна, вул.Боженка, вул.Бузкова, вул.Васильківська, вул.В.Єрмоленка, вул.Вишнева, вул.Деметра, вул.Київська, вул.Лермонтова, вул.Либідська, вул.Нова, вул.Паркова, вул.Приміська, вул.Смерекова, вул.Теремська, вул.Фіалкова, вул.Ц</v>
      </c>
      <c r="C248">
        <v>320637</v>
      </c>
      <c r="H248">
        <v>320637</v>
      </c>
      <c r="I248" t="s">
        <v>953</v>
      </c>
      <c r="J248" t="s">
        <v>954</v>
      </c>
      <c r="K248" t="s">
        <v>479</v>
      </c>
    </row>
    <row r="249" spans="1:11">
      <c r="A249" t="s">
        <v>955</v>
      </c>
      <c r="B249" t="str">
        <f t="shared" si="3"/>
        <v>с.Шпитьки</v>
      </c>
      <c r="C249">
        <v>320638</v>
      </c>
      <c r="H249">
        <v>320638</v>
      </c>
      <c r="I249" t="s">
        <v>955</v>
      </c>
      <c r="J249" t="s">
        <v>956</v>
      </c>
      <c r="K249" t="s">
        <v>478</v>
      </c>
    </row>
    <row r="250" spans="1:11">
      <c r="A250" t="s">
        <v>957</v>
      </c>
      <c r="B250" t="str">
        <f t="shared" si="3"/>
        <v>с.Лісне, с.Мрія</v>
      </c>
      <c r="C250">
        <v>320639</v>
      </c>
      <c r="H250">
        <v>320639</v>
      </c>
      <c r="I250" t="s">
        <v>957</v>
      </c>
      <c r="J250" t="s">
        <v>958</v>
      </c>
      <c r="K250" t="s">
        <v>506</v>
      </c>
    </row>
    <row r="251" spans="1:11">
      <c r="A251" t="s">
        <v>959</v>
      </c>
      <c r="B251" t="str">
        <f t="shared" si="3"/>
        <v>с.Горбовичі</v>
      </c>
      <c r="C251">
        <v>320640</v>
      </c>
      <c r="H251">
        <v>320640</v>
      </c>
      <c r="I251" t="s">
        <v>959</v>
      </c>
      <c r="J251" t="s">
        <v>960</v>
      </c>
      <c r="K251" t="s">
        <v>506</v>
      </c>
    </row>
    <row r="252" spans="1:11">
      <c r="A252" t="s">
        <v>961</v>
      </c>
      <c r="B252" t="str">
        <f t="shared" si="3"/>
        <v>с.Новосілки – вул.Богуславська, вул.Озерна, вул.Олександрівська, вул.Садова</v>
      </c>
      <c r="C252">
        <v>320642</v>
      </c>
      <c r="H252">
        <v>320642</v>
      </c>
      <c r="I252" t="s">
        <v>961</v>
      </c>
      <c r="J252" t="s">
        <v>962</v>
      </c>
      <c r="K252" t="s">
        <v>478</v>
      </c>
    </row>
    <row r="253" spans="1:11">
      <c r="A253" t="s">
        <v>963</v>
      </c>
      <c r="B253" t="str">
        <f t="shared" si="3"/>
        <v>смт Кодра – вул.Варшавська, вул.Дружби, вул.Ключева, вул.Ковпака, вул.Кооперативна, вул.Лесі Українки, вул.Лісна, вул.Миру, вул.Партизанська, вул.Північна, вул.Польова, вул.Садова, вул.Центральна, вул.Шевченка: 1–5, 7–9, 12–39; пров.Ковпака, пров.Мир</v>
      </c>
      <c r="C253">
        <v>320645</v>
      </c>
      <c r="H253">
        <v>320645</v>
      </c>
      <c r="I253" t="s">
        <v>963</v>
      </c>
      <c r="J253" t="s">
        <v>964</v>
      </c>
      <c r="K253" t="s">
        <v>479</v>
      </c>
    </row>
    <row r="254" spans="1:11">
      <c r="A254" t="s">
        <v>965</v>
      </c>
      <c r="B254" t="str">
        <f t="shared" si="3"/>
        <v>смт Кодра – вул.Вишнева, вул.Вокзальна, вул.Жовтнева, вул.Заводська, вул.Калинова, вул.Механізаторів, вул.Молодіжна, вул.Нова, вул.Першотравнева, вул.Підлісна, вул.Шевченка: 6, 10; пров.Механізаторів, пров.Молодіжний, пров.Партизанський</v>
      </c>
      <c r="C254">
        <v>320646</v>
      </c>
      <c r="H254">
        <v>320646</v>
      </c>
      <c r="I254" t="s">
        <v>965</v>
      </c>
      <c r="J254" t="s">
        <v>966</v>
      </c>
      <c r="K254" t="s">
        <v>506</v>
      </c>
    </row>
    <row r="255" spans="1:11">
      <c r="A255" t="s">
        <v>967</v>
      </c>
      <c r="B255" t="str">
        <f t="shared" si="3"/>
        <v>смт Макарів – вул.Макарівська, с.Калинівка</v>
      </c>
      <c r="C255">
        <v>320647</v>
      </c>
      <c r="H255">
        <v>320647</v>
      </c>
      <c r="I255" t="s">
        <v>967</v>
      </c>
      <c r="J255" t="s">
        <v>968</v>
      </c>
      <c r="K255" t="s">
        <v>479</v>
      </c>
    </row>
    <row r="256" spans="1:11">
      <c r="A256" t="s">
        <v>969</v>
      </c>
      <c r="B256" t="str">
        <f t="shared" si="3"/>
        <v>смт Макарів – вул.Абрикосова, вул.Благодатна, вул.Ватутіна, вул.Гончара Олеся, вул.Донецька, вул.Заводська, вул.Затишна, вул.І.Франка, вул.Київська, вул.Колгоспна, вул.Кочубея, вул.Кошового, вул.Лазурна, вул.Львівська, вул.Льотчика Потапенка, вул.Оле</v>
      </c>
      <c r="C256">
        <v>320648</v>
      </c>
      <c r="H256">
        <v>320648</v>
      </c>
      <c r="I256" t="s">
        <v>969</v>
      </c>
      <c r="J256" t="s">
        <v>970</v>
      </c>
      <c r="K256" t="s">
        <v>478</v>
      </c>
    </row>
    <row r="257" spans="1:11">
      <c r="A257" t="s">
        <v>971</v>
      </c>
      <c r="B257" t="str">
        <f t="shared" si="3"/>
        <v>смт Макарів – вул.Банківська, вул.Б.Хмельницького, вул.Гагаріна, вул.Героїв Крут, вул.Героїв Чорнобиля, вул.Димитрія Ростовського: 3–52Б, 54, 56, 61–64; вул.Довга, вул.Дорожна, вул.Житня, вул.Медична, вул.Механізаторів: 3–62; вул.Набережна, вул.Нова,</v>
      </c>
      <c r="C257">
        <v>320649</v>
      </c>
      <c r="H257">
        <v>320649</v>
      </c>
      <c r="I257" t="s">
        <v>971</v>
      </c>
      <c r="J257" t="s">
        <v>972</v>
      </c>
      <c r="K257" t="s">
        <v>478</v>
      </c>
    </row>
    <row r="258" spans="1:11">
      <c r="A258" t="s">
        <v>973</v>
      </c>
      <c r="B258" t="str">
        <f t="shared" si="3"/>
        <v>смт Макарів – вул.Весняна, вул.Виноградна, вул.Вишнева, вул.Волощенка, вул.Дружби, вул.Ковпака, вул.Комарова, вул.Космонавтів, вул.Маяковського, вул.Механізаторів: 63–94; вул.Миру, вул.Московська, вул.Незалежності, вул.Паркова, вул.Першотравнева, вул</v>
      </c>
      <c r="C258">
        <v>320650</v>
      </c>
      <c r="H258">
        <v>320650</v>
      </c>
      <c r="I258" t="s">
        <v>973</v>
      </c>
      <c r="J258" t="s">
        <v>974</v>
      </c>
      <c r="K258" t="s">
        <v>478</v>
      </c>
    </row>
    <row r="259" spans="1:11">
      <c r="A259" t="s">
        <v>82</v>
      </c>
      <c r="B259" t="str">
        <f t="shared" ref="B259:B322" si="4">LEFT(A259,250)</f>
        <v>смт Макарів – вул.Бондаренка, вул.Голуба Андрія, вул.Грушевського, вул.Данила Туптала, вул.Димитрія Ростовського: 53, 55, 57, 65–149; вул.Довженка Олександра, вул.І.Бондаренка, вул.Лесі Українки, вул.Лозівська, вул.Малика В., вул.Озерна, вул.Польова,</v>
      </c>
      <c r="C259">
        <v>320651</v>
      </c>
      <c r="H259">
        <v>320651</v>
      </c>
      <c r="I259" t="s">
        <v>82</v>
      </c>
      <c r="J259" t="s">
        <v>975</v>
      </c>
      <c r="K259" t="s">
        <v>478</v>
      </c>
    </row>
    <row r="260" spans="1:11">
      <c r="A260" t="s">
        <v>976</v>
      </c>
      <c r="B260" t="str">
        <f t="shared" si="4"/>
        <v>с.Андріївка, с.Червона Гірка</v>
      </c>
      <c r="C260">
        <v>320652</v>
      </c>
      <c r="H260">
        <v>320652</v>
      </c>
      <c r="I260" t="s">
        <v>976</v>
      </c>
      <c r="J260" t="s">
        <v>977</v>
      </c>
      <c r="K260" t="s">
        <v>479</v>
      </c>
    </row>
    <row r="261" spans="1:11">
      <c r="B261" t="str">
        <f t="shared" si="4"/>
        <v/>
      </c>
      <c r="J261" t="s">
        <v>736</v>
      </c>
    </row>
    <row r="262" spans="1:11">
      <c r="B262" t="str">
        <f t="shared" si="4"/>
        <v/>
      </c>
      <c r="J262" t="s">
        <v>978</v>
      </c>
    </row>
    <row r="263" spans="1:11">
      <c r="A263" t="s">
        <v>979</v>
      </c>
      <c r="B263" t="str">
        <f t="shared" si="4"/>
        <v>с.Бишів, с.Горобіївка, с.Лубське, с.Ферма(Бишівська с/р)</v>
      </c>
      <c r="C263">
        <v>320653</v>
      </c>
      <c r="H263">
        <v>320653</v>
      </c>
      <c r="I263" t="s">
        <v>979</v>
      </c>
      <c r="J263" t="s">
        <v>980</v>
      </c>
      <c r="K263" t="s">
        <v>478</v>
      </c>
    </row>
    <row r="264" spans="1:11">
      <c r="A264" t="s">
        <v>23</v>
      </c>
      <c r="B264" t="str">
        <f t="shared" si="4"/>
        <v>с.Борівка, с.Лисиця, с.Садки-Строївка, с.Шнурів Ліс</v>
      </c>
      <c r="C264">
        <v>320654</v>
      </c>
      <c r="H264">
        <v>320654</v>
      </c>
      <c r="I264" t="s">
        <v>23</v>
      </c>
      <c r="J264" t="s">
        <v>981</v>
      </c>
      <c r="K264" t="s">
        <v>506</v>
      </c>
    </row>
    <row r="265" spans="1:11">
      <c r="A265" t="s">
        <v>982</v>
      </c>
      <c r="B265" t="str">
        <f t="shared" si="4"/>
        <v>с.Великий Карашин</v>
      </c>
      <c r="C265">
        <v>320655</v>
      </c>
      <c r="H265">
        <v>320655</v>
      </c>
      <c r="I265" t="s">
        <v>982</v>
      </c>
      <c r="J265" t="s">
        <v>983</v>
      </c>
      <c r="K265" t="s">
        <v>479</v>
      </c>
    </row>
    <row r="266" spans="1:11">
      <c r="A266" t="s">
        <v>984</v>
      </c>
      <c r="B266" t="str">
        <f t="shared" si="4"/>
        <v>с.Малий Карашин</v>
      </c>
      <c r="C266">
        <v>320656</v>
      </c>
      <c r="H266">
        <v>320656</v>
      </c>
      <c r="I266" t="s">
        <v>984</v>
      </c>
      <c r="J266" t="s">
        <v>985</v>
      </c>
      <c r="K266" t="s">
        <v>506</v>
      </c>
    </row>
    <row r="267" spans="1:11">
      <c r="A267" t="s">
        <v>986</v>
      </c>
      <c r="B267" t="str">
        <f t="shared" si="4"/>
        <v>с.Вільне, с.Юрівка</v>
      </c>
      <c r="C267">
        <v>320657</v>
      </c>
      <c r="H267">
        <v>320657</v>
      </c>
      <c r="I267" t="s">
        <v>986</v>
      </c>
      <c r="J267" t="s">
        <v>987</v>
      </c>
      <c r="K267" t="s">
        <v>479</v>
      </c>
    </row>
    <row r="268" spans="1:11">
      <c r="A268" t="s">
        <v>988</v>
      </c>
      <c r="B268" t="str">
        <f t="shared" si="4"/>
        <v>с.Гавронщина</v>
      </c>
      <c r="C268">
        <v>320658</v>
      </c>
      <c r="H268">
        <v>320658</v>
      </c>
      <c r="I268" t="s">
        <v>988</v>
      </c>
      <c r="J268" t="s">
        <v>989</v>
      </c>
      <c r="K268" t="s">
        <v>479</v>
      </c>
    </row>
    <row r="269" spans="1:11">
      <c r="A269" t="s">
        <v>990</v>
      </c>
      <c r="B269" t="str">
        <f t="shared" si="4"/>
        <v>с.Грузьке</v>
      </c>
      <c r="C269">
        <v>320659</v>
      </c>
      <c r="H269">
        <v>320659</v>
      </c>
      <c r="I269" t="s">
        <v>990</v>
      </c>
      <c r="J269" t="s">
        <v>991</v>
      </c>
      <c r="K269" t="s">
        <v>479</v>
      </c>
    </row>
    <row r="270" spans="1:11">
      <c r="A270" t="s">
        <v>992</v>
      </c>
      <c r="B270" t="str">
        <f t="shared" si="4"/>
        <v>с.Весела Слобідка</v>
      </c>
      <c r="C270">
        <v>320660</v>
      </c>
      <c r="H270">
        <v>320660</v>
      </c>
      <c r="I270" t="s">
        <v>992</v>
      </c>
      <c r="J270" t="s">
        <v>993</v>
      </c>
      <c r="K270" t="s">
        <v>506</v>
      </c>
    </row>
    <row r="271" spans="1:11">
      <c r="A271" t="s">
        <v>994</v>
      </c>
      <c r="B271" t="str">
        <f t="shared" si="4"/>
        <v>с.Забуяння, с.Волосінь, с.Макарівська Буда, с.Соболівка</v>
      </c>
      <c r="C271">
        <v>320661</v>
      </c>
      <c r="H271">
        <v>320661</v>
      </c>
      <c r="I271" t="s">
        <v>994</v>
      </c>
      <c r="J271" t="s">
        <v>995</v>
      </c>
      <c r="K271" t="s">
        <v>479</v>
      </c>
    </row>
    <row r="272" spans="1:11">
      <c r="A272" t="s">
        <v>996</v>
      </c>
      <c r="B272" t="str">
        <f t="shared" si="4"/>
        <v>с.Козичанка</v>
      </c>
      <c r="C272">
        <v>320662</v>
      </c>
      <c r="H272">
        <v>320662</v>
      </c>
      <c r="I272" t="s">
        <v>996</v>
      </c>
      <c r="J272" t="s">
        <v>997</v>
      </c>
      <c r="K272" t="s">
        <v>506</v>
      </c>
    </row>
    <row r="273" spans="1:11">
      <c r="A273" t="s">
        <v>998</v>
      </c>
      <c r="B273" t="str">
        <f t="shared" si="4"/>
        <v>с.Колонщина, с.Мар’янівка(Колонщинська с/р)</v>
      </c>
      <c r="C273">
        <v>320663</v>
      </c>
      <c r="H273">
        <v>320663</v>
      </c>
      <c r="I273" t="s">
        <v>998</v>
      </c>
      <c r="J273" t="s">
        <v>999</v>
      </c>
      <c r="K273" t="s">
        <v>479</v>
      </c>
    </row>
    <row r="274" spans="1:11">
      <c r="A274" t="s">
        <v>1000</v>
      </c>
      <c r="B274" t="str">
        <f t="shared" si="4"/>
        <v>с.Березівка, с.Миколаївка</v>
      </c>
      <c r="C274">
        <v>320664</v>
      </c>
      <c r="H274">
        <v>320664</v>
      </c>
      <c r="I274" t="s">
        <v>1000</v>
      </c>
      <c r="J274" t="s">
        <v>1001</v>
      </c>
      <c r="K274" t="s">
        <v>506</v>
      </c>
    </row>
    <row r="275" spans="1:11">
      <c r="A275" t="s">
        <v>1002</v>
      </c>
      <c r="B275" t="str">
        <f t="shared" si="4"/>
        <v>с.Комарівка</v>
      </c>
      <c r="C275">
        <v>320665</v>
      </c>
      <c r="H275">
        <v>320665</v>
      </c>
      <c r="I275" t="s">
        <v>1002</v>
      </c>
      <c r="J275" t="s">
        <v>1003</v>
      </c>
      <c r="K275" t="s">
        <v>506</v>
      </c>
    </row>
    <row r="276" spans="1:11">
      <c r="A276" t="s">
        <v>1004</v>
      </c>
      <c r="B276" t="str">
        <f t="shared" si="4"/>
        <v>с.Копилів</v>
      </c>
      <c r="C276">
        <v>320666</v>
      </c>
      <c r="H276">
        <v>320666</v>
      </c>
      <c r="I276" t="s">
        <v>1004</v>
      </c>
      <c r="J276" t="s">
        <v>1005</v>
      </c>
      <c r="K276" t="s">
        <v>479</v>
      </c>
    </row>
    <row r="277" spans="1:11">
      <c r="B277" t="str">
        <f t="shared" si="4"/>
        <v/>
      </c>
      <c r="J277" t="s">
        <v>736</v>
      </c>
    </row>
    <row r="278" spans="1:11">
      <c r="B278" t="str">
        <f t="shared" si="4"/>
        <v/>
      </c>
      <c r="J278" t="s">
        <v>1006</v>
      </c>
    </row>
    <row r="279" spans="1:11">
      <c r="A279" t="s">
        <v>1007</v>
      </c>
      <c r="B279" t="str">
        <f t="shared" si="4"/>
        <v>с.Северинівка</v>
      </c>
      <c r="C279">
        <v>320667</v>
      </c>
      <c r="H279">
        <v>320667</v>
      </c>
      <c r="I279" t="s">
        <v>1007</v>
      </c>
      <c r="J279" t="s">
        <v>1008</v>
      </c>
      <c r="K279" t="s">
        <v>506</v>
      </c>
    </row>
    <row r="280" spans="1:11">
      <c r="A280" t="s">
        <v>1009</v>
      </c>
      <c r="B280" t="str">
        <f t="shared" si="4"/>
        <v>с.Королівка, с.Новомирівка</v>
      </c>
      <c r="C280">
        <v>320668</v>
      </c>
      <c r="H280">
        <v>320668</v>
      </c>
      <c r="I280" t="s">
        <v>1009</v>
      </c>
      <c r="J280" t="s">
        <v>1010</v>
      </c>
      <c r="K280" t="s">
        <v>479</v>
      </c>
    </row>
    <row r="281" spans="1:11">
      <c r="A281" t="s">
        <v>1011</v>
      </c>
      <c r="B281" t="str">
        <f t="shared" si="4"/>
        <v>с.Ферма(Королівська с/р)</v>
      </c>
      <c r="C281">
        <v>320669</v>
      </c>
      <c r="H281">
        <v>320669</v>
      </c>
      <c r="I281" t="s">
        <v>1011</v>
      </c>
      <c r="J281" t="s">
        <v>1012</v>
      </c>
      <c r="K281" t="s">
        <v>506</v>
      </c>
    </row>
    <row r="282" spans="1:11">
      <c r="A282" t="s">
        <v>1013</v>
      </c>
      <c r="B282" t="str">
        <f t="shared" si="4"/>
        <v>с.Липівка, с.Лозовик</v>
      </c>
      <c r="C282">
        <v>320670</v>
      </c>
      <c r="H282">
        <v>320670</v>
      </c>
      <c r="I282" t="s">
        <v>1013</v>
      </c>
      <c r="J282" t="s">
        <v>1014</v>
      </c>
      <c r="K282" t="s">
        <v>479</v>
      </c>
    </row>
    <row r="283" spans="1:11">
      <c r="B283" t="str">
        <f t="shared" si="4"/>
        <v/>
      </c>
      <c r="J283" t="s">
        <v>736</v>
      </c>
    </row>
    <row r="284" spans="1:11">
      <c r="B284" t="str">
        <f t="shared" si="4"/>
        <v/>
      </c>
      <c r="J284" t="s">
        <v>1015</v>
      </c>
    </row>
    <row r="285" spans="1:11">
      <c r="A285" t="s">
        <v>1016</v>
      </c>
      <c r="B285" t="str">
        <f t="shared" si="4"/>
        <v>с.Лишня</v>
      </c>
      <c r="C285">
        <v>320671</v>
      </c>
      <c r="H285">
        <v>320671</v>
      </c>
      <c r="I285" t="s">
        <v>1016</v>
      </c>
      <c r="J285" t="s">
        <v>1017</v>
      </c>
      <c r="K285" t="s">
        <v>506</v>
      </c>
    </row>
    <row r="286" spans="1:11">
      <c r="B286" t="str">
        <f t="shared" si="4"/>
        <v/>
      </c>
      <c r="J286" t="s">
        <v>736</v>
      </c>
    </row>
    <row r="287" spans="1:11">
      <c r="B287" t="str">
        <f t="shared" si="4"/>
        <v/>
      </c>
      <c r="J287" t="s">
        <v>1018</v>
      </c>
    </row>
    <row r="288" spans="1:11">
      <c r="A288" t="s">
        <v>1019</v>
      </c>
      <c r="B288" t="str">
        <f t="shared" si="4"/>
        <v>с.Осикове</v>
      </c>
      <c r="C288">
        <v>320672</v>
      </c>
      <c r="H288">
        <v>320672</v>
      </c>
      <c r="I288" t="s">
        <v>1019</v>
      </c>
      <c r="J288" t="s">
        <v>1020</v>
      </c>
      <c r="K288" t="s">
        <v>506</v>
      </c>
    </row>
    <row r="289" spans="1:11">
      <c r="A289" t="s">
        <v>1021</v>
      </c>
      <c r="B289" t="str">
        <f t="shared" si="4"/>
        <v>с.Людвинівка</v>
      </c>
      <c r="C289">
        <v>320673</v>
      </c>
      <c r="H289">
        <v>320673</v>
      </c>
      <c r="I289" t="s">
        <v>1021</v>
      </c>
      <c r="J289" t="s">
        <v>1022</v>
      </c>
      <c r="K289" t="s">
        <v>506</v>
      </c>
    </row>
    <row r="290" spans="1:11">
      <c r="A290" t="s">
        <v>1023</v>
      </c>
      <c r="B290" t="str">
        <f t="shared" si="4"/>
        <v>с.Маковище, с.Вишеград</v>
      </c>
      <c r="C290">
        <v>320674</v>
      </c>
      <c r="H290">
        <v>320674</v>
      </c>
      <c r="I290" t="s">
        <v>1023</v>
      </c>
      <c r="J290" t="s">
        <v>1024</v>
      </c>
      <c r="K290" t="s">
        <v>479</v>
      </c>
    </row>
    <row r="291" spans="1:11">
      <c r="A291" t="s">
        <v>1025</v>
      </c>
      <c r="B291" t="str">
        <f t="shared" si="4"/>
        <v>с.Мар’янівка(Мар’янівська с/р)</v>
      </c>
      <c r="C291">
        <v>320675</v>
      </c>
      <c r="H291">
        <v>320675</v>
      </c>
      <c r="I291" t="s">
        <v>1025</v>
      </c>
      <c r="J291" t="s">
        <v>1026</v>
      </c>
      <c r="K291" t="s">
        <v>479</v>
      </c>
    </row>
    <row r="292" spans="1:11">
      <c r="A292" t="s">
        <v>1027</v>
      </c>
      <c r="B292" t="str">
        <f t="shared" si="4"/>
        <v>с.Мостище</v>
      </c>
      <c r="C292">
        <v>320676</v>
      </c>
      <c r="H292">
        <v>320676</v>
      </c>
      <c r="I292" t="s">
        <v>1027</v>
      </c>
      <c r="J292" t="s">
        <v>1028</v>
      </c>
      <c r="K292" t="s">
        <v>506</v>
      </c>
    </row>
    <row r="293" spans="1:11">
      <c r="A293" t="s">
        <v>1029</v>
      </c>
      <c r="B293" t="str">
        <f t="shared" si="4"/>
        <v>с.Мотижин</v>
      </c>
      <c r="C293">
        <v>320677</v>
      </c>
      <c r="H293">
        <v>320677</v>
      </c>
      <c r="I293" t="s">
        <v>1029</v>
      </c>
      <c r="J293" t="s">
        <v>1030</v>
      </c>
      <c r="K293" t="s">
        <v>479</v>
      </c>
    </row>
    <row r="294" spans="1:11">
      <c r="A294" t="s">
        <v>1031</v>
      </c>
      <c r="B294" t="str">
        <f t="shared" si="4"/>
        <v>с.Наливайківка, с.Почепин</v>
      </c>
      <c r="C294">
        <v>320678</v>
      </c>
      <c r="H294">
        <v>320678</v>
      </c>
      <c r="I294" t="s">
        <v>1031</v>
      </c>
      <c r="J294" t="s">
        <v>1032</v>
      </c>
      <c r="K294" t="s">
        <v>479</v>
      </c>
    </row>
    <row r="295" spans="1:11">
      <c r="A295" t="s">
        <v>1033</v>
      </c>
      <c r="B295" t="str">
        <f t="shared" si="4"/>
        <v>с.Небелиця</v>
      </c>
      <c r="C295">
        <v>320679</v>
      </c>
      <c r="H295">
        <v>320679</v>
      </c>
      <c r="I295" t="s">
        <v>1033</v>
      </c>
      <c r="J295" t="s">
        <v>1034</v>
      </c>
      <c r="K295" t="s">
        <v>506</v>
      </c>
    </row>
    <row r="296" spans="1:11">
      <c r="A296" t="s">
        <v>1035</v>
      </c>
      <c r="B296" t="str">
        <f t="shared" si="4"/>
        <v>с.Ніжиловичі</v>
      </c>
      <c r="C296">
        <v>320680</v>
      </c>
      <c r="H296">
        <v>320680</v>
      </c>
      <c r="I296" t="s">
        <v>1035</v>
      </c>
      <c r="J296" t="s">
        <v>1036</v>
      </c>
      <c r="K296" t="s">
        <v>479</v>
      </c>
    </row>
    <row r="297" spans="1:11">
      <c r="A297" t="s">
        <v>1037</v>
      </c>
      <c r="B297" t="str">
        <f t="shared" si="4"/>
        <v>с.Новосілки</v>
      </c>
      <c r="C297">
        <v>320681</v>
      </c>
      <c r="H297">
        <v>320681</v>
      </c>
      <c r="I297" t="s">
        <v>1037</v>
      </c>
      <c r="J297" t="s">
        <v>1038</v>
      </c>
      <c r="K297" t="s">
        <v>479</v>
      </c>
    </row>
    <row r="298" spans="1:11">
      <c r="A298" t="s">
        <v>1039</v>
      </c>
      <c r="B298" t="str">
        <f t="shared" si="4"/>
        <v>с.Нові Опачичі</v>
      </c>
      <c r="C298">
        <v>320682</v>
      </c>
      <c r="H298">
        <v>320682</v>
      </c>
      <c r="I298" t="s">
        <v>1039</v>
      </c>
      <c r="J298" t="s">
        <v>1040</v>
      </c>
      <c r="K298" t="s">
        <v>506</v>
      </c>
    </row>
    <row r="299" spans="1:11">
      <c r="A299" t="s">
        <v>1041</v>
      </c>
      <c r="B299" t="str">
        <f t="shared" si="4"/>
        <v>с.Пашківка, с.Вітрівка</v>
      </c>
      <c r="C299">
        <v>320683</v>
      </c>
      <c r="H299">
        <v>320683</v>
      </c>
      <c r="I299" t="s">
        <v>1041</v>
      </c>
      <c r="J299" t="s">
        <v>1042</v>
      </c>
      <c r="K299" t="s">
        <v>479</v>
      </c>
    </row>
    <row r="300" spans="1:11">
      <c r="A300" t="s">
        <v>1043</v>
      </c>
      <c r="B300" t="str">
        <f t="shared" si="4"/>
        <v>с.Плахтянка</v>
      </c>
      <c r="C300">
        <v>320684</v>
      </c>
      <c r="H300">
        <v>320684</v>
      </c>
      <c r="I300" t="s">
        <v>1043</v>
      </c>
      <c r="J300" t="s">
        <v>1044</v>
      </c>
      <c r="K300" t="s">
        <v>506</v>
      </c>
    </row>
    <row r="301" spans="1:11">
      <c r="A301" t="s">
        <v>1045</v>
      </c>
      <c r="B301" t="str">
        <f t="shared" si="4"/>
        <v>с.Рожів</v>
      </c>
      <c r="C301">
        <v>320685</v>
      </c>
      <c r="H301">
        <v>320685</v>
      </c>
      <c r="I301" t="s">
        <v>1045</v>
      </c>
      <c r="J301" t="s">
        <v>1046</v>
      </c>
      <c r="K301" t="s">
        <v>506</v>
      </c>
    </row>
    <row r="302" spans="1:11">
      <c r="A302" t="s">
        <v>1047</v>
      </c>
      <c r="B302" t="str">
        <f t="shared" si="4"/>
        <v>с.Ситняки</v>
      </c>
      <c r="C302">
        <v>320686</v>
      </c>
      <c r="H302">
        <v>320686</v>
      </c>
      <c r="I302" t="s">
        <v>1047</v>
      </c>
      <c r="J302" t="s">
        <v>1048</v>
      </c>
      <c r="K302" t="s">
        <v>506</v>
      </c>
    </row>
    <row r="303" spans="1:11">
      <c r="A303" t="s">
        <v>1049</v>
      </c>
      <c r="B303" t="str">
        <f t="shared" si="4"/>
        <v>с.Соснівка, с.Конопельки</v>
      </c>
      <c r="C303">
        <v>320687</v>
      </c>
      <c r="H303">
        <v>320687</v>
      </c>
      <c r="I303" t="s">
        <v>1049</v>
      </c>
      <c r="J303" t="s">
        <v>1050</v>
      </c>
      <c r="K303" t="s">
        <v>506</v>
      </c>
    </row>
    <row r="304" spans="1:11">
      <c r="A304" t="s">
        <v>1051</v>
      </c>
      <c r="B304" t="str">
        <f t="shared" si="4"/>
        <v>с.Фасова</v>
      </c>
      <c r="C304">
        <v>320688</v>
      </c>
      <c r="H304">
        <v>320688</v>
      </c>
      <c r="I304" t="s">
        <v>1051</v>
      </c>
      <c r="J304" t="s">
        <v>1052</v>
      </c>
      <c r="K304" t="s">
        <v>479</v>
      </c>
    </row>
    <row r="305" spans="1:11">
      <c r="A305" t="s">
        <v>1053</v>
      </c>
      <c r="B305" t="str">
        <f t="shared" si="4"/>
        <v>с.Чорногородка</v>
      </c>
      <c r="C305">
        <v>320689</v>
      </c>
      <c r="H305">
        <v>320689</v>
      </c>
      <c r="I305" t="s">
        <v>1053</v>
      </c>
      <c r="J305" t="s">
        <v>1054</v>
      </c>
      <c r="K305" t="s">
        <v>506</v>
      </c>
    </row>
    <row r="306" spans="1:11">
      <c r="A306" t="s">
        <v>1055</v>
      </c>
      <c r="B306" t="str">
        <f t="shared" si="4"/>
        <v>с.Червона Слобода</v>
      </c>
      <c r="C306">
        <v>320690</v>
      </c>
      <c r="H306">
        <v>320690</v>
      </c>
      <c r="I306" t="s">
        <v>1055</v>
      </c>
      <c r="J306" t="s">
        <v>1056</v>
      </c>
      <c r="K306" t="s">
        <v>506</v>
      </c>
    </row>
    <row r="307" spans="1:11">
      <c r="A307" t="s">
        <v>1057</v>
      </c>
      <c r="B307" t="str">
        <f t="shared" si="4"/>
        <v>с.Юрів, с.Копіївка</v>
      </c>
      <c r="C307">
        <v>320691</v>
      </c>
      <c r="H307">
        <v>320691</v>
      </c>
      <c r="I307" t="s">
        <v>1057</v>
      </c>
      <c r="J307" t="s">
        <v>1058</v>
      </c>
      <c r="K307" t="s">
        <v>506</v>
      </c>
    </row>
    <row r="308" spans="1:11">
      <c r="A308" t="s">
        <v>1059</v>
      </c>
      <c r="B308" t="str">
        <f t="shared" si="4"/>
        <v>с.Завалівка</v>
      </c>
      <c r="C308">
        <v>320692</v>
      </c>
      <c r="H308">
        <v>320692</v>
      </c>
      <c r="I308" t="s">
        <v>1059</v>
      </c>
      <c r="J308" t="s">
        <v>1060</v>
      </c>
      <c r="K308" t="s">
        <v>506</v>
      </c>
    </row>
    <row r="309" spans="1:11">
      <c r="A309" t="s">
        <v>1061</v>
      </c>
      <c r="B309" t="str">
        <f t="shared" si="4"/>
        <v>с.Яблунівка, с.Леонівка</v>
      </c>
      <c r="C309">
        <v>320693</v>
      </c>
      <c r="H309">
        <v>320693</v>
      </c>
      <c r="I309" t="s">
        <v>1061</v>
      </c>
      <c r="J309" t="s">
        <v>1062</v>
      </c>
      <c r="K309" t="s">
        <v>479</v>
      </c>
    </row>
    <row r="310" spans="1:11">
      <c r="A310" t="s">
        <v>25</v>
      </c>
      <c r="B310" t="str">
        <f t="shared" si="4"/>
        <v>с.Ясногородка</v>
      </c>
      <c r="C310">
        <v>320694</v>
      </c>
      <c r="H310">
        <v>320694</v>
      </c>
      <c r="I310" t="s">
        <v>25</v>
      </c>
      <c r="J310" t="s">
        <v>1063</v>
      </c>
      <c r="K310" t="s">
        <v>479</v>
      </c>
    </row>
    <row r="311" spans="1:11">
      <c r="A311" t="s">
        <v>1064</v>
      </c>
      <c r="B311" t="str">
        <f t="shared" si="4"/>
        <v>с.Буки</v>
      </c>
      <c r="C311">
        <v>320872</v>
      </c>
      <c r="H311">
        <v>320872</v>
      </c>
      <c r="I311" t="s">
        <v>1064</v>
      </c>
      <c r="J311" t="s">
        <v>1065</v>
      </c>
      <c r="K311" t="s">
        <v>506</v>
      </c>
    </row>
    <row r="312" spans="1:11">
      <c r="A312" t="s">
        <v>1066</v>
      </c>
      <c r="B312" t="str">
        <f t="shared" si="4"/>
        <v>с.Великі Єрчики</v>
      </c>
      <c r="C312">
        <v>320873</v>
      </c>
      <c r="H312">
        <v>320873</v>
      </c>
      <c r="I312" t="s">
        <v>1066</v>
      </c>
      <c r="J312" t="s">
        <v>1067</v>
      </c>
      <c r="K312" t="s">
        <v>506</v>
      </c>
    </row>
    <row r="313" spans="1:11">
      <c r="A313" t="s">
        <v>1068</v>
      </c>
      <c r="B313" t="str">
        <f t="shared" si="4"/>
        <v>с.Великополовецьке, с.Андріївка, с.Мала Михайлівка</v>
      </c>
      <c r="C313">
        <v>320874</v>
      </c>
      <c r="H313">
        <v>320874</v>
      </c>
      <c r="I313" t="s">
        <v>1068</v>
      </c>
      <c r="J313" t="s">
        <v>1069</v>
      </c>
      <c r="K313" t="s">
        <v>478</v>
      </c>
    </row>
    <row r="314" spans="1:11">
      <c r="B314" t="str">
        <f t="shared" si="4"/>
        <v/>
      </c>
      <c r="J314" t="s">
        <v>736</v>
      </c>
    </row>
    <row r="315" spans="1:11">
      <c r="B315" t="str">
        <f t="shared" si="4"/>
        <v/>
      </c>
      <c r="J315" t="s">
        <v>1070</v>
      </c>
    </row>
    <row r="316" spans="1:11">
      <c r="A316" t="s">
        <v>1071</v>
      </c>
      <c r="B316" t="str">
        <f t="shared" si="4"/>
        <v>с.Дулицьке</v>
      </c>
      <c r="C316">
        <v>320878</v>
      </c>
      <c r="H316">
        <v>320878</v>
      </c>
      <c r="I316" t="s">
        <v>1071</v>
      </c>
      <c r="J316" t="s">
        <v>1072</v>
      </c>
      <c r="K316" t="s">
        <v>479</v>
      </c>
    </row>
    <row r="317" spans="1:11">
      <c r="B317" t="str">
        <f t="shared" si="4"/>
        <v/>
      </c>
      <c r="J317" t="s">
        <v>736</v>
      </c>
    </row>
    <row r="318" spans="1:11">
      <c r="B318" t="str">
        <f t="shared" si="4"/>
        <v/>
      </c>
      <c r="J318" t="s">
        <v>1073</v>
      </c>
    </row>
    <row r="319" spans="1:11">
      <c r="A319" t="s">
        <v>1074</v>
      </c>
      <c r="B319" t="str">
        <f t="shared" si="4"/>
        <v>с.Безпечна</v>
      </c>
      <c r="C319">
        <v>320879</v>
      </c>
      <c r="H319">
        <v>320879</v>
      </c>
      <c r="I319" t="s">
        <v>1074</v>
      </c>
      <c r="J319" t="s">
        <v>1075</v>
      </c>
      <c r="K319" t="s">
        <v>506</v>
      </c>
    </row>
    <row r="320" spans="1:11">
      <c r="A320" t="s">
        <v>1076</v>
      </c>
      <c r="B320" t="str">
        <f t="shared" si="4"/>
        <v>с.Красноліси</v>
      </c>
      <c r="C320">
        <v>320883</v>
      </c>
      <c r="H320">
        <v>320883</v>
      </c>
      <c r="I320" t="s">
        <v>1076</v>
      </c>
      <c r="J320" t="s">
        <v>1077</v>
      </c>
      <c r="K320" t="s">
        <v>506</v>
      </c>
    </row>
    <row r="321" spans="1:11">
      <c r="A321" t="s">
        <v>1078</v>
      </c>
      <c r="B321" t="str">
        <f t="shared" si="4"/>
        <v>с.Кривошиїнці</v>
      </c>
      <c r="C321">
        <v>320884</v>
      </c>
      <c r="H321">
        <v>320884</v>
      </c>
      <c r="I321" t="s">
        <v>1078</v>
      </c>
      <c r="J321" t="s">
        <v>1079</v>
      </c>
      <c r="K321" t="s">
        <v>479</v>
      </c>
    </row>
    <row r="322" spans="1:11">
      <c r="A322" t="s">
        <v>1080</v>
      </c>
      <c r="B322" t="str">
        <f t="shared" si="4"/>
        <v>с.Цапіївка</v>
      </c>
      <c r="C322">
        <v>320885</v>
      </c>
      <c r="H322">
        <v>320885</v>
      </c>
      <c r="I322" t="s">
        <v>1080</v>
      </c>
      <c r="J322" t="s">
        <v>1081</v>
      </c>
      <c r="K322" t="s">
        <v>506</v>
      </c>
    </row>
    <row r="323" spans="1:11">
      <c r="A323" t="s">
        <v>1082</v>
      </c>
      <c r="B323" t="str">
        <f t="shared" ref="B323:B386" si="5">LEFT(A323,250)</f>
        <v>с.Малі Єрчики</v>
      </c>
      <c r="C323">
        <v>320887</v>
      </c>
      <c r="H323">
        <v>320887</v>
      </c>
      <c r="I323" t="s">
        <v>1082</v>
      </c>
      <c r="J323" t="s">
        <v>1083</v>
      </c>
      <c r="K323" t="s">
        <v>506</v>
      </c>
    </row>
    <row r="324" spans="1:11">
      <c r="A324" t="s">
        <v>1084</v>
      </c>
      <c r="B324" t="str">
        <f t="shared" si="5"/>
        <v>с.Малі Лисівці</v>
      </c>
      <c r="C324">
        <v>320888</v>
      </c>
      <c r="H324">
        <v>320888</v>
      </c>
      <c r="I324" t="s">
        <v>1084</v>
      </c>
      <c r="J324" t="s">
        <v>1085</v>
      </c>
      <c r="K324" t="s">
        <v>506</v>
      </c>
    </row>
    <row r="325" spans="1:11">
      <c r="A325" t="s">
        <v>1086</v>
      </c>
      <c r="B325" t="str">
        <f t="shared" si="5"/>
        <v>с.Миньківці</v>
      </c>
      <c r="C325">
        <v>320889</v>
      </c>
      <c r="H325">
        <v>320889</v>
      </c>
      <c r="I325" t="s">
        <v>1086</v>
      </c>
      <c r="J325" t="s">
        <v>1087</v>
      </c>
      <c r="K325" t="s">
        <v>506</v>
      </c>
    </row>
    <row r="326" spans="1:11">
      <c r="A326" t="s">
        <v>1088</v>
      </c>
      <c r="B326" t="str">
        <f t="shared" si="5"/>
        <v>с.Пищики</v>
      </c>
      <c r="C326">
        <v>320893</v>
      </c>
      <c r="H326">
        <v>320893</v>
      </c>
      <c r="I326" t="s">
        <v>1088</v>
      </c>
      <c r="J326" t="s">
        <v>1089</v>
      </c>
      <c r="K326" t="s">
        <v>479</v>
      </c>
    </row>
    <row r="327" spans="1:11">
      <c r="A327" t="s">
        <v>20</v>
      </c>
      <c r="B327" t="str">
        <f t="shared" si="5"/>
        <v>с.Безугляки</v>
      </c>
      <c r="C327">
        <v>320894</v>
      </c>
      <c r="H327">
        <v>320894</v>
      </c>
      <c r="I327" t="s">
        <v>20</v>
      </c>
      <c r="J327" t="s">
        <v>1090</v>
      </c>
      <c r="K327" t="s">
        <v>506</v>
      </c>
    </row>
    <row r="328" spans="1:11">
      <c r="A328" t="s">
        <v>1091</v>
      </c>
      <c r="B328" t="str">
        <f t="shared" si="5"/>
        <v>с.Рогізна, с.Дунайка, с.Краснянка</v>
      </c>
      <c r="C328">
        <v>320896</v>
      </c>
      <c r="H328">
        <v>320896</v>
      </c>
      <c r="I328" t="s">
        <v>1091</v>
      </c>
      <c r="J328" t="s">
        <v>1092</v>
      </c>
      <c r="K328" t="s">
        <v>506</v>
      </c>
    </row>
    <row r="329" spans="1:11">
      <c r="A329" t="s">
        <v>1093</v>
      </c>
      <c r="B329" t="str">
        <f t="shared" si="5"/>
        <v>с.Руда – вул.Будівельна, вул.Заводська, вул.Квітнева, вул.Миру, вул.Першотравнева, вул.Польова, вул.Шевченка, вул.Ювілейна, вул.30-річчя Перемоги, пров.Заводський, с.Владиславка</v>
      </c>
      <c r="C329">
        <v>320897</v>
      </c>
      <c r="H329">
        <v>320897</v>
      </c>
      <c r="I329" t="s">
        <v>1093</v>
      </c>
      <c r="J329" t="s">
        <v>1094</v>
      </c>
      <c r="K329" t="s">
        <v>479</v>
      </c>
    </row>
    <row r="330" spans="1:11">
      <c r="A330" t="s">
        <v>1095</v>
      </c>
      <c r="B330" t="str">
        <f t="shared" si="5"/>
        <v>с.Руда – вул.Високовольтна, вул.Відділок Руда, вул.Грудневого прориву, вул.Залізнична, вул.Івана Лучинського, вул.Івана Франка, вул.Імріха Лисака, вул.Урожайна, вул.Чешська</v>
      </c>
      <c r="C330">
        <v>320898</v>
      </c>
      <c r="H330">
        <v>320898</v>
      </c>
      <c r="I330" t="s">
        <v>1095</v>
      </c>
      <c r="J330" t="s">
        <v>1096</v>
      </c>
      <c r="K330" t="s">
        <v>479</v>
      </c>
    </row>
    <row r="331" spans="1:11">
      <c r="A331" t="s">
        <v>1097</v>
      </c>
      <c r="B331" t="str">
        <f t="shared" si="5"/>
        <v>с.Самгородок, с.Новий Шлях, с.Саврань</v>
      </c>
      <c r="C331">
        <v>320899</v>
      </c>
      <c r="H331">
        <v>320899</v>
      </c>
      <c r="I331" t="s">
        <v>1097</v>
      </c>
      <c r="J331" t="s">
        <v>1098</v>
      </c>
      <c r="K331" t="s">
        <v>479</v>
      </c>
    </row>
    <row r="332" spans="1:11">
      <c r="A332" t="s">
        <v>1099</v>
      </c>
      <c r="B332" t="str">
        <f t="shared" si="5"/>
        <v>с.Селезенівка</v>
      </c>
      <c r="C332">
        <v>320900</v>
      </c>
      <c r="H332">
        <v>320900</v>
      </c>
      <c r="I332" t="s">
        <v>1099</v>
      </c>
      <c r="J332" t="s">
        <v>1100</v>
      </c>
      <c r="K332" t="s">
        <v>506</v>
      </c>
    </row>
    <row r="333" spans="1:11">
      <c r="A333" t="s">
        <v>33</v>
      </c>
      <c r="B333" t="str">
        <f t="shared" si="5"/>
        <v>с.Чубинці</v>
      </c>
      <c r="C333">
        <v>320902</v>
      </c>
      <c r="H333">
        <v>320902</v>
      </c>
      <c r="I333" t="s">
        <v>33</v>
      </c>
      <c r="J333" t="s">
        <v>1101</v>
      </c>
      <c r="K333" t="s">
        <v>506</v>
      </c>
    </row>
    <row r="334" spans="1:11">
      <c r="A334" t="s">
        <v>1102</v>
      </c>
      <c r="B334" t="str">
        <f t="shared" si="5"/>
        <v>с.Таборів</v>
      </c>
      <c r="C334">
        <v>320903</v>
      </c>
      <c r="H334">
        <v>320903</v>
      </c>
      <c r="I334" t="s">
        <v>1102</v>
      </c>
      <c r="J334" t="s">
        <v>1103</v>
      </c>
      <c r="K334" t="s">
        <v>506</v>
      </c>
    </row>
    <row r="335" spans="1:11">
      <c r="A335" t="s">
        <v>15</v>
      </c>
      <c r="B335" t="str">
        <f t="shared" si="5"/>
        <v>с.Бортники</v>
      </c>
      <c r="C335">
        <v>321008</v>
      </c>
      <c r="H335">
        <v>321008</v>
      </c>
      <c r="I335" t="s">
        <v>15</v>
      </c>
      <c r="J335" t="s">
        <v>1104</v>
      </c>
      <c r="K335" t="s">
        <v>506</v>
      </c>
    </row>
    <row r="336" spans="1:11">
      <c r="A336" t="s">
        <v>1105</v>
      </c>
      <c r="B336" t="str">
        <f t="shared" si="5"/>
        <v>с.Великі Гуляки, с.Василівка, с.Федорівка</v>
      </c>
      <c r="C336">
        <v>321009</v>
      </c>
      <c r="H336">
        <v>321009</v>
      </c>
      <c r="I336" t="s">
        <v>1105</v>
      </c>
      <c r="J336" t="s">
        <v>1106</v>
      </c>
      <c r="K336" t="s">
        <v>506</v>
      </c>
    </row>
    <row r="337" spans="1:11">
      <c r="B337" t="str">
        <f t="shared" si="5"/>
        <v/>
      </c>
      <c r="J337" t="s">
        <v>736</v>
      </c>
    </row>
    <row r="338" spans="1:11">
      <c r="B338" t="str">
        <f t="shared" si="5"/>
        <v/>
      </c>
      <c r="J338" t="s">
        <v>1107</v>
      </c>
    </row>
    <row r="339" spans="1:11">
      <c r="A339" t="s">
        <v>1108</v>
      </c>
      <c r="B339" t="str">
        <f t="shared" si="5"/>
        <v>с.Велика Снітинка</v>
      </c>
      <c r="C339">
        <v>321011</v>
      </c>
      <c r="H339">
        <v>321011</v>
      </c>
      <c r="I339" t="s">
        <v>1108</v>
      </c>
      <c r="J339" t="s">
        <v>1109</v>
      </c>
      <c r="K339" t="s">
        <v>478</v>
      </c>
    </row>
    <row r="340" spans="1:11">
      <c r="B340" t="str">
        <f t="shared" si="5"/>
        <v/>
      </c>
      <c r="J340" t="s">
        <v>736</v>
      </c>
    </row>
    <row r="341" spans="1:11">
      <c r="B341" t="str">
        <f t="shared" si="5"/>
        <v/>
      </c>
      <c r="J341" t="s">
        <v>1110</v>
      </c>
    </row>
    <row r="342" spans="1:11">
      <c r="A342" t="s">
        <v>1111</v>
      </c>
      <c r="B342" t="str">
        <f t="shared" si="5"/>
        <v>с.Веприк, с.Млинок</v>
      </c>
      <c r="C342">
        <v>321012</v>
      </c>
      <c r="H342">
        <v>321012</v>
      </c>
      <c r="I342" t="s">
        <v>1111</v>
      </c>
      <c r="J342" t="s">
        <v>1112</v>
      </c>
      <c r="K342" t="s">
        <v>479</v>
      </c>
    </row>
    <row r="343" spans="1:11">
      <c r="A343" t="s">
        <v>1113</v>
      </c>
      <c r="B343" t="str">
        <f t="shared" si="5"/>
        <v>с.Волиця</v>
      </c>
      <c r="C343">
        <v>321013</v>
      </c>
      <c r="H343">
        <v>321013</v>
      </c>
      <c r="I343" t="s">
        <v>1113</v>
      </c>
      <c r="J343" t="s">
        <v>1114</v>
      </c>
      <c r="K343" t="s">
        <v>506</v>
      </c>
    </row>
    <row r="344" spans="1:11">
      <c r="A344" t="s">
        <v>1115</v>
      </c>
      <c r="B344" t="str">
        <f t="shared" si="5"/>
        <v>с.Дідівщина, с.Вільшанська Нива, с.Деминівка</v>
      </c>
      <c r="C344">
        <v>321014</v>
      </c>
      <c r="H344">
        <v>321014</v>
      </c>
      <c r="I344" t="s">
        <v>1115</v>
      </c>
      <c r="J344" t="s">
        <v>1116</v>
      </c>
      <c r="K344" t="s">
        <v>479</v>
      </c>
    </row>
    <row r="345" spans="1:11">
      <c r="B345" t="str">
        <f t="shared" si="5"/>
        <v/>
      </c>
      <c r="J345" t="s">
        <v>736</v>
      </c>
    </row>
    <row r="346" spans="1:11">
      <c r="B346" t="str">
        <f t="shared" si="5"/>
        <v/>
      </c>
      <c r="J346" t="s">
        <v>1117</v>
      </c>
    </row>
    <row r="347" spans="1:11">
      <c r="A347" t="s">
        <v>1118</v>
      </c>
      <c r="B347" t="str">
        <f t="shared" si="5"/>
        <v>с.Дмитрівка, с.Півні</v>
      </c>
      <c r="C347">
        <v>321015</v>
      </c>
      <c r="H347">
        <v>321015</v>
      </c>
      <c r="I347" t="s">
        <v>1118</v>
      </c>
      <c r="J347" t="s">
        <v>1119</v>
      </c>
      <c r="K347" t="s">
        <v>479</v>
      </c>
    </row>
    <row r="348" spans="1:11">
      <c r="A348" t="s">
        <v>1120</v>
      </c>
      <c r="B348" t="str">
        <f t="shared" si="5"/>
        <v>с.Дорогинка</v>
      </c>
      <c r="C348">
        <v>321016</v>
      </c>
      <c r="H348">
        <v>321016</v>
      </c>
      <c r="I348" t="s">
        <v>1120</v>
      </c>
      <c r="J348" t="s">
        <v>1121</v>
      </c>
      <c r="K348" t="s">
        <v>479</v>
      </c>
    </row>
    <row r="349" spans="1:11">
      <c r="B349" t="str">
        <f t="shared" si="5"/>
        <v/>
      </c>
      <c r="J349" t="s">
        <v>736</v>
      </c>
    </row>
    <row r="350" spans="1:11">
      <c r="B350" t="str">
        <f t="shared" si="5"/>
        <v/>
      </c>
      <c r="J350" t="s">
        <v>1122</v>
      </c>
    </row>
    <row r="351" spans="1:11">
      <c r="A351" t="s">
        <v>1123</v>
      </c>
      <c r="B351" t="str">
        <f t="shared" si="5"/>
        <v>с.Кощіївка</v>
      </c>
      <c r="C351">
        <v>321017</v>
      </c>
      <c r="H351">
        <v>321017</v>
      </c>
      <c r="I351" t="s">
        <v>1123</v>
      </c>
      <c r="J351" t="s">
        <v>1124</v>
      </c>
      <c r="K351" t="s">
        <v>506</v>
      </c>
    </row>
    <row r="352" spans="1:11">
      <c r="A352" t="s">
        <v>1125</v>
      </c>
      <c r="B352" t="str">
        <f t="shared" si="5"/>
        <v>с.Кищинці</v>
      </c>
      <c r="C352">
        <v>321018</v>
      </c>
      <c r="H352">
        <v>321018</v>
      </c>
      <c r="I352" t="s">
        <v>1125</v>
      </c>
      <c r="J352" t="s">
        <v>1126</v>
      </c>
      <c r="K352" t="s">
        <v>506</v>
      </c>
    </row>
    <row r="353" spans="1:11">
      <c r="A353" t="s">
        <v>1127</v>
      </c>
      <c r="B353" t="str">
        <f t="shared" si="5"/>
        <v>с.Малополовецьке, с.Тарасівка</v>
      </c>
      <c r="C353">
        <v>321019</v>
      </c>
      <c r="H353">
        <v>321019</v>
      </c>
      <c r="I353" t="s">
        <v>1127</v>
      </c>
      <c r="J353" t="s">
        <v>1128</v>
      </c>
      <c r="K353" t="s">
        <v>479</v>
      </c>
    </row>
    <row r="354" spans="1:11">
      <c r="A354" t="s">
        <v>17</v>
      </c>
      <c r="B354" t="str">
        <f t="shared" si="5"/>
        <v>с.Мала Снітинка, с.Мала Офірна</v>
      </c>
      <c r="C354">
        <v>321020</v>
      </c>
      <c r="H354">
        <v>321020</v>
      </c>
      <c r="I354" t="s">
        <v>17</v>
      </c>
      <c r="J354" t="s">
        <v>1129</v>
      </c>
      <c r="K354" t="s">
        <v>479</v>
      </c>
    </row>
    <row r="355" spans="1:11">
      <c r="A355" t="s">
        <v>28</v>
      </c>
      <c r="B355" t="str">
        <f t="shared" si="5"/>
        <v>с.Велика Офірна</v>
      </c>
      <c r="C355">
        <v>321021</v>
      </c>
      <c r="H355">
        <v>321021</v>
      </c>
      <c r="I355" t="s">
        <v>28</v>
      </c>
      <c r="J355" t="s">
        <v>1130</v>
      </c>
      <c r="K355" t="s">
        <v>479</v>
      </c>
    </row>
    <row r="356" spans="1:11">
      <c r="A356" t="s">
        <v>1131</v>
      </c>
      <c r="B356" t="str">
        <f t="shared" si="5"/>
        <v>с.Мотовилівська Слобідка</v>
      </c>
      <c r="C356">
        <v>321022</v>
      </c>
      <c r="H356">
        <v>321022</v>
      </c>
      <c r="I356" t="s">
        <v>1131</v>
      </c>
      <c r="J356" t="s">
        <v>1132</v>
      </c>
      <c r="K356" t="s">
        <v>506</v>
      </c>
    </row>
    <row r="357" spans="1:11">
      <c r="A357" t="s">
        <v>1133</v>
      </c>
      <c r="B357" t="str">
        <f t="shared" si="5"/>
        <v>с.Оленівка</v>
      </c>
      <c r="C357">
        <v>321023</v>
      </c>
      <c r="H357">
        <v>321023</v>
      </c>
      <c r="I357" t="s">
        <v>1133</v>
      </c>
      <c r="J357" t="s">
        <v>1134</v>
      </c>
      <c r="K357" t="s">
        <v>506</v>
      </c>
    </row>
    <row r="358" spans="1:11">
      <c r="A358" t="s">
        <v>1135</v>
      </c>
      <c r="B358" t="str">
        <f t="shared" si="5"/>
        <v>с.Паляничинці</v>
      </c>
      <c r="C358">
        <v>321024</v>
      </c>
      <c r="H358">
        <v>321024</v>
      </c>
      <c r="I358" t="s">
        <v>1135</v>
      </c>
      <c r="J358" t="s">
        <v>1136</v>
      </c>
      <c r="K358" t="s">
        <v>506</v>
      </c>
    </row>
    <row r="359" spans="1:11">
      <c r="A359" t="s">
        <v>1137</v>
      </c>
      <c r="B359" t="str">
        <f t="shared" si="5"/>
        <v>с.Пилипівка, с.Єлизаветівка, с.Королівка</v>
      </c>
      <c r="C359">
        <v>321025</v>
      </c>
      <c r="H359">
        <v>321025</v>
      </c>
      <c r="I359" t="s">
        <v>1137</v>
      </c>
      <c r="J359" t="s">
        <v>1138</v>
      </c>
      <c r="K359" t="s">
        <v>479</v>
      </c>
    </row>
    <row r="360" spans="1:11">
      <c r="A360" t="s">
        <v>43</v>
      </c>
      <c r="B360" t="str">
        <f t="shared" si="5"/>
        <v>с.Пришивальня, с.Вишня, с.Кончаки</v>
      </c>
      <c r="C360">
        <v>321027</v>
      </c>
      <c r="H360">
        <v>321027</v>
      </c>
      <c r="I360" t="s">
        <v>43</v>
      </c>
      <c r="J360" t="s">
        <v>1139</v>
      </c>
      <c r="K360" t="s">
        <v>506</v>
      </c>
    </row>
    <row r="361" spans="1:11">
      <c r="A361" t="s">
        <v>1140</v>
      </c>
      <c r="B361" t="str">
        <f t="shared" si="5"/>
        <v>с.Скригалівка, с.Ставки</v>
      </c>
      <c r="C361">
        <v>321028</v>
      </c>
      <c r="H361">
        <v>321028</v>
      </c>
      <c r="I361" t="s">
        <v>1140</v>
      </c>
      <c r="J361" t="s">
        <v>1141</v>
      </c>
      <c r="K361" t="s">
        <v>479</v>
      </c>
    </row>
    <row r="362" spans="1:11">
      <c r="A362" t="s">
        <v>35</v>
      </c>
      <c r="B362" t="str">
        <f t="shared" si="5"/>
        <v>с.Томашівка, с.Ярошівка</v>
      </c>
      <c r="C362">
        <v>321029</v>
      </c>
      <c r="H362">
        <v>321029</v>
      </c>
      <c r="I362" t="s">
        <v>35</v>
      </c>
      <c r="J362" t="s">
        <v>1142</v>
      </c>
      <c r="K362" t="s">
        <v>479</v>
      </c>
    </row>
    <row r="363" spans="1:11">
      <c r="A363" t="s">
        <v>1143</v>
      </c>
      <c r="B363" t="str">
        <f t="shared" si="5"/>
        <v>с.Триліси – вул.Берегова, вул.Б.Хмельницького, вул.Вишнева, вул.Гірська, вул.Горького, вул.Декабристів, вул.Довженка, вул.Дружби, вул.Зарічна, вул.Кармелюка, вул.Козацька, вул.Короленка, вул.Котляревського: 1–31; вул.Ланова, вул.Механізаторів, вул.Ми</v>
      </c>
      <c r="C363">
        <v>321030</v>
      </c>
      <c r="H363">
        <v>321030</v>
      </c>
      <c r="I363" t="s">
        <v>1143</v>
      </c>
      <c r="J363" t="s">
        <v>1144</v>
      </c>
      <c r="K363" t="s">
        <v>479</v>
      </c>
    </row>
    <row r="364" spans="1:11">
      <c r="A364" t="s">
        <v>1145</v>
      </c>
      <c r="B364" t="str">
        <f t="shared" si="5"/>
        <v>с.Триліси – вул.Богуна, вул.Гагаріна, вул.Гончара, вул.Дачна, вул.Жовтнева, вул.Заводська, вул.Кожанське шосе, вул.Корчіївка, вул.Котляревського: 33–55; вул.Лугова, вул.Л.Українки, вул.Марка Вовчка, вул.Миру: 35, 37, 39, 41, 43, 45, 47, 49, 51, 53–88</v>
      </c>
      <c r="C364">
        <v>321031</v>
      </c>
      <c r="H364">
        <v>321031</v>
      </c>
      <c r="I364" t="s">
        <v>1145</v>
      </c>
      <c r="J364" t="s">
        <v>1146</v>
      </c>
      <c r="K364" t="s">
        <v>479</v>
      </c>
    </row>
    <row r="365" spans="1:11">
      <c r="A365" t="s">
        <v>1147</v>
      </c>
      <c r="B365" t="str">
        <f t="shared" si="5"/>
        <v>с.Фастівець, с.Гвардійське</v>
      </c>
      <c r="C365">
        <v>321032</v>
      </c>
      <c r="H365">
        <v>321032</v>
      </c>
      <c r="I365" t="s">
        <v>1147</v>
      </c>
      <c r="J365" t="s">
        <v>1148</v>
      </c>
      <c r="K365" t="s">
        <v>479</v>
      </c>
    </row>
    <row r="366" spans="1:11">
      <c r="A366" t="s">
        <v>1149</v>
      </c>
      <c r="B366" t="str">
        <f t="shared" si="5"/>
        <v>с.Клехівка</v>
      </c>
      <c r="C366">
        <v>321033</v>
      </c>
      <c r="H366">
        <v>321033</v>
      </c>
      <c r="I366" t="s">
        <v>1149</v>
      </c>
      <c r="J366" t="s">
        <v>1150</v>
      </c>
      <c r="K366" t="s">
        <v>506</v>
      </c>
    </row>
    <row r="367" spans="1:11">
      <c r="A367" t="s">
        <v>1151</v>
      </c>
      <c r="B367" t="str">
        <f t="shared" si="5"/>
        <v>с.Червоне</v>
      </c>
      <c r="C367">
        <v>321034</v>
      </c>
      <c r="H367">
        <v>321034</v>
      </c>
      <c r="I367" t="s">
        <v>1151</v>
      </c>
      <c r="J367" t="s">
        <v>1152</v>
      </c>
      <c r="K367" t="s">
        <v>506</v>
      </c>
    </row>
    <row r="368" spans="1:11">
      <c r="A368" t="s">
        <v>1153</v>
      </c>
      <c r="B368" t="str">
        <f t="shared" si="5"/>
        <v>с.Мотовилівка – вул.Автозаправочна, вул.Бишівська, вул.Богуна, вул.Борівська, вул.Вишнева, вул.Вишняківська, вул.В.Івасюка, вул.Володимирська, вул.Грушевського, вул.Дружби, вул.Дубинська, вул.Західна, вул.Зелена, вул.Квітнева, вул.Козацька, вул.Коцюб</v>
      </c>
      <c r="C368">
        <v>321035</v>
      </c>
      <c r="H368">
        <v>321035</v>
      </c>
      <c r="I368" t="s">
        <v>1153</v>
      </c>
      <c r="J368" t="s">
        <v>1154</v>
      </c>
      <c r="K368" t="s">
        <v>478</v>
      </c>
    </row>
    <row r="369" spans="1:11">
      <c r="A369" t="s">
        <v>1155</v>
      </c>
      <c r="B369" t="str">
        <f t="shared" si="5"/>
        <v>с.Мотовилівка – вул.Будівельна, вул.Виноградна, вул.Вінницька, вул.Дачна, вул.Залізнична, вул.Зіркова, вул.Лісна, вул.Лугова, вул.Миронівська, вул.Миру, вул.Молодіжна, вул.Нова, вул.Нова Лісна, вул.Поповича, вул.Привокзальна, вул.Прорізна, вул.Світла</v>
      </c>
      <c r="C369">
        <v>321036</v>
      </c>
      <c r="H369">
        <v>321036</v>
      </c>
      <c r="I369" t="s">
        <v>1155</v>
      </c>
      <c r="J369" t="s">
        <v>1156</v>
      </c>
      <c r="K369" t="s">
        <v>479</v>
      </c>
    </row>
    <row r="370" spans="1:11">
      <c r="A370" t="s">
        <v>1157</v>
      </c>
      <c r="B370" t="str">
        <f t="shared" si="5"/>
        <v>с.Велика Мотовилівка</v>
      </c>
      <c r="C370">
        <v>321037</v>
      </c>
      <c r="H370">
        <v>321037</v>
      </c>
      <c r="I370" t="s">
        <v>1157</v>
      </c>
      <c r="J370" t="s">
        <v>1158</v>
      </c>
      <c r="K370" t="s">
        <v>479</v>
      </c>
    </row>
    <row r="371" spans="1:11">
      <c r="A371" t="s">
        <v>1159</v>
      </c>
      <c r="B371" t="str">
        <f t="shared" si="5"/>
        <v>с.Вишняки, с.Тарасенки</v>
      </c>
      <c r="C371">
        <v>321038</v>
      </c>
      <c r="H371">
        <v>321038</v>
      </c>
      <c r="I371" t="s">
        <v>1159</v>
      </c>
      <c r="J371" t="s">
        <v>1160</v>
      </c>
      <c r="K371" t="s">
        <v>506</v>
      </c>
    </row>
    <row r="372" spans="1:11">
      <c r="A372" t="s">
        <v>1161</v>
      </c>
      <c r="B372" t="str">
        <f t="shared" si="5"/>
        <v>с.Яхни</v>
      </c>
      <c r="C372">
        <v>321039</v>
      </c>
      <c r="H372">
        <v>321039</v>
      </c>
      <c r="I372" t="s">
        <v>1161</v>
      </c>
      <c r="J372" t="s">
        <v>1162</v>
      </c>
      <c r="K372" t="s">
        <v>506</v>
      </c>
    </row>
    <row r="373" spans="1:11">
      <c r="A373" t="s">
        <v>1163</v>
      </c>
      <c r="B373" t="str">
        <f t="shared" si="5"/>
        <v>смт Борова – вул.Буйка, вул.Вишнева, вул.В.Сосюри, вул.Г.Сковороди, вул.Залізнична, вул.Калабаліна, вул.Леоніда Барановського, вул.М.Крюківської, вул.Остапа Вишні, вул.Польова, вул.Пушкіна, вул.Свободи, вул.Українська, вул.Червоних Троянд, вул.Щаслив</v>
      </c>
      <c r="C373">
        <v>321040</v>
      </c>
      <c r="H373">
        <v>321040</v>
      </c>
      <c r="I373" t="s">
        <v>1163</v>
      </c>
      <c r="J373" t="s">
        <v>1164</v>
      </c>
      <c r="K373" t="s">
        <v>479</v>
      </c>
    </row>
    <row r="374" spans="1:11">
      <c r="A374" t="s">
        <v>1165</v>
      </c>
      <c r="B374" t="str">
        <f t="shared" si="5"/>
        <v>смт Борова – вул.Васильківська: 15, 17, 19, 21, 23, 25, 27, 29, 31, 33, 35, 37–146; вул.Вокзальна, вул.Гагаріна, вул.Глібова, вул.Дружби, вул.Зелена, вул.Лісна, вул.Миру, вул.Нововокзальна, вул.Оксани Петрусенко, вул.Садова, вул.Театральна, вул.Тітов</v>
      </c>
      <c r="C374">
        <v>321041</v>
      </c>
      <c r="H374">
        <v>321041</v>
      </c>
      <c r="I374" t="s">
        <v>1165</v>
      </c>
      <c r="J374" t="s">
        <v>1166</v>
      </c>
      <c r="K374" t="s">
        <v>479</v>
      </c>
    </row>
    <row r="375" spans="1:11">
      <c r="A375" t="s">
        <v>1167</v>
      </c>
      <c r="B375" t="str">
        <f t="shared" si="5"/>
        <v>смт Борова – вул.Ватутіна, вул.В.Бойка, вул.Зоряна, вул.Квіткова, вул.Кожедуба, вул.Набережна, вул.Ново-Фастівська, вул.Озерна, вул.Південна, вул.Поповича, вул.Соборності, вул.Сонячна, вул.Тополева, вул.Фастівська, вул.Федіра Черника, вул.Чехова, вул</v>
      </c>
      <c r="C375">
        <v>321042</v>
      </c>
      <c r="H375">
        <v>321042</v>
      </c>
      <c r="I375" t="s">
        <v>1167</v>
      </c>
      <c r="J375" t="s">
        <v>1168</v>
      </c>
      <c r="K375" t="s">
        <v>479</v>
      </c>
    </row>
    <row r="376" spans="1:11">
      <c r="A376" t="s">
        <v>1169</v>
      </c>
      <c r="B376" t="str">
        <f t="shared" si="5"/>
        <v>смт Борова – вул.Б.Хмельницького, вул.Васильківська: 1–14, 16, 18, 20, 22–22А, 24, 26, 28, 30, 32, 34, 36; вул.Іванкова, вул.Калинова, вул.Київська, вул.Крайового, вул.Лугова, вул.Мічуріна, вул.Молодіжна, вул.Олександра Свірського, вул.Січових Стріль</v>
      </c>
      <c r="C376">
        <v>321043</v>
      </c>
      <c r="H376">
        <v>321043</v>
      </c>
      <c r="I376" t="s">
        <v>1169</v>
      </c>
      <c r="J376" t="s">
        <v>1170</v>
      </c>
      <c r="K376" t="s">
        <v>478</v>
      </c>
    </row>
    <row r="377" spans="1:11">
      <c r="A377" t="s">
        <v>1171</v>
      </c>
      <c r="B377" t="str">
        <f t="shared" si="5"/>
        <v>смт Кожанка – вул.Абрикосова, вул.Виноградна, вул.Квітнева, вул.Кооперативна, вул.Лугова, вул.Миколаєнка, вул.Польова, вул.Садова, вул.Триліська, вул.Шевченка: 85, 87, 89, 91, 93, 95, 97, 99, 101, 103, 105, 107, 109, 111, 113–331; вул.Яблунева, пров.</v>
      </c>
      <c r="C377">
        <v>321044</v>
      </c>
      <c r="H377">
        <v>321044</v>
      </c>
      <c r="I377" t="s">
        <v>1171</v>
      </c>
      <c r="J377" t="s">
        <v>1172</v>
      </c>
      <c r="K377" t="s">
        <v>479</v>
      </c>
    </row>
    <row r="378" spans="1:11">
      <c r="A378" t="s">
        <v>1173</v>
      </c>
      <c r="B378" t="str">
        <f t="shared" si="5"/>
        <v>смт Кожанка – вул.Андрія Галущенка, вул.Андрія Сабадаша, вул.Вишнева, вул.Гагаріна, вул.Дачна, вул.Дружби, вул.Заводська, вул.Завокзальна, вул.Залізнична, вул.Інтернаціональна, вул.Миру, вул.Півня, вул.Півнянська, вул.Поштова, вул.Сергія Гуріча, вул.</v>
      </c>
      <c r="C378">
        <v>321045</v>
      </c>
      <c r="H378">
        <v>321045</v>
      </c>
      <c r="I378" t="s">
        <v>1173</v>
      </c>
      <c r="J378" t="s">
        <v>1174</v>
      </c>
      <c r="K378" t="s">
        <v>479</v>
      </c>
    </row>
    <row r="379" spans="1:11">
      <c r="A379" t="s">
        <v>1175</v>
      </c>
      <c r="B379" t="str">
        <f t="shared" si="5"/>
        <v>смт Кожанка – вул.Зубарська, вул.Комарова, вул.Комісарова, вул.Новоселицька, вул.Піонерська, вул.Софіївська, вул.Шкільна, пров.Зарічний, пров.Комісарова, пров.Польовий, с.Софіївка</v>
      </c>
      <c r="C379">
        <v>321046</v>
      </c>
      <c r="H379">
        <v>321046</v>
      </c>
      <c r="I379" t="s">
        <v>1175</v>
      </c>
      <c r="J379" t="s">
        <v>1176</v>
      </c>
      <c r="K379" t="s">
        <v>506</v>
      </c>
    </row>
    <row r="380" spans="1:11">
      <c r="A380" t="s">
        <v>1177</v>
      </c>
      <c r="B380" t="str">
        <f t="shared" si="5"/>
        <v>с-ще Степове</v>
      </c>
      <c r="C380">
        <v>321047</v>
      </c>
      <c r="H380">
        <v>321047</v>
      </c>
      <c r="I380" t="s">
        <v>1177</v>
      </c>
      <c r="J380" t="s">
        <v>1178</v>
      </c>
      <c r="K380" t="s">
        <v>506</v>
      </c>
    </row>
    <row r="381" spans="1:11">
      <c r="A381" t="s">
        <v>1179</v>
      </c>
      <c r="B381" t="str">
        <f t="shared" si="5"/>
        <v>м.Фастів – вул.Годованцева, вул.Дорогинська, вул.Дорошенка, вул.Європейська, вул.Журавлина, вул.Козацька, вул.Лебедина, вул.Лугова, вул.Папаніна, вул.Райдужна, вул.Сагайдачного, вул.Сковороди, вул.Солов’їна, вул.Сонячна, вул.Ювілейна, пров.Героїв Тан</v>
      </c>
      <c r="C381">
        <v>321373</v>
      </c>
      <c r="H381">
        <v>321373</v>
      </c>
      <c r="I381" t="s">
        <v>1179</v>
      </c>
      <c r="J381" t="s">
        <v>1180</v>
      </c>
      <c r="K381" t="s">
        <v>478</v>
      </c>
    </row>
    <row r="382" spans="1:11">
      <c r="A382" t="s">
        <v>68</v>
      </c>
      <c r="B382" t="str">
        <f t="shared" si="5"/>
        <v>м.Фастів – вул.Бишівська, вул.Бояринцева, вул.Гвардійців Мінометників, вул.Генерала Пількевича, вул.Григоренка Дмитра, вул.Грушевського, вул.Драгоманова, вул.Житомирська, вул.Корженевського, вул.Савченка, вул.Семена Білого, вул.Силенка, вул.Стовби, п</v>
      </c>
      <c r="C382">
        <v>321374</v>
      </c>
      <c r="H382">
        <v>321374</v>
      </c>
      <c r="I382" t="s">
        <v>68</v>
      </c>
      <c r="J382" t="s">
        <v>1181</v>
      </c>
      <c r="K382" t="s">
        <v>478</v>
      </c>
    </row>
    <row r="383" spans="1:11">
      <c r="A383" t="s">
        <v>1182</v>
      </c>
      <c r="B383" t="str">
        <f t="shared" si="5"/>
        <v>м.Фастів – вул.Зарічна, вул.Зоряна, вул.Калинова, вул.Квітнева, вул.Княгині Ольги: 2–31, 36, 38–40А, 42, 44, 46, 48, 50, 52, 54; вул.Моріна, вул.Покровська, вул.С.Васильченка, вул.Свято-Покровська: 1–28, 30, 32, 34, 36, 38, 40–40А; вул.Скригалівська,</v>
      </c>
      <c r="C383">
        <v>321375</v>
      </c>
      <c r="H383">
        <v>321375</v>
      </c>
      <c r="I383" t="s">
        <v>1182</v>
      </c>
      <c r="J383" t="s">
        <v>1183</v>
      </c>
      <c r="K383" t="s">
        <v>478</v>
      </c>
    </row>
    <row r="384" spans="1:11">
      <c r="A384" t="s">
        <v>102</v>
      </c>
      <c r="B384" t="str">
        <f t="shared" si="5"/>
        <v>м.Фастів – вул.Берегова, вул.Боженка Олександра Гавриловича, вул.Заборовського, вул.Княгині Ольги: 35, 37, 41, 43, 45, 47, 49, 51, 53, 55–106; вул.Космонавтів, вул.Курчатова, вул.Пушкіна, вул.Свято-Покровська: 29, 31, 33, 35, 37, 39, 41–80; вул.Фоміч</v>
      </c>
      <c r="C384">
        <v>321376</v>
      </c>
      <c r="H384">
        <v>321376</v>
      </c>
      <c r="I384" t="s">
        <v>102</v>
      </c>
      <c r="J384" t="s">
        <v>1184</v>
      </c>
      <c r="K384" t="s">
        <v>478</v>
      </c>
    </row>
    <row r="385" spans="1:11">
      <c r="A385" t="s">
        <v>1185</v>
      </c>
      <c r="B385" t="str">
        <f t="shared" si="5"/>
        <v>м.Фастів – вул.Білоцерківська, вул.Гайдамаків: 1–78, 80–82; вул.Героїв України: 2, 4–4Б, 6, 8, 10, 12, 14, 18, 20, 22, 24, 26, 28, 30; вул.Гетьманська: 1А–59, 61; вул.Данила Галицького, вул.Добролюбова, вул.Івана Мазепи: 13, 15, 17, 19–49; вул.Каштан</v>
      </c>
      <c r="C385">
        <v>321377</v>
      </c>
      <c r="H385">
        <v>321377</v>
      </c>
      <c r="I385" t="s">
        <v>1185</v>
      </c>
      <c r="J385" t="s">
        <v>1186</v>
      </c>
      <c r="K385" t="s">
        <v>478</v>
      </c>
    </row>
    <row r="386" spans="1:11">
      <c r="A386" t="s">
        <v>1187</v>
      </c>
      <c r="B386" t="str">
        <f t="shared" si="5"/>
        <v>м.Фастів – вул.Андрія Кузьменка, вул.Богдана Хмельницького, вул.Вишнева, вул.Гайдамаків: 79, 83–204; вул.Гетьманська: 60–60А, 62–159; вул.Джерельна, вул.Набережна, вул.Невського, вул.Незалежності: 32–71; вул.Підгірна, вул.Правобережна, вул.Січових Ст</v>
      </c>
      <c r="C386">
        <v>321378</v>
      </c>
      <c r="H386">
        <v>321378</v>
      </c>
      <c r="I386" t="s">
        <v>1187</v>
      </c>
      <c r="J386" t="s">
        <v>1188</v>
      </c>
      <c r="K386" t="s">
        <v>478</v>
      </c>
    </row>
    <row r="387" spans="1:11">
      <c r="A387" t="s">
        <v>1189</v>
      </c>
      <c r="B387" t="str">
        <f t="shared" ref="B387:B450" si="6">LEFT(A387,250)</f>
        <v>м.Фастів – вул.Бенардоса, вул.Будівельна, вул.Великопокровська, вул.Героїв України: 1, 3, 5, 7, 9, 11, 13, 15–17, 19, 21, 23, 25–25А, 27, 29, 31–154; вул.Зелена, вул.Лісова, вул.Мічуріна, вул.Потіївська, вул.Проліскова, вул.Стадіонна, вул.Челюскінців</v>
      </c>
      <c r="C387">
        <v>321379</v>
      </c>
      <c r="H387">
        <v>321379</v>
      </c>
      <c r="I387" t="s">
        <v>1189</v>
      </c>
      <c r="J387" t="s">
        <v>1190</v>
      </c>
      <c r="K387" t="s">
        <v>478</v>
      </c>
    </row>
    <row r="388" spans="1:11">
      <c r="A388" t="s">
        <v>1191</v>
      </c>
      <c r="B388" t="str">
        <f t="shared" si="6"/>
        <v>м.Фастів – вул.Андрія Шептицького, вул.Виконробське містечко, вул.Живзахист, вул.Кожанське шосе, вул.Козятинська, вул.Кривоноса, вул.Кулібіна, вул.Локомотивна, вул.Ломоносова, вул.Миронівська, вул.Миронівський парк, вул.О.Зінченка, вул.Робітнича, вул</v>
      </c>
      <c r="C388">
        <v>321380</v>
      </c>
      <c r="H388">
        <v>321380</v>
      </c>
      <c r="I388" t="s">
        <v>1191</v>
      </c>
      <c r="J388" t="s">
        <v>1192</v>
      </c>
      <c r="K388" t="s">
        <v>478</v>
      </c>
    </row>
    <row r="389" spans="1:11">
      <c r="A389" t="s">
        <v>1193</v>
      </c>
      <c r="B389" t="str">
        <f t="shared" si="6"/>
        <v>м.Фастів – вул.Буйка, вул.Возз’єднання, вул.Галафеєва: 51–108; вул.Завокзальна, вул.Ковпака, вул.Поштова, вул.Прорізна, вул.Родини Симиренків, вул.Яблунева, вул.Якубовського, пров.Пожежний, пров.Поштовий, пров.Прорізний, пров.Якубовського</v>
      </c>
      <c r="C389">
        <v>321381</v>
      </c>
      <c r="H389">
        <v>321381</v>
      </c>
      <c r="I389" t="s">
        <v>1193</v>
      </c>
      <c r="J389" t="s">
        <v>1194</v>
      </c>
      <c r="K389" t="s">
        <v>478</v>
      </c>
    </row>
    <row r="390" spans="1:11">
      <c r="A390" t="s">
        <v>1195</v>
      </c>
      <c r="B390" t="str">
        <f t="shared" si="6"/>
        <v>м.Фастів – вул.Дружби: 1–7А, 9–19; вул.Залізнична, вул.Новокиївська, вул.Олега Кошового, вул.Південна, вул.Правди, вул.Рибалка, пров.Південний, МП,4 км</v>
      </c>
      <c r="C390">
        <v>321382</v>
      </c>
      <c r="H390">
        <v>321382</v>
      </c>
      <c r="I390" t="s">
        <v>1195</v>
      </c>
      <c r="J390" t="s">
        <v>1196</v>
      </c>
      <c r="K390" t="s">
        <v>479</v>
      </c>
    </row>
    <row r="391" spans="1:11">
      <c r="A391" t="s">
        <v>1197</v>
      </c>
      <c r="B391" t="str">
        <f t="shared" si="6"/>
        <v>м.Фастів – вул.Великоснітинська, вул.Галафеєва: 1–49; вул.Гусєва, вул.Дружби: 8; вул.Затишна, вул.Кривця, вул.Лянгасова, вул.Путьова, вул.Транспортна, вул.Українська, вул.Ягідна, пров.Гусєва, пров.Кривця, пров.Південно-Західний, пров.Транспортний, ЕМ</v>
      </c>
      <c r="C391">
        <v>321383</v>
      </c>
      <c r="H391">
        <v>321383</v>
      </c>
      <c r="I391" t="s">
        <v>1197</v>
      </c>
      <c r="J391" t="s">
        <v>1198</v>
      </c>
      <c r="K391" t="s">
        <v>478</v>
      </c>
    </row>
    <row r="392" spans="1:11">
      <c r="A392" t="s">
        <v>1199</v>
      </c>
      <c r="B392" t="str">
        <f t="shared" si="6"/>
        <v>м.Фастів – вул.Бондарівська, вул.Броварська, вул.В.Винниченка, вул.Гоголя, вул.І.Виговського, вул.Козацької Слави, вул.Короленка, вул.Лермонтова, вул.Лесі Українки, вул.Лисенка, вул.Маяковського, вул.МПС, вул.Нагорна, вул.Новікова, вул.Пилипа Орлика,</v>
      </c>
      <c r="C392">
        <v>321384</v>
      </c>
      <c r="H392">
        <v>321384</v>
      </c>
      <c r="I392" t="s">
        <v>1199</v>
      </c>
      <c r="J392" t="s">
        <v>1200</v>
      </c>
      <c r="K392" t="s">
        <v>478</v>
      </c>
    </row>
    <row r="393" spans="1:11">
      <c r="A393" t="s">
        <v>1201</v>
      </c>
      <c r="B393" t="str">
        <f t="shared" si="6"/>
        <v>м.Фастів – вул.Героїв Прикордонників, вул.Київська: 4, 6, 10, 12–69; вул.Кутузова, вул.Лізи Чайкіної, вул.Молодіжна, вул.Озерна, вул.Олександра Цьопича, вул.Суворова, вул.Франка, вул.Шевченка: 51–74; пров.В.Шестопала, пров.Київський, пров.Комунальний</v>
      </c>
      <c r="C393">
        <v>321385</v>
      </c>
      <c r="H393">
        <v>321385</v>
      </c>
      <c r="I393" t="s">
        <v>1201</v>
      </c>
      <c r="J393" t="s">
        <v>1202</v>
      </c>
      <c r="K393" t="s">
        <v>478</v>
      </c>
    </row>
    <row r="394" spans="1:11">
      <c r="A394" t="s">
        <v>1203</v>
      </c>
      <c r="B394" t="str">
        <f t="shared" si="6"/>
        <v>м.Фастів – вул.Івана Ступака: 14, 16, 18–36; вул.Київська: 5–5А, 7–9, 11;</v>
      </c>
      <c r="C394">
        <v>321386</v>
      </c>
      <c r="H394">
        <v>321386</v>
      </c>
      <c r="I394" t="s">
        <v>1203</v>
      </c>
      <c r="J394" t="s">
        <v>1204</v>
      </c>
      <c r="K394" t="s">
        <v>478</v>
      </c>
    </row>
    <row r="395" spans="1:11">
      <c r="A395" t="s">
        <v>1205</v>
      </c>
      <c r="B395" t="str">
        <f t="shared" si="6"/>
        <v>м.Фастів – вул.Брандта, вул.Володимира Великого: 1; вул.Нова, вул.Соборна: 1–16А; вул.Шевченка: 16, 18–20, 22, 24, 26, 28–46; пров.Брандта</v>
      </c>
      <c r="C395">
        <v>321387</v>
      </c>
      <c r="H395">
        <v>321387</v>
      </c>
      <c r="I395" t="s">
        <v>1205</v>
      </c>
      <c r="J395" t="s">
        <v>1206</v>
      </c>
      <c r="K395" t="s">
        <v>478</v>
      </c>
    </row>
    <row r="396" spans="1:11">
      <c r="A396" t="s">
        <v>114</v>
      </c>
      <c r="B396" t="str">
        <f t="shared" si="6"/>
        <v>м.Фастів – вул.Гагаріна, вул.Заводська, вул.Льва Толстого: 1–8; вул.Соборна: 18–31, 33, 37–41; вул.Шевченка: 1–15, 17, 21, 23, 25, 27–27Б; пров.Заводський</v>
      </c>
      <c r="C396">
        <v>321388</v>
      </c>
      <c r="H396">
        <v>321388</v>
      </c>
      <c r="I396" t="s">
        <v>114</v>
      </c>
      <c r="J396" t="s">
        <v>1207</v>
      </c>
      <c r="K396" t="s">
        <v>478</v>
      </c>
    </row>
    <row r="397" spans="1:11">
      <c r="A397" t="s">
        <v>1208</v>
      </c>
      <c r="B397" t="str">
        <f t="shared" si="6"/>
        <v>м.Фастів – вул.Андрія Саєнка, вул.Овражна, вул.Соборна: 32, 34–36, 44–54, 57, 59, 63–65, 67–69; пров.Андрія Саєнка, пров.Овражний</v>
      </c>
      <c r="C397">
        <v>321389</v>
      </c>
      <c r="H397">
        <v>321389</v>
      </c>
      <c r="I397" t="s">
        <v>1208</v>
      </c>
      <c r="J397" t="s">
        <v>1209</v>
      </c>
      <c r="K397" t="s">
        <v>478</v>
      </c>
    </row>
    <row r="398" spans="1:11">
      <c r="A398" t="s">
        <v>1210</v>
      </c>
      <c r="B398" t="str">
        <f t="shared" si="6"/>
        <v xml:space="preserve">м.Фастів – вул.Буцикова, вул.Зої Космодем’янської, вул.Івана Ступака: 1–13, 15, 17; вул.Капітана Строкова, вул.Некрасова, вул.Павла Полуботка, вул.Польова, пров.Буцикова, пров.Зої Космодем’янської, пров.Коцюбинського, пров.Леонтовича, пров.Польовий, </v>
      </c>
      <c r="C398">
        <v>321390</v>
      </c>
      <c r="H398">
        <v>321390</v>
      </c>
      <c r="I398" t="s">
        <v>1210</v>
      </c>
      <c r="J398" t="s">
        <v>1211</v>
      </c>
      <c r="K398" t="s">
        <v>478</v>
      </c>
    </row>
    <row r="399" spans="1:11">
      <c r="A399" t="s">
        <v>1212</v>
      </c>
      <c r="B399" t="str">
        <f t="shared" si="6"/>
        <v>м.Фастів – вул.Ватутіна, вул.Зигмунда Козара, вул.Івана Мазепи: 1–12, в/ч А 1020, в/ч А 1867; вул.Костельна, вул.Матросова, вул.Небесної Сотні: 1–10А, 12; вул.Незалежності: 2–31; вул.Панфілова, вул.Садова: 1А–2А, 4, 6–10; вул.С.Петлюри: 3, 10–71; вул</v>
      </c>
      <c r="C399">
        <v>321391</v>
      </c>
      <c r="H399">
        <v>321391</v>
      </c>
      <c r="I399" t="s">
        <v>1212</v>
      </c>
      <c r="J399" t="s">
        <v>1213</v>
      </c>
      <c r="K399" t="s">
        <v>478</v>
      </c>
    </row>
    <row r="400" spans="1:11">
      <c r="A400" t="s">
        <v>1214</v>
      </c>
      <c r="B400" t="str">
        <f t="shared" si="6"/>
        <v>м.Фастів – вул.Володимира Великого: 2–47; вул.Івана Мазепи: 14, 16, 18; вул.Льва Толстого: 11, 13, 15; вул.Садова: 1, 3, 5, 12–26; вул.Семена Палія, пров.Дачний, пров.Садовий</v>
      </c>
      <c r="C400">
        <v>321392</v>
      </c>
      <c r="H400">
        <v>321392</v>
      </c>
      <c r="I400" t="s">
        <v>1214</v>
      </c>
      <c r="J400" t="s">
        <v>1215</v>
      </c>
      <c r="K400" t="s">
        <v>478</v>
      </c>
    </row>
    <row r="401" spans="1:11">
      <c r="A401" t="s">
        <v>1216</v>
      </c>
      <c r="B401" t="str">
        <f t="shared" si="6"/>
        <v>м.Фастів – вул.Васильківська, вул.Володимира Косовського, вул.Друкарська, вул.Миру, вул.Небесної Сотні: 11, 13–31; вул.Осипенка, вул.Родини Онищенків, вул.С.Петлюри: 2, 5–9; вул.Чкалова, вул.Ярослава Мудрого: 1–33, 43–47; пров.Небесної Сотні, пров.Ро</v>
      </c>
      <c r="C401">
        <v>321393</v>
      </c>
      <c r="H401">
        <v>321393</v>
      </c>
      <c r="I401" t="s">
        <v>1216</v>
      </c>
      <c r="J401" t="s">
        <v>1217</v>
      </c>
      <c r="K401" t="s">
        <v>478</v>
      </c>
    </row>
    <row r="402" spans="1:11">
      <c r="A402" t="s">
        <v>1218</v>
      </c>
      <c r="B402" t="str">
        <f t="shared" si="6"/>
        <v>м.Фастів – вул.Ярослава Мудрого: 36–42; пров.Ярослава Мудрого</v>
      </c>
      <c r="C402">
        <v>321394</v>
      </c>
      <c r="H402">
        <v>321394</v>
      </c>
      <c r="I402" t="s">
        <v>1218</v>
      </c>
      <c r="J402" t="s">
        <v>1219</v>
      </c>
      <c r="K402" t="s">
        <v>478</v>
      </c>
    </row>
    <row r="403" spans="1:11">
      <c r="A403" t="s">
        <v>1220</v>
      </c>
      <c r="B403" t="str">
        <f t="shared" si="6"/>
        <v>м.Фастів – вул.Героїв Танкістів, вул.Річна, вул.Соборна: 56, 58, 60, 66, 70–135; пров.Річний</v>
      </c>
      <c r="C403">
        <v>321395</v>
      </c>
      <c r="H403">
        <v>321395</v>
      </c>
      <c r="I403" t="s">
        <v>1220</v>
      </c>
      <c r="J403" t="s">
        <v>1221</v>
      </c>
      <c r="K403" t="s">
        <v>478</v>
      </c>
    </row>
    <row r="404" spans="1:11">
      <c r="A404" t="s">
        <v>1222</v>
      </c>
      <c r="B404" t="str">
        <f t="shared" si="6"/>
        <v>с.Тарасівка – вул.Березова, вул.Богдана Хмельницького, вул.Братів Чмілів, вул.Ватутіна, вул.Вентова Івана Францовича, вул.Вікентія Хвойки, вул.Володимирська, вул.Гончара, вул.Довженка, вул.Кленова, вул.Комарова, вул.Леоніда Бикова, вул.Марії Залевськ</v>
      </c>
      <c r="C404">
        <v>321418</v>
      </c>
      <c r="H404">
        <v>321418</v>
      </c>
      <c r="I404" t="s">
        <v>1222</v>
      </c>
      <c r="J404" t="s">
        <v>1223</v>
      </c>
      <c r="K404" t="s">
        <v>478</v>
      </c>
    </row>
    <row r="405" spans="1:11">
      <c r="A405" t="s">
        <v>1224</v>
      </c>
      <c r="B405" t="str">
        <f t="shared" si="6"/>
        <v>Макарівська центральна районна лікарня</v>
      </c>
      <c r="C405">
        <v>320695</v>
      </c>
      <c r="H405">
        <v>320695</v>
      </c>
      <c r="I405" t="s">
        <v>1224</v>
      </c>
      <c r="J405" t="s">
        <v>1225</v>
      </c>
      <c r="K405" t="s">
        <v>480</v>
      </c>
    </row>
    <row r="406" spans="1:11">
      <c r="A406" t="s">
        <v>1226</v>
      </c>
      <c r="B406" t="str">
        <f t="shared" si="6"/>
        <v>Фастівська центральна районна лікарня</v>
      </c>
      <c r="C406">
        <v>321396</v>
      </c>
      <c r="H406">
        <v>321396</v>
      </c>
      <c r="I406" t="s">
        <v>1226</v>
      </c>
      <c r="J406" t="s">
        <v>1227</v>
      </c>
      <c r="K406" t="s">
        <v>480</v>
      </c>
    </row>
    <row r="407" spans="1:11">
      <c r="A407" t="s">
        <v>1228</v>
      </c>
      <c r="B407" t="str">
        <f t="shared" si="6"/>
        <v>Комунальне некомерційне підприємство Фастівської міської ради "Фастівський міський Центр первинної медичної (медико-санітарної) допомоги"</v>
      </c>
      <c r="C407">
        <v>321397</v>
      </c>
      <c r="H407">
        <v>321397</v>
      </c>
      <c r="I407" t="s">
        <v>1228</v>
      </c>
      <c r="J407" t="s">
        <v>1229</v>
      </c>
      <c r="K407" t="s">
        <v>480</v>
      </c>
    </row>
    <row r="408" spans="1:11">
      <c r="A408" t="s">
        <v>1230</v>
      </c>
      <c r="B408" t="str">
        <f t="shared" si="6"/>
        <v>м.Долинська – вул.Дружби народів: 24–32; вул.Нова: 92–108;</v>
      </c>
      <c r="C408">
        <v>350172</v>
      </c>
      <c r="H408">
        <v>350172</v>
      </c>
      <c r="I408" t="s">
        <v>1230</v>
      </c>
      <c r="J408" t="s">
        <v>1231</v>
      </c>
      <c r="K408" t="s">
        <v>479</v>
      </c>
    </row>
    <row r="409" spans="1:11">
      <c r="A409" t="s">
        <v>1232</v>
      </c>
      <c r="B409" t="str">
        <f t="shared" si="6"/>
        <v>м.Долинська – вул.Дружби народів: 14–20; вул.Нова: 76–90; вул.Ольгерда Бочковського: 5, 7;</v>
      </c>
      <c r="C409">
        <v>350173</v>
      </c>
      <c r="G409" s="19">
        <v>103</v>
      </c>
      <c r="H409">
        <v>350173</v>
      </c>
      <c r="I409" t="s">
        <v>1232</v>
      </c>
      <c r="J409" t="s">
        <v>1233</v>
      </c>
      <c r="K409" t="s">
        <v>478</v>
      </c>
    </row>
    <row r="410" spans="1:11">
      <c r="A410" t="s">
        <v>1234</v>
      </c>
      <c r="B410" t="str">
        <f t="shared" si="6"/>
        <v>м.Долинська – вул.Богдана Хмельницького, вул.Відродження, вул.Калинова, вул.Лесі Українки, вул.Надії, вул.Нова: 1–70; вул.Паркова, вул.Приморська, вул.Соборності України: 48; вул.Соснова, пров.Козацький, пров.Чумацький</v>
      </c>
      <c r="C410">
        <v>350174</v>
      </c>
      <c r="H410">
        <v>350174</v>
      </c>
      <c r="I410" t="s">
        <v>1234</v>
      </c>
      <c r="J410" t="s">
        <v>1235</v>
      </c>
      <c r="K410" t="s">
        <v>478</v>
      </c>
    </row>
    <row r="411" spans="1:11">
      <c r="A411" t="s">
        <v>1236</v>
      </c>
      <c r="B411" t="str">
        <f t="shared" si="6"/>
        <v>м.Долинська – вул.Гоголя: 12, 14–64; вул.Івана Франка: 18А–47; вул.Івана Яковенка: 3–106; вул.Олексієнка, вул.Ольгерда Бочковського: 2–4А, 6, 8–66А; вул.Сичова: 17, 21–21А, 23–23А, 25–80; вул.Соборності України: 33–43, 53; вул.Сонячна: 2–11, 13, 15А–</v>
      </c>
      <c r="C411">
        <v>350175</v>
      </c>
      <c r="H411">
        <v>350175</v>
      </c>
      <c r="I411" t="s">
        <v>1236</v>
      </c>
      <c r="J411" t="s">
        <v>1237</v>
      </c>
      <c r="K411" t="s">
        <v>479</v>
      </c>
    </row>
    <row r="412" spans="1:11">
      <c r="A412" t="s">
        <v>1238</v>
      </c>
      <c r="B412" t="str">
        <f t="shared" si="6"/>
        <v>м.Долинська – вул.Затишна: 160–205А; вул.Івана Яковенка: 107–170; вул.Сонячна: 12, 14, 18, 20, 22, 24, 26, 28, 30, 32–32А, 34–34А, 36, 38, 40, 42–42А, 44, 46, 48–50, 52, 54, 58, 89–139; вул.Центральна: 155А, 157А, 159, 161А, 163А, 165А, 167, 169А, 17</v>
      </c>
      <c r="C412">
        <v>350176</v>
      </c>
      <c r="H412">
        <v>350176</v>
      </c>
      <c r="I412" t="s">
        <v>1238</v>
      </c>
      <c r="J412" t="s">
        <v>1239</v>
      </c>
      <c r="K412" t="s">
        <v>479</v>
      </c>
    </row>
    <row r="413" spans="1:11">
      <c r="A413" t="s">
        <v>1240</v>
      </c>
      <c r="B413" t="str">
        <f t="shared" si="6"/>
        <v xml:space="preserve">м.Долинська – вул.Затишна: 1–159; вул.Сергія Горячка, вул.Соборності України: 7–22; вул.Тесленка, вул.Центральна: 81, 85–155, 156–157, 158, 160–161, 162–163, 165, 166, 168–169, 170–171, 172–173, 174, 176, 178, 180, 186, 188–200, 202–266; пров.Братів </v>
      </c>
      <c r="C413">
        <v>350177</v>
      </c>
      <c r="H413">
        <v>350177</v>
      </c>
      <c r="I413" t="s">
        <v>1240</v>
      </c>
      <c r="J413" t="s">
        <v>1241</v>
      </c>
      <c r="K413" t="s">
        <v>479</v>
      </c>
    </row>
    <row r="414" spans="1:11">
      <c r="A414" t="s">
        <v>1242</v>
      </c>
      <c r="B414" t="str">
        <f t="shared" si="6"/>
        <v>м.Долинська – вул.Лазарева, вул.Шевченка: 1–39, 41, 43, 47, 49, 55, 57–57А, 61–155; Жд будка 81 км</v>
      </c>
      <c r="C414">
        <v>350178</v>
      </c>
      <c r="H414">
        <v>350178</v>
      </c>
      <c r="I414" t="s">
        <v>1242</v>
      </c>
      <c r="J414" t="s">
        <v>1243</v>
      </c>
      <c r="K414" t="s">
        <v>479</v>
      </c>
    </row>
    <row r="415" spans="1:11">
      <c r="A415" t="s">
        <v>1244</v>
      </c>
      <c r="B415" t="str">
        <f t="shared" si="6"/>
        <v>м.Долинська – вул.Берегова, вул.Волохінська: 49–96; вул.Гоголя: 1А–11, 13; вул.Заводська, вул.Залізнична: 34, 36, 38, 40–42, 44, 46, 48, 50, 54–93; вул.Зелена, вул.Івана Франка: 1–18; вул.Перемоги, вул.Сичова: 1–16А, 18–20А, 22, 24; вул.Центральна: 8</v>
      </c>
      <c r="C415">
        <v>350179</v>
      </c>
      <c r="H415">
        <v>350179</v>
      </c>
      <c r="I415" t="s">
        <v>1244</v>
      </c>
      <c r="J415" t="s">
        <v>1245</v>
      </c>
      <c r="K415" t="s">
        <v>479</v>
      </c>
    </row>
    <row r="416" spans="1:11">
      <c r="A416" t="s">
        <v>1246</v>
      </c>
      <c r="B416" t="str">
        <f t="shared" si="6"/>
        <v>м.Долинська – вул.Бойка, вул.Волохінська: 1–48; вул.Гагаріна, вул.Декабристів, вул.Дмитра Донцова, вул.Залізнична: 1–33, 35, 37, 39–39А, 43, 45, 47, 49, 51–53; вул.Київської Русі, вул.Олександра Козьми, вул.Попова, вул.Центральна: 1–80; пров.Васильче</v>
      </c>
      <c r="C416">
        <v>350180</v>
      </c>
      <c r="H416">
        <v>350180</v>
      </c>
      <c r="I416" t="s">
        <v>1246</v>
      </c>
      <c r="J416" t="s">
        <v>1247</v>
      </c>
      <c r="K416" t="s">
        <v>479</v>
      </c>
    </row>
    <row r="417" spans="1:11">
      <c r="A417" t="s">
        <v>1248</v>
      </c>
      <c r="B417" t="str">
        <f t="shared" si="6"/>
        <v xml:space="preserve">м.Долинська – вул.В’ячеслава Чорновола: 2–4, 6, 10А, 12, 14, 16, 18, 22, 24, 26, 28–32, 36, 38, 40, 42, 44, 46, 48, 52, 56, 58, 60, 62, 66, 68, 72, 74, 76–114; вул.Героїв Крут: 217, 219–221, 223–350; вул.Гетьмана Івана Мазепи, вул.Івана Богуна: 1–2, </v>
      </c>
      <c r="C417">
        <v>350181</v>
      </c>
      <c r="H417">
        <v>350181</v>
      </c>
      <c r="I417" t="s">
        <v>1248</v>
      </c>
      <c r="J417" t="s">
        <v>1249</v>
      </c>
      <c r="K417" t="s">
        <v>479</v>
      </c>
    </row>
    <row r="418" spans="1:11">
      <c r="A418" t="s">
        <v>72</v>
      </c>
      <c r="B418" t="str">
        <f t="shared" si="6"/>
        <v>м.Долинська – вул.В’ячеслава Чорновола: 5, 7–9, 11, 13, 15, 17, 19–21, 23, 25, 27, 33–35, 37, 39, 41, 43, 45, 47, 49–51, 55, 57, 59, 61, 63–65, 67, 69–71, 73, 75; вул.Героїв Крут: 120–216, 218, 222; вул.Івана Богуна: 2А, 4А, 6А, 8А, 10А, 12А–14А, 16А</v>
      </c>
      <c r="C418">
        <v>350182</v>
      </c>
      <c r="H418">
        <v>350182</v>
      </c>
      <c r="I418" t="s">
        <v>72</v>
      </c>
      <c r="J418" t="s">
        <v>1250</v>
      </c>
      <c r="K418" t="s">
        <v>479</v>
      </c>
    </row>
    <row r="419" spans="1:11">
      <c r="A419" t="s">
        <v>1251</v>
      </c>
      <c r="B419" t="str">
        <f t="shared" si="6"/>
        <v>м.Долинська – вул.Вишневецького, вул.Героїв Крут: 1–118; вул.Макаренка: 1–93А, 96, 98, 100, 102–106, 108, 110–110А; вул.Мічуріна: 1–116; вул.Польова: 1–127, 131; вул.Чумацький Шлях: 1А–64А; пров.Василя Стуса, пров.Вокзальний, пров.Добровольчих Баталь</v>
      </c>
      <c r="C419">
        <v>350183</v>
      </c>
      <c r="H419">
        <v>350183</v>
      </c>
      <c r="I419" t="s">
        <v>1251</v>
      </c>
      <c r="J419" t="s">
        <v>1252</v>
      </c>
      <c r="K419" t="s">
        <v>479</v>
      </c>
    </row>
    <row r="420" spans="1:11">
      <c r="A420" t="s">
        <v>1253</v>
      </c>
      <c r="B420" t="str">
        <f t="shared" si="6"/>
        <v>смт Молодіжне</v>
      </c>
      <c r="C420">
        <v>350184</v>
      </c>
      <c r="H420">
        <v>350184</v>
      </c>
      <c r="I420" t="s">
        <v>1253</v>
      </c>
      <c r="J420" t="s">
        <v>1254</v>
      </c>
      <c r="K420" t="s">
        <v>479</v>
      </c>
    </row>
    <row r="421" spans="1:11">
      <c r="A421" t="s">
        <v>1255</v>
      </c>
      <c r="B421" t="str">
        <f t="shared" si="6"/>
        <v>с.Антонівка</v>
      </c>
      <c r="C421">
        <v>350185</v>
      </c>
      <c r="H421">
        <v>350185</v>
      </c>
      <c r="I421" t="s">
        <v>1255</v>
      </c>
      <c r="J421" t="s">
        <v>1256</v>
      </c>
      <c r="K421" t="s">
        <v>506</v>
      </c>
    </row>
    <row r="422" spans="1:11">
      <c r="A422" t="s">
        <v>155</v>
      </c>
      <c r="B422" t="str">
        <f t="shared" si="6"/>
        <v>с.Березівка</v>
      </c>
      <c r="C422">
        <v>350186</v>
      </c>
      <c r="H422">
        <v>350186</v>
      </c>
      <c r="I422" t="s">
        <v>155</v>
      </c>
      <c r="J422" t="s">
        <v>1257</v>
      </c>
      <c r="K422" t="s">
        <v>506</v>
      </c>
    </row>
    <row r="423" spans="1:11">
      <c r="A423" t="s">
        <v>1258</v>
      </c>
      <c r="B423" t="str">
        <f t="shared" si="6"/>
        <v>с.Катеринівка, с.Очеретяне, с.Фалькове</v>
      </c>
      <c r="C423">
        <v>350187</v>
      </c>
      <c r="H423">
        <v>350187</v>
      </c>
      <c r="I423" t="s">
        <v>1258</v>
      </c>
      <c r="J423" t="s">
        <v>1259</v>
      </c>
      <c r="K423" t="s">
        <v>506</v>
      </c>
    </row>
    <row r="424" spans="1:11">
      <c r="A424" t="s">
        <v>1260</v>
      </c>
      <c r="B424" t="str">
        <f t="shared" si="6"/>
        <v>с.Богданівка, с.Славне</v>
      </c>
      <c r="C424">
        <v>350188</v>
      </c>
      <c r="H424">
        <v>350188</v>
      </c>
      <c r="I424" t="s">
        <v>1260</v>
      </c>
      <c r="J424" t="s">
        <v>1261</v>
      </c>
      <c r="K424" t="s">
        <v>506</v>
      </c>
    </row>
    <row r="425" spans="1:11">
      <c r="A425" t="s">
        <v>1262</v>
      </c>
      <c r="B425" t="str">
        <f t="shared" si="6"/>
        <v>с.Братський Посад, с.Вишневе, с.Гординівка, с.Згода, с.Марфівка, с.Новоданилівка</v>
      </c>
      <c r="C425">
        <v>350189</v>
      </c>
      <c r="H425">
        <v>350189</v>
      </c>
      <c r="I425" t="s">
        <v>1262</v>
      </c>
      <c r="J425" t="s">
        <v>1263</v>
      </c>
      <c r="K425" t="s">
        <v>479</v>
      </c>
    </row>
    <row r="426" spans="1:11">
      <c r="A426" t="s">
        <v>1264</v>
      </c>
      <c r="B426" t="str">
        <f t="shared" si="6"/>
        <v>с.Братолюбівка, с.Дубровине</v>
      </c>
      <c r="C426">
        <v>350190</v>
      </c>
      <c r="H426">
        <v>350190</v>
      </c>
      <c r="I426" t="s">
        <v>1264</v>
      </c>
      <c r="J426" t="s">
        <v>1265</v>
      </c>
      <c r="K426" t="s">
        <v>479</v>
      </c>
    </row>
    <row r="427" spans="1:11">
      <c r="A427" t="s">
        <v>1266</v>
      </c>
      <c r="B427" t="str">
        <f t="shared" si="6"/>
        <v>с.Варварівка, с.Ситаєве</v>
      </c>
      <c r="C427">
        <v>350191</v>
      </c>
      <c r="H427">
        <v>350191</v>
      </c>
      <c r="I427" t="s">
        <v>1266</v>
      </c>
      <c r="J427" t="s">
        <v>1267</v>
      </c>
      <c r="K427" t="s">
        <v>506</v>
      </c>
    </row>
    <row r="428" spans="1:11">
      <c r="A428" t="s">
        <v>376</v>
      </c>
      <c r="B428" t="str">
        <f t="shared" si="6"/>
        <v>с.Василівка</v>
      </c>
      <c r="C428">
        <v>350192</v>
      </c>
      <c r="H428">
        <v>350192</v>
      </c>
      <c r="I428" t="s">
        <v>376</v>
      </c>
      <c r="J428" t="s">
        <v>1268</v>
      </c>
      <c r="K428" t="s">
        <v>506</v>
      </c>
    </row>
    <row r="429" spans="1:11">
      <c r="A429" t="s">
        <v>1269</v>
      </c>
      <c r="B429" t="str">
        <f t="shared" si="6"/>
        <v>с.Гурівка</v>
      </c>
      <c r="C429">
        <v>350193</v>
      </c>
      <c r="H429">
        <v>350193</v>
      </c>
      <c r="I429" t="s">
        <v>1269</v>
      </c>
      <c r="J429" t="s">
        <v>1270</v>
      </c>
      <c r="K429" t="s">
        <v>479</v>
      </c>
    </row>
    <row r="430" spans="1:11">
      <c r="A430" t="s">
        <v>1271</v>
      </c>
      <c r="B430" t="str">
        <f t="shared" si="6"/>
        <v>с.Благодатне</v>
      </c>
      <c r="C430">
        <v>350194</v>
      </c>
      <c r="H430">
        <v>350194</v>
      </c>
      <c r="I430" t="s">
        <v>1271</v>
      </c>
      <c r="J430" t="s">
        <v>1272</v>
      </c>
      <c r="K430" t="s">
        <v>506</v>
      </c>
    </row>
    <row r="431" spans="1:11">
      <c r="A431" t="s">
        <v>1273</v>
      </c>
      <c r="B431" t="str">
        <f t="shared" si="6"/>
        <v>с.Іванівка, с.Веселі Боковеньки, с.Зелений Гай, с.Нагірне, с.Никифорівка</v>
      </c>
      <c r="C431">
        <v>350195</v>
      </c>
      <c r="H431">
        <v>350195</v>
      </c>
      <c r="I431" t="s">
        <v>1273</v>
      </c>
      <c r="J431" t="s">
        <v>1274</v>
      </c>
      <c r="K431" t="s">
        <v>479</v>
      </c>
    </row>
    <row r="432" spans="1:11">
      <c r="A432" t="s">
        <v>1275</v>
      </c>
      <c r="B432" t="str">
        <f t="shared" si="6"/>
        <v>с.Ганнівка</v>
      </c>
      <c r="C432">
        <v>350196</v>
      </c>
      <c r="H432">
        <v>350196</v>
      </c>
      <c r="I432" t="s">
        <v>1275</v>
      </c>
      <c r="J432" t="s">
        <v>1276</v>
      </c>
      <c r="K432" t="s">
        <v>506</v>
      </c>
    </row>
    <row r="433" spans="1:11">
      <c r="A433" t="s">
        <v>1277</v>
      </c>
      <c r="B433" t="str">
        <f t="shared" si="6"/>
        <v>с.Бокове – вул.Зарічна, вул.Миркаленка, вул.Нова, вул.Покровська, вул.Шкільна, пл.Миру, пров.Береговий, пров.Вербний, пров.Верхній, пров.Вишневий, пров.Кооперативний, пров.Лєрмонтова, пров.Пісочний, пров.Тімірязєва, пров.Тополиний</v>
      </c>
      <c r="C433">
        <v>350197</v>
      </c>
      <c r="H433">
        <v>350197</v>
      </c>
      <c r="I433" t="s">
        <v>1277</v>
      </c>
      <c r="J433" t="s">
        <v>1278</v>
      </c>
      <c r="K433" t="s">
        <v>479</v>
      </c>
    </row>
    <row r="434" spans="1:11">
      <c r="A434" t="s">
        <v>1279</v>
      </c>
      <c r="B434" t="str">
        <f t="shared" si="6"/>
        <v>с.Бокове – вул.Берегова, вул.Козацька, вул.Кринична, вул.Пушкіна, вул.Сонячна, вул.Шевченка, пров.Боківський, пров.Профирівський</v>
      </c>
      <c r="C434">
        <v>350198</v>
      </c>
      <c r="H434">
        <v>350198</v>
      </c>
      <c r="I434" t="s">
        <v>1279</v>
      </c>
      <c r="J434" t="s">
        <v>1280</v>
      </c>
      <c r="K434" t="s">
        <v>506</v>
      </c>
    </row>
    <row r="435" spans="1:11">
      <c r="A435" t="s">
        <v>1281</v>
      </c>
      <c r="B435" t="str">
        <f t="shared" si="6"/>
        <v>с.Лаврівка</v>
      </c>
      <c r="C435">
        <v>350199</v>
      </c>
      <c r="H435">
        <v>350199</v>
      </c>
      <c r="I435" t="s">
        <v>1281</v>
      </c>
      <c r="J435" t="s">
        <v>1282</v>
      </c>
      <c r="K435" t="s">
        <v>506</v>
      </c>
    </row>
    <row r="436" spans="1:11">
      <c r="A436" t="s">
        <v>1283</v>
      </c>
      <c r="B436" t="str">
        <f t="shared" si="6"/>
        <v>с.Маловодяне</v>
      </c>
      <c r="C436">
        <v>350200</v>
      </c>
      <c r="H436">
        <v>350200</v>
      </c>
      <c r="I436" t="s">
        <v>1283</v>
      </c>
      <c r="J436" t="s">
        <v>1284</v>
      </c>
      <c r="K436" t="s">
        <v>479</v>
      </c>
    </row>
    <row r="437" spans="1:11">
      <c r="A437" t="s">
        <v>1285</v>
      </c>
      <c r="B437" t="str">
        <f t="shared" si="6"/>
        <v>с.Писанка, с.Червоне Озеро</v>
      </c>
      <c r="C437">
        <v>350201</v>
      </c>
      <c r="H437">
        <v>350201</v>
      </c>
      <c r="I437" t="s">
        <v>1285</v>
      </c>
      <c r="J437" t="s">
        <v>1286</v>
      </c>
      <c r="K437" t="s">
        <v>506</v>
      </c>
    </row>
    <row r="438" spans="1:11">
      <c r="A438" t="s">
        <v>1287</v>
      </c>
      <c r="B438" t="str">
        <f t="shared" si="6"/>
        <v>с.Новогригорівка Друга</v>
      </c>
      <c r="C438">
        <v>350202</v>
      </c>
      <c r="H438">
        <v>350202</v>
      </c>
      <c r="I438" t="s">
        <v>1287</v>
      </c>
      <c r="J438" t="s">
        <v>1288</v>
      </c>
      <c r="K438" t="s">
        <v>506</v>
      </c>
    </row>
    <row r="439" spans="1:11">
      <c r="A439" t="s">
        <v>1289</v>
      </c>
      <c r="B439" t="str">
        <f t="shared" si="6"/>
        <v>с.Новогригорівка Перша</v>
      </c>
      <c r="C439">
        <v>350203</v>
      </c>
      <c r="H439">
        <v>350203</v>
      </c>
      <c r="I439" t="s">
        <v>1289</v>
      </c>
      <c r="J439" t="s">
        <v>1290</v>
      </c>
      <c r="K439" t="s">
        <v>479</v>
      </c>
    </row>
    <row r="440" spans="1:11">
      <c r="A440" t="s">
        <v>398</v>
      </c>
      <c r="B440" t="str">
        <f t="shared" si="6"/>
        <v>с.Широка Балка</v>
      </c>
      <c r="C440">
        <v>350204</v>
      </c>
      <c r="H440">
        <v>350204</v>
      </c>
      <c r="I440" t="s">
        <v>398</v>
      </c>
      <c r="J440" t="s">
        <v>1291</v>
      </c>
      <c r="K440" t="s">
        <v>506</v>
      </c>
    </row>
    <row r="441" spans="1:11">
      <c r="A441" t="s">
        <v>387</v>
      </c>
      <c r="B441" t="str">
        <f t="shared" si="6"/>
        <v>с.Новоолександрівка</v>
      </c>
      <c r="C441">
        <v>350205</v>
      </c>
      <c r="H441">
        <v>350205</v>
      </c>
      <c r="I441" t="s">
        <v>387</v>
      </c>
      <c r="J441" t="s">
        <v>1292</v>
      </c>
      <c r="K441" t="s">
        <v>506</v>
      </c>
    </row>
    <row r="442" spans="1:11">
      <c r="A442" t="s">
        <v>1293</v>
      </c>
      <c r="B442" t="str">
        <f t="shared" si="6"/>
        <v>с.Федоро-Шулічине</v>
      </c>
      <c r="C442">
        <v>350206</v>
      </c>
      <c r="H442">
        <v>350206</v>
      </c>
      <c r="I442" t="s">
        <v>1293</v>
      </c>
      <c r="J442" t="s">
        <v>1294</v>
      </c>
      <c r="K442" t="s">
        <v>506</v>
      </c>
    </row>
    <row r="443" spans="1:11">
      <c r="A443" t="s">
        <v>52</v>
      </c>
      <c r="B443" t="str">
        <f t="shared" si="6"/>
        <v>с.Олександрівка</v>
      </c>
      <c r="C443">
        <v>350207</v>
      </c>
      <c r="H443">
        <v>350207</v>
      </c>
      <c r="I443" t="s">
        <v>52</v>
      </c>
      <c r="J443" t="s">
        <v>1295</v>
      </c>
      <c r="K443" t="s">
        <v>506</v>
      </c>
    </row>
    <row r="444" spans="1:11">
      <c r="A444" t="s">
        <v>1296</v>
      </c>
      <c r="B444" t="str">
        <f t="shared" si="6"/>
        <v>с.Новомихайлівка, с.Новошевченкове</v>
      </c>
      <c r="C444">
        <v>350208</v>
      </c>
      <c r="H444">
        <v>350208</v>
      </c>
      <c r="I444" t="s">
        <v>1296</v>
      </c>
      <c r="J444" t="s">
        <v>1297</v>
      </c>
      <c r="K444" t="s">
        <v>506</v>
      </c>
    </row>
    <row r="445" spans="1:11">
      <c r="A445" t="s">
        <v>36</v>
      </c>
      <c r="B445" t="str">
        <f t="shared" si="6"/>
        <v>с-ще Першотравневе</v>
      </c>
      <c r="C445">
        <v>350209</v>
      </c>
      <c r="H445">
        <v>350209</v>
      </c>
      <c r="I445" t="s">
        <v>36</v>
      </c>
      <c r="J445" t="s">
        <v>1298</v>
      </c>
      <c r="K445" t="s">
        <v>506</v>
      </c>
    </row>
    <row r="446" spans="1:11">
      <c r="A446" t="s">
        <v>1299</v>
      </c>
      <c r="B446" t="str">
        <f t="shared" si="6"/>
        <v>с.Мирне</v>
      </c>
      <c r="C446">
        <v>350210</v>
      </c>
      <c r="H446">
        <v>350210</v>
      </c>
      <c r="I446" t="s">
        <v>1299</v>
      </c>
      <c r="J446" t="s">
        <v>1300</v>
      </c>
      <c r="K446" t="s">
        <v>506</v>
      </c>
    </row>
    <row r="447" spans="1:11">
      <c r="A447" t="s">
        <v>1301</v>
      </c>
      <c r="B447" t="str">
        <f t="shared" si="6"/>
        <v>с.Пишне, с.Червоне</v>
      </c>
      <c r="C447">
        <v>350211</v>
      </c>
      <c r="H447">
        <v>350211</v>
      </c>
      <c r="I447" t="s">
        <v>1301</v>
      </c>
      <c r="J447" t="s">
        <v>1302</v>
      </c>
      <c r="K447" t="s">
        <v>506</v>
      </c>
    </row>
    <row r="448" spans="1:11">
      <c r="A448" t="s">
        <v>1303</v>
      </c>
      <c r="B448" t="str">
        <f t="shared" si="6"/>
        <v>с.Суходільське</v>
      </c>
      <c r="C448">
        <v>350212</v>
      </c>
      <c r="H448">
        <v>350212</v>
      </c>
      <c r="I448" t="s">
        <v>1303</v>
      </c>
      <c r="J448" t="s">
        <v>1304</v>
      </c>
      <c r="K448" t="s">
        <v>506</v>
      </c>
    </row>
    <row r="449" spans="1:11">
      <c r="A449" t="s">
        <v>1305</v>
      </c>
      <c r="B449" t="str">
        <f t="shared" si="6"/>
        <v>с.Новосавицьке</v>
      </c>
      <c r="C449">
        <v>350213</v>
      </c>
      <c r="H449">
        <v>350213</v>
      </c>
      <c r="I449" t="s">
        <v>1305</v>
      </c>
      <c r="J449" t="s">
        <v>1306</v>
      </c>
      <c r="K449" t="s">
        <v>506</v>
      </c>
    </row>
    <row r="450" spans="1:11">
      <c r="A450" t="s">
        <v>862</v>
      </c>
      <c r="B450" t="str">
        <f t="shared" si="6"/>
        <v>с.Лозуватка</v>
      </c>
      <c r="C450">
        <v>350547</v>
      </c>
      <c r="H450">
        <v>350547</v>
      </c>
      <c r="I450" t="s">
        <v>862</v>
      </c>
      <c r="J450" t="s">
        <v>1307</v>
      </c>
      <c r="K450" t="s">
        <v>506</v>
      </c>
    </row>
    <row r="451" spans="1:11">
      <c r="A451" t="s">
        <v>1308</v>
      </c>
      <c r="B451" t="str">
        <f t="shared" ref="B451:B514" si="7">LEFT(A451,250)</f>
        <v>смт Нова Прага – вул.Волошкова, вул.Джерельна, вул.Кленова, вул.Короленка, вул.Курганна, вул.Кутузова, вул.Миру: 153–153Г, 155–155А; вул.Салтикова-Щедрина, вул.Суворова, вул.Толстого, вул.Шевченка, с.Олександро-Пащенкове</v>
      </c>
      <c r="C451">
        <v>350548</v>
      </c>
      <c r="H451">
        <v>350548</v>
      </c>
      <c r="I451" t="s">
        <v>1308</v>
      </c>
      <c r="J451" t="s">
        <v>1309</v>
      </c>
      <c r="K451" t="s">
        <v>506</v>
      </c>
    </row>
    <row r="452" spans="1:11">
      <c r="A452" t="s">
        <v>1310</v>
      </c>
      <c r="B452" t="str">
        <f t="shared" si="7"/>
        <v>смт Нова Прага – вул.Золотий Яр, вул.Левадна: 36–139; вул.Миру: 42–152, 154; вул.Радісна, вул.Срібний Яр, вул.Степова: 1–13, 21–21А, 23, 25, 29, 31, 33, 37А–43; вул.Тімірязєва: 1–5, 9–9А; вул.Федора Плотніра, вул.Шолохова, пров.Новопразький, пров.Озе</v>
      </c>
      <c r="C452">
        <v>350549</v>
      </c>
      <c r="H452">
        <v>350549</v>
      </c>
      <c r="I452" t="s">
        <v>1310</v>
      </c>
      <c r="J452" t="s">
        <v>1311</v>
      </c>
      <c r="K452" t="s">
        <v>479</v>
      </c>
    </row>
    <row r="453" spans="1:11">
      <c r="A453" t="s">
        <v>1312</v>
      </c>
      <c r="B453" t="str">
        <f t="shared" si="7"/>
        <v>смт Нова Прага – вул.Зарічна, вул.Івана Франка, вул.Козацька: 1–124, 126–130, 132; вул.Левадна: 1–35А; вул.Лермонтова, вул.Миру: 1–41; вул.Молодіжна, вул.Набережна, вул.Ольги Кобилянської, вул.Підкопая, вул.Пушкіна, вул.П’ятихатки, вул.Сапіна, вул.Ст</v>
      </c>
      <c r="C453">
        <v>350550</v>
      </c>
      <c r="H453">
        <v>350550</v>
      </c>
      <c r="I453" t="s">
        <v>1312</v>
      </c>
      <c r="J453" t="s">
        <v>1313</v>
      </c>
      <c r="K453" t="s">
        <v>479</v>
      </c>
    </row>
    <row r="454" spans="1:11">
      <c r="A454" t="s">
        <v>244</v>
      </c>
      <c r="B454" t="str">
        <f t="shared" si="7"/>
        <v xml:space="preserve">смт Нова Прага – вул.Берегова, вул.Виноградна, вул.Гоголя, вул.Григорівська, вул.Жданова, вул.Коцюбинського, вул.Крилова, вул.Лесі Українки, вул.Лозова, вул.Маяковського, вул.Нагірна, вул.Некрасова, вул.Нижче-Садова, вул.Садова: 1–57, 59–61, 63, 65, </v>
      </c>
      <c r="C454">
        <v>350551</v>
      </c>
      <c r="H454">
        <v>350551</v>
      </c>
      <c r="I454" t="s">
        <v>244</v>
      </c>
      <c r="J454" t="s">
        <v>1314</v>
      </c>
      <c r="K454" t="s">
        <v>479</v>
      </c>
    </row>
    <row r="455" spans="1:11">
      <c r="A455" t="s">
        <v>1315</v>
      </c>
      <c r="B455" t="str">
        <f t="shared" si="7"/>
        <v>смт Нова Прага – вул.Вишнева, вул.Гончарна, вул.Горького, вул.Долинна, вул.Козацька: 125, 131, 133–165; вул.Польова, вул.Садова: 58, 62, 64, 66, 68, 70–74, 76, 78–80, 82, 84, 86, 90–92, 94–189; вул.Соборна: 34, 36, 42, 44, 46, 48, 52–166; вул.Спартак</v>
      </c>
      <c r="C455">
        <v>350552</v>
      </c>
      <c r="H455">
        <v>350552</v>
      </c>
      <c r="I455" t="s">
        <v>1315</v>
      </c>
      <c r="J455" t="s">
        <v>1316</v>
      </c>
      <c r="K455" t="s">
        <v>479</v>
      </c>
    </row>
    <row r="456" spans="1:11">
      <c r="A456" t="s">
        <v>1317</v>
      </c>
      <c r="B456" t="str">
        <f t="shared" si="7"/>
        <v>смт Приютівка – вул.Гоголя, вул.Залізнична, вул.Зарічна, вул.Затишна, вул.Межева, вул.Миру, вул.Молодіжна, вул.Набережна, вул.Надії, вул.Олександрійська, вул.Привокзальна, вул.Робоча, вул.Сонячна, вул.Шкільна: 5–21, 23, 25, 27, 29, 31–35, 37, 39, 41,</v>
      </c>
      <c r="C456">
        <v>350553</v>
      </c>
      <c r="H456">
        <v>350553</v>
      </c>
      <c r="I456" t="s">
        <v>1317</v>
      </c>
      <c r="J456" t="s">
        <v>1318</v>
      </c>
      <c r="K456" t="s">
        <v>479</v>
      </c>
    </row>
    <row r="457" spans="1:11">
      <c r="A457" t="s">
        <v>1319</v>
      </c>
      <c r="B457" t="str">
        <f t="shared" si="7"/>
        <v>смт Приютівка – вул.Березівська, вул.Вільна, вул.Войнівське шосе, вул.Гагаріна, вул.Заводська, вул.Зелена, вул.Зернова, вул.Інгулецька, вул.Кожедуба, вул.Користівське шосе, вул.Садова, вул.Тітова, вул.Центральна, вул.Чкалова, вул.Шкільна: 22, 24, 26,</v>
      </c>
      <c r="C457">
        <v>350554</v>
      </c>
      <c r="H457">
        <v>350554</v>
      </c>
      <c r="I457" t="s">
        <v>1319</v>
      </c>
      <c r="J457" t="s">
        <v>1320</v>
      </c>
      <c r="K457" t="s">
        <v>479</v>
      </c>
    </row>
    <row r="458" spans="1:11">
      <c r="A458" t="s">
        <v>1321</v>
      </c>
      <c r="B458" t="str">
        <f t="shared" si="7"/>
        <v>с.Андріївка, с.Мала Березівка, с.Рожеве, с.Степанівка, с.Сургани</v>
      </c>
      <c r="C458">
        <v>350555</v>
      </c>
      <c r="H458">
        <v>350555</v>
      </c>
      <c r="I458" t="s">
        <v>1321</v>
      </c>
      <c r="J458" t="s">
        <v>1322</v>
      </c>
      <c r="K458" t="s">
        <v>479</v>
      </c>
    </row>
    <row r="459" spans="1:11">
      <c r="A459" t="s">
        <v>1323</v>
      </c>
      <c r="B459" t="str">
        <f t="shared" si="7"/>
        <v>с.Бандурівка, с.Оліївка</v>
      </c>
      <c r="C459">
        <v>350556</v>
      </c>
      <c r="H459">
        <v>350556</v>
      </c>
      <c r="I459" t="s">
        <v>1323</v>
      </c>
      <c r="J459" t="s">
        <v>1324</v>
      </c>
      <c r="K459" t="s">
        <v>506</v>
      </c>
    </row>
    <row r="460" spans="1:11">
      <c r="B460" t="str">
        <f t="shared" si="7"/>
        <v/>
      </c>
      <c r="J460" t="s">
        <v>736</v>
      </c>
    </row>
    <row r="461" spans="1:11">
      <c r="B461" t="str">
        <f t="shared" si="7"/>
        <v/>
      </c>
      <c r="J461" t="s">
        <v>1325</v>
      </c>
    </row>
    <row r="462" spans="1:11">
      <c r="A462" t="s">
        <v>1326</v>
      </c>
      <c r="B462" t="str">
        <f t="shared" si="7"/>
        <v>с.Морозівка</v>
      </c>
      <c r="C462">
        <v>350557</v>
      </c>
      <c r="H462">
        <v>350557</v>
      </c>
      <c r="I462" t="s">
        <v>1326</v>
      </c>
      <c r="J462" t="s">
        <v>1327</v>
      </c>
      <c r="K462" t="s">
        <v>506</v>
      </c>
    </row>
    <row r="463" spans="1:11">
      <c r="A463" t="s">
        <v>1328</v>
      </c>
      <c r="B463" t="str">
        <f t="shared" si="7"/>
        <v>с.Ясинуватка</v>
      </c>
      <c r="C463">
        <v>350558</v>
      </c>
      <c r="H463">
        <v>350558</v>
      </c>
      <c r="I463" t="s">
        <v>1328</v>
      </c>
      <c r="J463" t="s">
        <v>1329</v>
      </c>
      <c r="K463" t="s">
        <v>506</v>
      </c>
    </row>
    <row r="464" spans="1:11">
      <c r="A464" t="s">
        <v>1330</v>
      </c>
      <c r="B464" t="str">
        <f t="shared" si="7"/>
        <v>с.Войнівка – вул.Будівельників, вул.Виноградна, вул.Вишнева, вул.Вище Польова, вул.Войнівське шосе, вул.Гагаріна, вул.Діброви, вул.Інгулецька, вул.Культурна, вул.Нижче Набережна, вул.Першотравнева, вул.Польова, вул.Садова, вул.Степова, вул.Уютна, вул</v>
      </c>
      <c r="C464">
        <v>350559</v>
      </c>
      <c r="H464">
        <v>350559</v>
      </c>
      <c r="I464" t="s">
        <v>1330</v>
      </c>
      <c r="J464" t="s">
        <v>1331</v>
      </c>
      <c r="K464" t="s">
        <v>479</v>
      </c>
    </row>
    <row r="465" spans="1:11">
      <c r="A465" t="s">
        <v>1332</v>
      </c>
      <c r="B465" t="str">
        <f t="shared" si="7"/>
        <v>с.Войнівка – вул.Аграрна, вул.Верхня, вул.Квітнева, вул.Користівська, вул.Кошового, вул.Миру, вул.Мічуріна, вул.Центральна: 134А, 161–192; вул.Чалого, вул.Шевченка, вул.Щаслива, вул.Ювілейна, пров.Залізничний, пров.Ломоносова, пров.Мічуріна, пров.Пар</v>
      </c>
      <c r="C465">
        <v>350560</v>
      </c>
      <c r="H465">
        <v>350560</v>
      </c>
      <c r="I465" t="s">
        <v>1332</v>
      </c>
      <c r="J465" t="s">
        <v>1333</v>
      </c>
      <c r="K465" t="s">
        <v>479</v>
      </c>
    </row>
    <row r="466" spans="1:11">
      <c r="A466" t="s">
        <v>1334</v>
      </c>
      <c r="B466" t="str">
        <f t="shared" si="7"/>
        <v>с.Головківка – вул.Весняна, вул.Дружби, вул.Железнодорожна, вул.Затишна, вул.Миру, вул.Мічуріна, вул.Набережна, вул.Озерна, вул.Партизанська, вул.Перемоги, вул.Садова, вул.Соборна, вул.Сонячна, вул.Суворова, вул.1 Травня, вул.8 Березня, с.Іванівка</v>
      </c>
      <c r="C466">
        <v>350561</v>
      </c>
      <c r="H466">
        <v>350561</v>
      </c>
      <c r="I466" t="s">
        <v>1334</v>
      </c>
      <c r="J466" t="s">
        <v>1335</v>
      </c>
      <c r="K466" t="s">
        <v>479</v>
      </c>
    </row>
    <row r="467" spans="1:11">
      <c r="A467" t="s">
        <v>1336</v>
      </c>
      <c r="B467" t="str">
        <f t="shared" si="7"/>
        <v>с.Головківка – вул.Бузкова, вул.Кленова, вул.Коцюбинського, вул.Лугова, вул.Мальовнича, вул.Молодіжна, вул.Осіння, вул.Тімірязева, вул.Українська, вул.Центральна, вул.Шевченка, пров.Центральний</v>
      </c>
      <c r="C467">
        <v>350562</v>
      </c>
      <c r="H467">
        <v>350562</v>
      </c>
      <c r="I467" t="s">
        <v>1336</v>
      </c>
      <c r="J467" t="s">
        <v>1337</v>
      </c>
      <c r="K467" t="s">
        <v>479</v>
      </c>
    </row>
    <row r="468" spans="1:11">
      <c r="A468" t="s">
        <v>1338</v>
      </c>
      <c r="B468" t="str">
        <f t="shared" si="7"/>
        <v>с.Дівоче Поле, с.Новозолотарівка, с.Петрозагір’я, с.Трудівка</v>
      </c>
      <c r="C468">
        <v>350563</v>
      </c>
      <c r="H468">
        <v>350563</v>
      </c>
      <c r="I468" t="s">
        <v>1338</v>
      </c>
      <c r="J468" t="s">
        <v>1339</v>
      </c>
      <c r="K468" t="s">
        <v>506</v>
      </c>
    </row>
    <row r="469" spans="1:11">
      <c r="A469" t="s">
        <v>1340</v>
      </c>
      <c r="B469" t="str">
        <f t="shared" si="7"/>
        <v>с.Добронадіївка, с.Зелений Барвінок, с.Зелений Гай, с.Катеринівка, с.Медове</v>
      </c>
      <c r="C469">
        <v>350564</v>
      </c>
      <c r="H469">
        <v>350564</v>
      </c>
      <c r="I469" t="s">
        <v>1340</v>
      </c>
      <c r="J469" t="s">
        <v>1341</v>
      </c>
      <c r="K469" t="s">
        <v>479</v>
      </c>
    </row>
    <row r="470" spans="1:11">
      <c r="A470" t="s">
        <v>1342</v>
      </c>
      <c r="B470" t="str">
        <f t="shared" si="7"/>
        <v>с.Долинське</v>
      </c>
      <c r="C470">
        <v>350565</v>
      </c>
      <c r="H470">
        <v>350565</v>
      </c>
      <c r="I470" t="s">
        <v>1342</v>
      </c>
      <c r="J470" t="s">
        <v>1343</v>
      </c>
      <c r="K470" t="s">
        <v>506</v>
      </c>
    </row>
    <row r="471" spans="1:11">
      <c r="A471" t="s">
        <v>1344</v>
      </c>
      <c r="B471" t="str">
        <f t="shared" si="7"/>
        <v>с.Ізмайлівка, с.Видне, с.Гайок, с.Пустельникове</v>
      </c>
      <c r="C471">
        <v>350566</v>
      </c>
      <c r="H471">
        <v>350566</v>
      </c>
      <c r="I471" t="s">
        <v>1344</v>
      </c>
      <c r="J471" t="s">
        <v>1345</v>
      </c>
      <c r="K471" t="s">
        <v>506</v>
      </c>
    </row>
    <row r="472" spans="1:11">
      <c r="A472" t="s">
        <v>1346</v>
      </c>
      <c r="B472" t="str">
        <f t="shared" si="7"/>
        <v>с.Королівка, с.Піщаний Брід</v>
      </c>
      <c r="C472">
        <v>350567</v>
      </c>
      <c r="H472">
        <v>350567</v>
      </c>
      <c r="I472" t="s">
        <v>1346</v>
      </c>
      <c r="J472" t="s">
        <v>1347</v>
      </c>
      <c r="K472" t="s">
        <v>506</v>
      </c>
    </row>
    <row r="473" spans="1:11">
      <c r="A473" t="s">
        <v>1348</v>
      </c>
      <c r="B473" t="str">
        <f t="shared" si="7"/>
        <v>с-ще Новоселівка, с-ще Веселе</v>
      </c>
      <c r="C473">
        <v>350568</v>
      </c>
      <c r="H473">
        <v>350568</v>
      </c>
      <c r="I473" t="s">
        <v>1348</v>
      </c>
      <c r="J473" t="s">
        <v>1349</v>
      </c>
      <c r="K473" t="s">
        <v>479</v>
      </c>
    </row>
    <row r="474" spans="1:11">
      <c r="A474" t="s">
        <v>1350</v>
      </c>
      <c r="B474" t="str">
        <f t="shared" si="7"/>
        <v>с.Косівка</v>
      </c>
      <c r="C474">
        <v>350569</v>
      </c>
      <c r="H474">
        <v>350569</v>
      </c>
      <c r="I474" t="s">
        <v>1350</v>
      </c>
      <c r="J474" t="s">
        <v>1351</v>
      </c>
      <c r="K474" t="s">
        <v>479</v>
      </c>
    </row>
    <row r="475" spans="1:11">
      <c r="A475" t="s">
        <v>1352</v>
      </c>
      <c r="B475" t="str">
        <f t="shared" si="7"/>
        <v>с.Костянтинівка</v>
      </c>
      <c r="C475">
        <v>350570</v>
      </c>
      <c r="H475">
        <v>350570</v>
      </c>
      <c r="I475" t="s">
        <v>1352</v>
      </c>
      <c r="J475" t="s">
        <v>1353</v>
      </c>
      <c r="K475" t="s">
        <v>506</v>
      </c>
    </row>
    <row r="476" spans="1:11">
      <c r="A476" t="s">
        <v>1354</v>
      </c>
      <c r="B476" t="str">
        <f t="shared" si="7"/>
        <v>с.Бутівське, с.Занфірівка</v>
      </c>
      <c r="C476">
        <v>350571</v>
      </c>
      <c r="H476">
        <v>350571</v>
      </c>
      <c r="I476" t="s">
        <v>1354</v>
      </c>
      <c r="J476" t="s">
        <v>1355</v>
      </c>
      <c r="K476" t="s">
        <v>506</v>
      </c>
    </row>
    <row r="477" spans="1:11">
      <c r="A477" t="s">
        <v>1356</v>
      </c>
      <c r="B477" t="str">
        <f t="shared" si="7"/>
        <v>с.Куколівка, с.Гулевичі, с.Солов’ївка</v>
      </c>
      <c r="C477">
        <v>350572</v>
      </c>
      <c r="H477">
        <v>350572</v>
      </c>
      <c r="I477" t="s">
        <v>1356</v>
      </c>
      <c r="J477" t="s">
        <v>1357</v>
      </c>
      <c r="K477" t="s">
        <v>479</v>
      </c>
    </row>
    <row r="478" spans="1:11">
      <c r="A478" t="s">
        <v>1358</v>
      </c>
      <c r="B478" t="str">
        <f t="shared" si="7"/>
        <v>с.Лікарівка, с.Запоріжжя, с.Новоолексіївка</v>
      </c>
      <c r="C478">
        <v>350573</v>
      </c>
      <c r="H478">
        <v>350573</v>
      </c>
      <c r="I478" t="s">
        <v>1358</v>
      </c>
      <c r="J478" t="s">
        <v>1359</v>
      </c>
      <c r="K478" t="s">
        <v>479</v>
      </c>
    </row>
    <row r="479" spans="1:11">
      <c r="A479" t="s">
        <v>1360</v>
      </c>
      <c r="B479" t="str">
        <f t="shared" si="7"/>
        <v>с.Пахарівка</v>
      </c>
      <c r="C479">
        <v>350574</v>
      </c>
      <c r="H479">
        <v>350574</v>
      </c>
      <c r="I479" t="s">
        <v>1360</v>
      </c>
      <c r="J479" t="s">
        <v>1361</v>
      </c>
      <c r="K479" t="s">
        <v>506</v>
      </c>
    </row>
    <row r="480" spans="1:11">
      <c r="A480" t="s">
        <v>720</v>
      </c>
      <c r="B480" t="str">
        <f t="shared" si="7"/>
        <v>с.Михайлівка</v>
      </c>
      <c r="C480">
        <v>350575</v>
      </c>
      <c r="H480">
        <v>350575</v>
      </c>
      <c r="I480" t="s">
        <v>720</v>
      </c>
      <c r="J480" t="s">
        <v>1362</v>
      </c>
      <c r="K480" t="s">
        <v>506</v>
      </c>
    </row>
    <row r="481" spans="1:11">
      <c r="A481" t="s">
        <v>1363</v>
      </c>
      <c r="B481" t="str">
        <f t="shared" si="7"/>
        <v>с.Тарасівка</v>
      </c>
      <c r="C481">
        <v>350576</v>
      </c>
      <c r="H481">
        <v>350576</v>
      </c>
      <c r="I481" t="s">
        <v>1363</v>
      </c>
      <c r="J481" t="s">
        <v>1364</v>
      </c>
      <c r="K481" t="s">
        <v>506</v>
      </c>
    </row>
    <row r="482" spans="1:11">
      <c r="A482" t="s">
        <v>1365</v>
      </c>
      <c r="B482" t="str">
        <f t="shared" si="7"/>
        <v>с.Недогарки, с.Вільний Посад, с.Новоулянівка, с.Глибоке, с.Мар’ївка</v>
      </c>
      <c r="C482">
        <v>350577</v>
      </c>
      <c r="H482">
        <v>350577</v>
      </c>
      <c r="I482" t="s">
        <v>1365</v>
      </c>
      <c r="J482" t="s">
        <v>1366</v>
      </c>
      <c r="K482" t="s">
        <v>479</v>
      </c>
    </row>
    <row r="483" spans="1:11">
      <c r="A483" t="s">
        <v>52</v>
      </c>
      <c r="B483" t="str">
        <f t="shared" si="7"/>
        <v>с.Олександрівка</v>
      </c>
      <c r="C483">
        <v>350578</v>
      </c>
      <c r="H483">
        <v>350578</v>
      </c>
      <c r="I483" t="s">
        <v>52</v>
      </c>
      <c r="J483" t="s">
        <v>1367</v>
      </c>
      <c r="K483" t="s">
        <v>479</v>
      </c>
    </row>
    <row r="484" spans="1:11">
      <c r="A484" t="s">
        <v>1368</v>
      </c>
      <c r="B484" t="str">
        <f t="shared" si="7"/>
        <v>с.Сонине</v>
      </c>
      <c r="C484">
        <v>350579</v>
      </c>
      <c r="H484">
        <v>350579</v>
      </c>
      <c r="I484" t="s">
        <v>1368</v>
      </c>
      <c r="J484" t="s">
        <v>1369</v>
      </c>
      <c r="K484" t="s">
        <v>506</v>
      </c>
    </row>
    <row r="485" spans="1:11">
      <c r="A485" t="s">
        <v>1370</v>
      </c>
      <c r="B485" t="str">
        <f t="shared" si="7"/>
        <v>с.Попельнасте</v>
      </c>
      <c r="C485">
        <v>350580</v>
      </c>
      <c r="H485">
        <v>350580</v>
      </c>
      <c r="I485" t="s">
        <v>1370</v>
      </c>
      <c r="J485" t="s">
        <v>1371</v>
      </c>
      <c r="K485" t="s">
        <v>479</v>
      </c>
    </row>
    <row r="486" spans="1:11">
      <c r="A486" t="s">
        <v>1372</v>
      </c>
      <c r="B486" t="str">
        <f t="shared" si="7"/>
        <v>с.Травневе, с.Братське, с.Зелена Балка, с.Зелене</v>
      </c>
      <c r="C486">
        <v>350582</v>
      </c>
      <c r="H486">
        <v>350582</v>
      </c>
      <c r="I486" t="s">
        <v>1372</v>
      </c>
      <c r="J486" t="s">
        <v>1373</v>
      </c>
      <c r="K486" t="s">
        <v>506</v>
      </c>
    </row>
    <row r="487" spans="1:11">
      <c r="A487" t="s">
        <v>1374</v>
      </c>
      <c r="B487" t="str">
        <f t="shared" si="7"/>
        <v>с.Протопопівка – вул.Інгульська, вул.Клубна, вул.Лугова, вул.Матросова, вул.Набережна, вул.Польова, вул.Степова, вул.Фермерська, вул.Шкільна, пров.Інгульський, пров.Клубний, пров.Луговий, пров.Набережний, пров.Озерний, пров.Степовий, пров.Фермерський</v>
      </c>
      <c r="C487">
        <v>350583</v>
      </c>
      <c r="H487">
        <v>350583</v>
      </c>
      <c r="I487" t="s">
        <v>1374</v>
      </c>
      <c r="J487" t="s">
        <v>1375</v>
      </c>
      <c r="K487" t="s">
        <v>479</v>
      </c>
    </row>
    <row r="488" spans="1:11">
      <c r="A488" t="s">
        <v>1376</v>
      </c>
      <c r="B488" t="str">
        <f t="shared" si="7"/>
        <v>с.Протопопівка – вул.Водокачна, вул.Зелена, вул.Квіткова, вул.Козацька, вул.Кононова, вул.Мисливська, вул.Молодіжна, вул.Нагорна, вул.Садова, вул.Сонячна, вул.3-го Грудня, пров.Водокачний, пров.Зелений, пров.Козацький, пров.Мисливський, пров.Садовий,</v>
      </c>
      <c r="C488">
        <v>350584</v>
      </c>
      <c r="H488">
        <v>350584</v>
      </c>
      <c r="I488" t="s">
        <v>1376</v>
      </c>
      <c r="J488" t="s">
        <v>1377</v>
      </c>
      <c r="K488" t="s">
        <v>479</v>
      </c>
    </row>
    <row r="489" spans="1:11">
      <c r="A489" t="s">
        <v>1378</v>
      </c>
      <c r="B489" t="str">
        <f t="shared" si="7"/>
        <v>с.Березівка, с.Ягідне</v>
      </c>
      <c r="C489">
        <v>350585</v>
      </c>
      <c r="H489">
        <v>350585</v>
      </c>
      <c r="I489" t="s">
        <v>1378</v>
      </c>
      <c r="J489" t="s">
        <v>1379</v>
      </c>
      <c r="K489" t="s">
        <v>506</v>
      </c>
    </row>
    <row r="490" spans="1:11">
      <c r="A490" t="s">
        <v>1380</v>
      </c>
      <c r="B490" t="str">
        <f t="shared" si="7"/>
        <v>с.Світлопіль</v>
      </c>
      <c r="C490">
        <v>350586</v>
      </c>
      <c r="H490">
        <v>350586</v>
      </c>
      <c r="I490" t="s">
        <v>1380</v>
      </c>
      <c r="J490" t="s">
        <v>1381</v>
      </c>
      <c r="K490" t="s">
        <v>506</v>
      </c>
    </row>
    <row r="491" spans="1:11">
      <c r="A491" t="s">
        <v>1382</v>
      </c>
      <c r="B491" t="str">
        <f t="shared" si="7"/>
        <v>с.Улянівка, с.Першотравневе, с.Червоний Поділ</v>
      </c>
      <c r="C491">
        <v>350587</v>
      </c>
      <c r="H491">
        <v>350587</v>
      </c>
      <c r="I491" t="s">
        <v>1382</v>
      </c>
      <c r="J491" t="s">
        <v>1383</v>
      </c>
      <c r="K491" t="s">
        <v>506</v>
      </c>
    </row>
    <row r="492" spans="1:11">
      <c r="A492" t="s">
        <v>1384</v>
      </c>
      <c r="B492" t="str">
        <f t="shared" si="7"/>
        <v>с.Тарасово-Шевченкове</v>
      </c>
      <c r="C492">
        <v>350588</v>
      </c>
      <c r="H492">
        <v>350588</v>
      </c>
      <c r="I492" t="s">
        <v>1384</v>
      </c>
      <c r="J492" t="s">
        <v>1385</v>
      </c>
      <c r="K492" t="s">
        <v>506</v>
      </c>
    </row>
    <row r="493" spans="1:11">
      <c r="A493" t="s">
        <v>1386</v>
      </c>
      <c r="B493" t="str">
        <f t="shared" si="7"/>
        <v>с.Червона Кам’янка</v>
      </c>
      <c r="C493">
        <v>350589</v>
      </c>
      <c r="H493">
        <v>350589</v>
      </c>
      <c r="I493" t="s">
        <v>1386</v>
      </c>
      <c r="J493" t="s">
        <v>1387</v>
      </c>
      <c r="K493" t="s">
        <v>479</v>
      </c>
    </row>
    <row r="494" spans="1:11">
      <c r="A494" t="s">
        <v>34</v>
      </c>
      <c r="B494" t="str">
        <f t="shared" si="7"/>
        <v>с.Ялинівка</v>
      </c>
      <c r="C494">
        <v>350590</v>
      </c>
      <c r="H494">
        <v>350590</v>
      </c>
      <c r="I494" t="s">
        <v>34</v>
      </c>
      <c r="J494" t="s">
        <v>1388</v>
      </c>
      <c r="K494" t="s">
        <v>506</v>
      </c>
    </row>
    <row r="495" spans="1:11">
      <c r="A495" t="s">
        <v>1389</v>
      </c>
      <c r="B495" t="str">
        <f t="shared" si="7"/>
        <v>с.Шарівка</v>
      </c>
      <c r="C495">
        <v>350591</v>
      </c>
      <c r="H495">
        <v>350591</v>
      </c>
      <c r="I495" t="s">
        <v>1389</v>
      </c>
      <c r="J495" t="s">
        <v>1390</v>
      </c>
      <c r="K495" t="s">
        <v>506</v>
      </c>
    </row>
    <row r="496" spans="1:11">
      <c r="A496" t="s">
        <v>1391</v>
      </c>
      <c r="B496" t="str">
        <f t="shared" si="7"/>
        <v>с-ще Гайове</v>
      </c>
      <c r="C496">
        <v>350592</v>
      </c>
      <c r="H496">
        <v>350592</v>
      </c>
      <c r="I496" t="s">
        <v>1391</v>
      </c>
      <c r="J496" t="s">
        <v>1392</v>
      </c>
      <c r="K496" t="s">
        <v>506</v>
      </c>
    </row>
    <row r="497" spans="1:11">
      <c r="A497" t="s">
        <v>1393</v>
      </c>
      <c r="B497" t="str">
        <f t="shared" si="7"/>
        <v>с-ще Квітневе</v>
      </c>
      <c r="C497">
        <v>350593</v>
      </c>
      <c r="H497">
        <v>350593</v>
      </c>
      <c r="I497" t="s">
        <v>1393</v>
      </c>
      <c r="J497" t="s">
        <v>1394</v>
      </c>
      <c r="K497" t="s">
        <v>506</v>
      </c>
    </row>
    <row r="498" spans="1:11">
      <c r="A498" t="s">
        <v>404</v>
      </c>
      <c r="B498" t="str">
        <f t="shared" si="7"/>
        <v>с.Щасливе</v>
      </c>
      <c r="C498">
        <v>350594</v>
      </c>
      <c r="H498">
        <v>350594</v>
      </c>
      <c r="I498" t="s">
        <v>404</v>
      </c>
      <c r="J498" t="s">
        <v>1395</v>
      </c>
      <c r="K498" t="s">
        <v>506</v>
      </c>
    </row>
    <row r="499" spans="1:11">
      <c r="A499" t="s">
        <v>1396</v>
      </c>
      <c r="B499" t="str">
        <f t="shared" si="7"/>
        <v>смт Петрове – вул.Вереснева, вул.Відродження, вул.Гагаріна, вул.Дружби, вул.Злагоди, вул.Зустрічна, вул.Медова, вул.Садова, вул.Святкова, вул.Семеренка, вул.Степняка Кравчинського, вул.Степова, вул.Філатова, вул.Ювілейна, пров.Весняний, пров.Волкова,</v>
      </c>
      <c r="C499">
        <v>350615</v>
      </c>
      <c r="H499">
        <v>350615</v>
      </c>
      <c r="I499" t="s">
        <v>1396</v>
      </c>
      <c r="J499" t="s">
        <v>1397</v>
      </c>
      <c r="K499" t="s">
        <v>479</v>
      </c>
    </row>
    <row r="500" spans="1:11">
      <c r="A500" t="s">
        <v>1398</v>
      </c>
      <c r="B500" t="str">
        <f t="shared" si="7"/>
        <v>смт Петрове – вул.Вишнева, вул.Гоголя, вул.Грушева, вул.Зарічна, вул.Засядька, вул.Лермонтова, вул.Літвінова: 1–4, 19–22; вул.Ломоносова, вул.Піщана, вул.Центральна: 2–39; вул.Яблунева, вул.50 років Перемоги, пров.Кошового</v>
      </c>
      <c r="C500">
        <v>350616</v>
      </c>
      <c r="H500">
        <v>350616</v>
      </c>
      <c r="I500" t="s">
        <v>1398</v>
      </c>
      <c r="J500" t="s">
        <v>1399</v>
      </c>
      <c r="K500" t="s">
        <v>478</v>
      </c>
    </row>
    <row r="501" spans="1:11">
      <c r="A501" t="s">
        <v>1400</v>
      </c>
      <c r="B501" t="str">
        <f t="shared" si="7"/>
        <v>смт Петрове – вул.Березніговатська, вул.Ватутіна, вул.Каштанова, вул.Літвінова: 5–12; вул.Олексія Лисенка: 1–61, 63, 65, 67, 69, 71, 73–73А; вул.Паркова</v>
      </c>
      <c r="C501">
        <v>350617</v>
      </c>
      <c r="H501">
        <v>350617</v>
      </c>
      <c r="I501" t="s">
        <v>1400</v>
      </c>
      <c r="J501" t="s">
        <v>1401</v>
      </c>
      <c r="K501" t="s">
        <v>478</v>
      </c>
    </row>
    <row r="502" spans="1:11">
      <c r="A502" t="s">
        <v>1402</v>
      </c>
      <c r="B502" t="str">
        <f t="shared" si="7"/>
        <v xml:space="preserve">смт Петрове – вул.Горького, вул.Зелена, вул.Зоряна, вул.Інгулецька, вул.Квітнева, вул.Миру, вул.Мостова, вул.Першого Травня, вул.Петровського, вул.Трудова, вул.Центральна: 49–114; вул.Чумацька, вул.Шевченка, вул.Шкільна, пров.Горовий, пров.Затишний, </v>
      </c>
      <c r="C502">
        <v>350618</v>
      </c>
      <c r="H502">
        <v>350618</v>
      </c>
      <c r="I502" t="s">
        <v>1402</v>
      </c>
      <c r="J502" t="s">
        <v>1403</v>
      </c>
      <c r="K502" t="s">
        <v>479</v>
      </c>
    </row>
    <row r="503" spans="1:11">
      <c r="A503" t="s">
        <v>1404</v>
      </c>
      <c r="B503" t="str">
        <f t="shared" si="7"/>
        <v>смт Петрове – вул.Декабристів, вул.Олексія Лисенка: 62, 64, 66, 68, 70, 72, 74–274; вул.Устимівська</v>
      </c>
      <c r="C503">
        <v>350619</v>
      </c>
      <c r="H503">
        <v>350619</v>
      </c>
      <c r="I503" t="s">
        <v>1404</v>
      </c>
      <c r="J503" t="s">
        <v>1405</v>
      </c>
      <c r="K503" t="s">
        <v>506</v>
      </c>
    </row>
    <row r="504" spans="1:11">
      <c r="A504" t="s">
        <v>1406</v>
      </c>
      <c r="B504" t="str">
        <f t="shared" si="7"/>
        <v>смт Балахівка</v>
      </c>
      <c r="C504">
        <v>350620</v>
      </c>
      <c r="H504">
        <v>350620</v>
      </c>
      <c r="I504" t="s">
        <v>1406</v>
      </c>
      <c r="J504" t="s">
        <v>1407</v>
      </c>
      <c r="K504" t="s">
        <v>479</v>
      </c>
    </row>
    <row r="505" spans="1:11">
      <c r="A505" t="s">
        <v>1408</v>
      </c>
      <c r="B505" t="str">
        <f t="shared" si="7"/>
        <v>с.Богданівка, с.Мала Ганнівка, с.Солдатське</v>
      </c>
      <c r="C505">
        <v>350621</v>
      </c>
      <c r="H505">
        <v>350621</v>
      </c>
      <c r="I505" t="s">
        <v>1408</v>
      </c>
      <c r="J505" t="s">
        <v>1409</v>
      </c>
      <c r="K505" t="s">
        <v>506</v>
      </c>
    </row>
    <row r="506" spans="1:11">
      <c r="A506" t="s">
        <v>1410</v>
      </c>
      <c r="B506" t="str">
        <f t="shared" si="7"/>
        <v>с.Водяне, с.Маловодяне, с.Сабадашеве</v>
      </c>
      <c r="C506">
        <v>350622</v>
      </c>
      <c r="H506">
        <v>350622</v>
      </c>
      <c r="I506" t="s">
        <v>1410</v>
      </c>
      <c r="J506" t="s">
        <v>1411</v>
      </c>
      <c r="K506" t="s">
        <v>506</v>
      </c>
    </row>
    <row r="507" spans="1:11">
      <c r="A507" t="s">
        <v>1412</v>
      </c>
      <c r="B507" t="str">
        <f t="shared" si="7"/>
        <v>с.Ганнівка – вул.Вереснева, вул.Гоголя, вул.Горова, вул.Горького, вул.Затишна, вул.Лісова, вул.Нова, вул.Олександра Хруля, вул.Онищенка, вул.Перемоги, вул.Пушкіна, вул.Садова, вул.Степова, вул.Тернова, вул.Шевченка, вул.Широка, вул.Шкільна, пров.Жовт</v>
      </c>
      <c r="C507">
        <v>350623</v>
      </c>
      <c r="H507">
        <v>350623</v>
      </c>
      <c r="I507" t="s">
        <v>1412</v>
      </c>
      <c r="J507" t="s">
        <v>1413</v>
      </c>
      <c r="K507" t="s">
        <v>479</v>
      </c>
    </row>
    <row r="508" spans="1:11">
      <c r="A508" t="s">
        <v>45</v>
      </c>
      <c r="B508" t="str">
        <f t="shared" si="7"/>
        <v>с.Володимирівка</v>
      </c>
      <c r="C508">
        <v>350624</v>
      </c>
      <c r="H508">
        <v>350624</v>
      </c>
      <c r="I508" t="s">
        <v>45</v>
      </c>
      <c r="J508" t="s">
        <v>1414</v>
      </c>
      <c r="K508" t="s">
        <v>479</v>
      </c>
    </row>
    <row r="509" spans="1:11">
      <c r="A509" t="s">
        <v>54</v>
      </c>
      <c r="B509" t="str">
        <f t="shared" si="7"/>
        <v>с.Ганнівка – вул.Довбуша, вул.Іскрівська, вул.Молодіжна, вул.Стефаника, вул.Франка</v>
      </c>
      <c r="C509">
        <v>350625</v>
      </c>
      <c r="H509">
        <v>350625</v>
      </c>
      <c r="I509" t="s">
        <v>54</v>
      </c>
      <c r="J509" t="s">
        <v>1415</v>
      </c>
      <c r="K509" t="s">
        <v>506</v>
      </c>
    </row>
    <row r="510" spans="1:11">
      <c r="A510" t="s">
        <v>1416</v>
      </c>
      <c r="B510" t="str">
        <f t="shared" si="7"/>
        <v>с.Рядове</v>
      </c>
      <c r="C510">
        <v>350626</v>
      </c>
      <c r="H510">
        <v>350626</v>
      </c>
      <c r="I510" t="s">
        <v>1416</v>
      </c>
      <c r="J510" t="s">
        <v>1417</v>
      </c>
      <c r="K510" t="s">
        <v>506</v>
      </c>
    </row>
    <row r="511" spans="1:11">
      <c r="A511" t="s">
        <v>1418</v>
      </c>
      <c r="B511" t="str">
        <f t="shared" si="7"/>
        <v>с.Зелене</v>
      </c>
      <c r="C511">
        <v>350627</v>
      </c>
      <c r="H511">
        <v>350627</v>
      </c>
      <c r="I511" t="s">
        <v>1418</v>
      </c>
      <c r="J511" t="s">
        <v>1419</v>
      </c>
      <c r="K511" t="s">
        <v>506</v>
      </c>
    </row>
    <row r="512" spans="1:11">
      <c r="A512" t="s">
        <v>392</v>
      </c>
      <c r="B512" t="str">
        <f t="shared" si="7"/>
        <v>с.Іванівка</v>
      </c>
      <c r="C512">
        <v>350628</v>
      </c>
      <c r="H512">
        <v>350628</v>
      </c>
      <c r="I512" t="s">
        <v>392</v>
      </c>
      <c r="J512" t="s">
        <v>1420</v>
      </c>
      <c r="K512" t="s">
        <v>506</v>
      </c>
    </row>
    <row r="513" spans="1:11">
      <c r="A513" t="s">
        <v>1421</v>
      </c>
      <c r="B513" t="str">
        <f t="shared" si="7"/>
        <v>с.Іскрівка, с.Новофедорівка</v>
      </c>
      <c r="C513">
        <v>350629</v>
      </c>
      <c r="H513">
        <v>350629</v>
      </c>
      <c r="I513" t="s">
        <v>1421</v>
      </c>
      <c r="J513" t="s">
        <v>1422</v>
      </c>
      <c r="K513" t="s">
        <v>479</v>
      </c>
    </row>
    <row r="514" spans="1:11">
      <c r="A514" t="s">
        <v>1423</v>
      </c>
      <c r="B514" t="str">
        <f t="shared" si="7"/>
        <v>с.Йосипівка</v>
      </c>
      <c r="C514">
        <v>350630</v>
      </c>
      <c r="H514">
        <v>350630</v>
      </c>
      <c r="I514" t="s">
        <v>1423</v>
      </c>
      <c r="J514" t="s">
        <v>1424</v>
      </c>
      <c r="K514" t="s">
        <v>506</v>
      </c>
    </row>
    <row r="515" spans="1:11">
      <c r="A515" t="s">
        <v>1425</v>
      </c>
      <c r="B515" t="str">
        <f t="shared" ref="B515:B578" si="8">LEFT(A515,250)</f>
        <v>с.Луганка</v>
      </c>
      <c r="C515">
        <v>350631</v>
      </c>
      <c r="H515">
        <v>350631</v>
      </c>
      <c r="I515" t="s">
        <v>1425</v>
      </c>
      <c r="J515" t="s">
        <v>1426</v>
      </c>
      <c r="K515" t="s">
        <v>479</v>
      </c>
    </row>
    <row r="516" spans="1:11">
      <c r="A516" t="s">
        <v>1427</v>
      </c>
      <c r="B516" t="str">
        <f t="shared" si="8"/>
        <v>с.Братське</v>
      </c>
      <c r="C516">
        <v>350632</v>
      </c>
      <c r="H516">
        <v>350632</v>
      </c>
      <c r="I516" t="s">
        <v>1427</v>
      </c>
      <c r="J516" t="s">
        <v>1428</v>
      </c>
      <c r="K516" t="s">
        <v>506</v>
      </c>
    </row>
    <row r="517" spans="1:11">
      <c r="B517" t="str">
        <f t="shared" si="8"/>
        <v/>
      </c>
      <c r="J517" t="s">
        <v>736</v>
      </c>
    </row>
    <row r="518" spans="1:11">
      <c r="B518" t="str">
        <f t="shared" si="8"/>
        <v/>
      </c>
      <c r="J518" t="s">
        <v>1429</v>
      </c>
    </row>
    <row r="519" spans="1:11">
      <c r="A519" t="s">
        <v>1430</v>
      </c>
      <c r="B519" t="str">
        <f t="shared" si="8"/>
        <v>с.Малинівка</v>
      </c>
      <c r="C519">
        <v>350633</v>
      </c>
      <c r="H519">
        <v>350633</v>
      </c>
      <c r="I519" t="s">
        <v>1430</v>
      </c>
      <c r="J519" t="s">
        <v>1431</v>
      </c>
      <c r="K519" t="s">
        <v>506</v>
      </c>
    </row>
    <row r="520" spans="1:11">
      <c r="B520" t="str">
        <f t="shared" si="8"/>
        <v/>
      </c>
      <c r="J520" t="s">
        <v>736</v>
      </c>
    </row>
    <row r="521" spans="1:11">
      <c r="B521" t="str">
        <f t="shared" si="8"/>
        <v/>
      </c>
      <c r="J521" t="s">
        <v>1432</v>
      </c>
    </row>
    <row r="522" spans="1:11">
      <c r="A522" t="s">
        <v>1433</v>
      </c>
      <c r="B522" t="str">
        <f t="shared" si="8"/>
        <v>с.Новий Стародуб – вул.Богдана Хмельницького: 104–104А, 108–299; вул.Гагаріна, вул.Лівобережна, вул.Набережна, вул.Степняка Кравчинського</v>
      </c>
      <c r="C522">
        <v>350634</v>
      </c>
      <c r="H522">
        <v>350634</v>
      </c>
      <c r="I522" t="s">
        <v>1433</v>
      </c>
      <c r="J522" t="s">
        <v>1434</v>
      </c>
      <c r="K522" t="s">
        <v>479</v>
      </c>
    </row>
    <row r="523" spans="1:11">
      <c r="A523" t="s">
        <v>1435</v>
      </c>
      <c r="B523" t="str">
        <f t="shared" si="8"/>
        <v>с.Новий Стародуб – вул.Богдана Хмельницького: 1А–103, 105; вул.Гвардійська, вул.Гранітна, вул.Козацька, вул.Лесі Українки: 1–73, 75; вул.Молодіжна, вул.Пушкіна, вул.Шкільна</v>
      </c>
      <c r="C523">
        <v>350635</v>
      </c>
      <c r="H523">
        <v>350635</v>
      </c>
      <c r="I523" t="s">
        <v>1435</v>
      </c>
      <c r="J523" t="s">
        <v>1436</v>
      </c>
      <c r="K523" t="s">
        <v>479</v>
      </c>
    </row>
    <row r="524" spans="1:11">
      <c r="A524" t="s">
        <v>1437</v>
      </c>
      <c r="B524" t="str">
        <f t="shared" si="8"/>
        <v>с.Новий Стародуб – вул.Володимира Ткаченка, вул.Грушевського, вул.Дружби, вул.Європейська, вул.Лесі Українки: 74, 76–131; вул.Нова, вул.Погорілого</v>
      </c>
      <c r="C524">
        <v>350636</v>
      </c>
      <c r="H524">
        <v>350636</v>
      </c>
      <c r="I524" t="s">
        <v>1437</v>
      </c>
      <c r="J524" t="s">
        <v>1438</v>
      </c>
      <c r="K524" t="s">
        <v>479</v>
      </c>
    </row>
    <row r="525" spans="1:11">
      <c r="A525" t="s">
        <v>1439</v>
      </c>
      <c r="B525" t="str">
        <f t="shared" si="8"/>
        <v>с.Новий Стародуб – вул.Зарічна, вул.Петровського, вул.Садова, вул.Шевченка, с.Федорівка, с.Червоносілля</v>
      </c>
      <c r="C525">
        <v>350637</v>
      </c>
      <c r="H525">
        <v>350637</v>
      </c>
      <c r="I525" t="s">
        <v>1439</v>
      </c>
      <c r="J525" t="s">
        <v>1440</v>
      </c>
      <c r="K525" t="s">
        <v>479</v>
      </c>
    </row>
    <row r="526" spans="1:11">
      <c r="A526" t="s">
        <v>1441</v>
      </c>
      <c r="B526" t="str">
        <f t="shared" si="8"/>
        <v>с.Мар’янівка, с.Олімпіадівка</v>
      </c>
      <c r="C526">
        <v>350640</v>
      </c>
      <c r="H526">
        <v>350640</v>
      </c>
      <c r="I526" t="s">
        <v>1441</v>
      </c>
      <c r="J526" t="s">
        <v>1442</v>
      </c>
      <c r="K526" t="s">
        <v>506</v>
      </c>
    </row>
    <row r="527" spans="1:11">
      <c r="A527" t="s">
        <v>1443</v>
      </c>
      <c r="B527" t="str">
        <f t="shared" si="8"/>
        <v>с.Олександро-Мар’ївка</v>
      </c>
      <c r="C527">
        <v>350641</v>
      </c>
      <c r="H527">
        <v>350641</v>
      </c>
      <c r="I527" t="s">
        <v>1443</v>
      </c>
      <c r="J527" t="s">
        <v>1444</v>
      </c>
      <c r="K527" t="s">
        <v>506</v>
      </c>
    </row>
    <row r="528" spans="1:11">
      <c r="A528" t="s">
        <v>1445</v>
      </c>
      <c r="B528" t="str">
        <f t="shared" si="8"/>
        <v>с.Козацьке, с.Зелений Гай, с.Лани</v>
      </c>
      <c r="C528">
        <v>350642</v>
      </c>
      <c r="H528">
        <v>350642</v>
      </c>
      <c r="I528" t="s">
        <v>1445</v>
      </c>
      <c r="J528" t="s">
        <v>1446</v>
      </c>
      <c r="K528" t="s">
        <v>479</v>
      </c>
    </row>
    <row r="529" spans="1:11">
      <c r="B529" t="str">
        <f t="shared" si="8"/>
        <v/>
      </c>
      <c r="J529" t="s">
        <v>736</v>
      </c>
    </row>
    <row r="530" spans="1:11">
      <c r="B530" t="str">
        <f t="shared" si="8"/>
        <v/>
      </c>
      <c r="J530" t="s">
        <v>1447</v>
      </c>
    </row>
    <row r="531" spans="1:11">
      <c r="A531" t="s">
        <v>1448</v>
      </c>
      <c r="B531" t="str">
        <f t="shared" si="8"/>
        <v>с.Червонокостянтинівка, с.Краснопілля, с.Лелеківка</v>
      </c>
      <c r="C531">
        <v>350643</v>
      </c>
      <c r="H531">
        <v>350643</v>
      </c>
      <c r="I531" t="s">
        <v>1448</v>
      </c>
      <c r="J531" t="s">
        <v>1449</v>
      </c>
      <c r="K531" t="s">
        <v>479</v>
      </c>
    </row>
    <row r="532" spans="1:11">
      <c r="B532" t="str">
        <f t="shared" si="8"/>
        <v/>
      </c>
      <c r="J532" t="s">
        <v>736</v>
      </c>
    </row>
    <row r="533" spans="1:11">
      <c r="B533" t="str">
        <f t="shared" si="8"/>
        <v/>
      </c>
      <c r="J533" t="s">
        <v>1450</v>
      </c>
    </row>
    <row r="534" spans="1:11">
      <c r="A534" t="s">
        <v>1451</v>
      </c>
      <c r="B534" t="str">
        <f t="shared" si="8"/>
        <v>с.Баштине, с.Новопетрівка</v>
      </c>
      <c r="C534">
        <v>350644</v>
      </c>
      <c r="H534">
        <v>350644</v>
      </c>
      <c r="I534" t="s">
        <v>1451</v>
      </c>
      <c r="J534" t="s">
        <v>1452</v>
      </c>
      <c r="K534" t="s">
        <v>506</v>
      </c>
    </row>
    <row r="535" spans="1:11">
      <c r="A535" t="s">
        <v>1453</v>
      </c>
      <c r="B535" t="str">
        <f t="shared" si="8"/>
        <v>с.Чечеліївка</v>
      </c>
      <c r="C535">
        <v>350645</v>
      </c>
      <c r="H535">
        <v>350645</v>
      </c>
      <c r="I535" t="s">
        <v>1453</v>
      </c>
      <c r="J535" t="s">
        <v>1454</v>
      </c>
      <c r="K535" t="s">
        <v>479</v>
      </c>
    </row>
    <row r="536" spans="1:11">
      <c r="A536" t="s">
        <v>52</v>
      </c>
      <c r="B536" t="str">
        <f t="shared" si="8"/>
        <v>с.Олександрівка</v>
      </c>
      <c r="C536">
        <v>350646</v>
      </c>
      <c r="H536">
        <v>350646</v>
      </c>
      <c r="I536" t="s">
        <v>52</v>
      </c>
      <c r="J536" t="s">
        <v>1455</v>
      </c>
      <c r="K536" t="s">
        <v>506</v>
      </c>
    </row>
    <row r="537" spans="1:11">
      <c r="A537" t="s">
        <v>1456</v>
      </c>
      <c r="B537" t="str">
        <f t="shared" si="8"/>
        <v>смт Устинівка – вул.Берегова, вул.Благодатна, вул.Вербова, вул.Гастелло, вул.Грушевського, вул.Миру: 1–45А; вул.Нахімова: 1–20; вул.Об’їзна, вул.О.Мазуренка, вул.П.Мирного, вул.Поштова, вул.Тітова, вул.Шаталова, вул.Широка, вул.Ювілейна, вул.8 Березн</v>
      </c>
      <c r="C537">
        <v>350694</v>
      </c>
      <c r="H537">
        <v>350694</v>
      </c>
      <c r="I537" t="s">
        <v>1456</v>
      </c>
      <c r="J537" t="s">
        <v>1457</v>
      </c>
      <c r="K537" t="s">
        <v>479</v>
      </c>
    </row>
    <row r="538" spans="1:11">
      <c r="A538" t="s">
        <v>1458</v>
      </c>
      <c r="B538" t="str">
        <f t="shared" si="8"/>
        <v>смт Устинівка – вул.Вишнева, вул.Говорова, вул.Гоголя, вул.Зарічна, вул.Кошового, вул.Лесі Українки, вул.Ломоносова, вул.Миру: 46–94; вул.Нахімова: 21–39; вул.Першотравнева, вул.Степова, вул.Чкалова</v>
      </c>
      <c r="C538">
        <v>350695</v>
      </c>
      <c r="H538">
        <v>350695</v>
      </c>
      <c r="I538" t="s">
        <v>1458</v>
      </c>
      <c r="J538" t="s">
        <v>1459</v>
      </c>
      <c r="K538" t="s">
        <v>479</v>
      </c>
    </row>
    <row r="539" spans="1:11">
      <c r="A539" t="s">
        <v>87</v>
      </c>
      <c r="B539" t="str">
        <f t="shared" si="8"/>
        <v>смт Устинівка – вул.Б.Хмельницького, вул.Ватутіна, вул.В.Чорновола, вул.Гагаріна, вул.Горького, вул.Заводська, вул.Зелені Луки, вул.І.Франка, вул.Козацька, вул.Коцюбинського, вул.Лермонтова, вул.Мічуріна, вул.Молодіжна, вул.О.Вишні, вул.Орловська, ву</v>
      </c>
      <c r="C539">
        <v>350696</v>
      </c>
      <c r="H539">
        <v>350696</v>
      </c>
      <c r="I539" t="s">
        <v>87</v>
      </c>
      <c r="J539" t="s">
        <v>1460</v>
      </c>
      <c r="K539" t="s">
        <v>479</v>
      </c>
    </row>
    <row r="540" spans="1:11">
      <c r="A540" t="s">
        <v>155</v>
      </c>
      <c r="B540" t="str">
        <f t="shared" si="8"/>
        <v>с.Березівка</v>
      </c>
      <c r="C540">
        <v>350697</v>
      </c>
      <c r="H540">
        <v>350697</v>
      </c>
      <c r="I540" t="s">
        <v>155</v>
      </c>
      <c r="J540" t="s">
        <v>1461</v>
      </c>
      <c r="K540" t="s">
        <v>506</v>
      </c>
    </row>
    <row r="541" spans="1:11">
      <c r="A541" t="s">
        <v>1462</v>
      </c>
      <c r="B541" t="str">
        <f t="shared" si="8"/>
        <v>с.Брусівка</v>
      </c>
      <c r="C541">
        <v>350698</v>
      </c>
      <c r="H541">
        <v>350698</v>
      </c>
      <c r="I541" t="s">
        <v>1462</v>
      </c>
      <c r="J541" t="s">
        <v>1463</v>
      </c>
      <c r="K541" t="s">
        <v>506</v>
      </c>
    </row>
    <row r="542" spans="1:11">
      <c r="B542" t="str">
        <f t="shared" si="8"/>
        <v/>
      </c>
      <c r="J542" t="s">
        <v>736</v>
      </c>
    </row>
    <row r="543" spans="1:11">
      <c r="B543" t="str">
        <f t="shared" si="8"/>
        <v/>
      </c>
      <c r="J543" t="s">
        <v>1464</v>
      </c>
    </row>
    <row r="544" spans="1:11">
      <c r="A544" t="s">
        <v>1465</v>
      </c>
      <c r="B544" t="str">
        <f t="shared" si="8"/>
        <v>с.Ганно-Леонтовичеве, с.Мала Ганнівка, с.Новочигиринка</v>
      </c>
      <c r="C544">
        <v>350699</v>
      </c>
      <c r="H544">
        <v>350699</v>
      </c>
      <c r="I544" t="s">
        <v>1465</v>
      </c>
      <c r="J544" t="s">
        <v>1466</v>
      </c>
      <c r="K544" t="s">
        <v>506</v>
      </c>
    </row>
    <row r="545" spans="1:11">
      <c r="A545" t="s">
        <v>1467</v>
      </c>
      <c r="B545" t="str">
        <f t="shared" si="8"/>
        <v>с.Ганно-Требинівка, с.Костянтинівка</v>
      </c>
      <c r="C545">
        <v>350700</v>
      </c>
      <c r="H545">
        <v>350700</v>
      </c>
      <c r="I545" t="s">
        <v>1467</v>
      </c>
      <c r="J545" t="s">
        <v>1468</v>
      </c>
      <c r="K545" t="s">
        <v>506</v>
      </c>
    </row>
    <row r="546" spans="1:11">
      <c r="A546" t="s">
        <v>1469</v>
      </c>
      <c r="B546" t="str">
        <f t="shared" si="8"/>
        <v>с.Новоігорівка, с.Третє</v>
      </c>
      <c r="C546">
        <v>350701</v>
      </c>
      <c r="H546">
        <v>350701</v>
      </c>
      <c r="I546" t="s">
        <v>1469</v>
      </c>
      <c r="J546" t="s">
        <v>1470</v>
      </c>
      <c r="K546" t="s">
        <v>479</v>
      </c>
    </row>
    <row r="547" spans="1:11">
      <c r="A547" t="s">
        <v>22</v>
      </c>
      <c r="B547" t="str">
        <f t="shared" si="8"/>
        <v>с.Мар’янівка</v>
      </c>
      <c r="C547">
        <v>350702</v>
      </c>
      <c r="H547">
        <v>350702</v>
      </c>
      <c r="I547" t="s">
        <v>22</v>
      </c>
      <c r="J547" t="s">
        <v>1471</v>
      </c>
      <c r="K547" t="s">
        <v>506</v>
      </c>
    </row>
    <row r="548" spans="1:11">
      <c r="A548" t="s">
        <v>1472</v>
      </c>
      <c r="B548" t="str">
        <f t="shared" si="8"/>
        <v>с.Тирлова Балка</v>
      </c>
      <c r="C548">
        <v>350703</v>
      </c>
      <c r="H548">
        <v>350703</v>
      </c>
      <c r="I548" t="s">
        <v>1472</v>
      </c>
      <c r="J548" t="s">
        <v>1473</v>
      </c>
      <c r="K548" t="s">
        <v>506</v>
      </c>
    </row>
    <row r="549" spans="1:11">
      <c r="A549" t="s">
        <v>1474</v>
      </c>
      <c r="B549" t="str">
        <f t="shared" si="8"/>
        <v>с.Докучаєве, с.Медове</v>
      </c>
      <c r="C549">
        <v>350704</v>
      </c>
      <c r="H549">
        <v>350704</v>
      </c>
      <c r="I549" t="s">
        <v>1474</v>
      </c>
      <c r="J549" t="s">
        <v>1475</v>
      </c>
      <c r="K549" t="s">
        <v>479</v>
      </c>
    </row>
    <row r="550" spans="1:11">
      <c r="A550" t="s">
        <v>1476</v>
      </c>
      <c r="B550" t="str">
        <f t="shared" si="8"/>
        <v>с.Мальчевське</v>
      </c>
      <c r="C550">
        <v>350705</v>
      </c>
      <c r="H550">
        <v>350705</v>
      </c>
      <c r="I550" t="s">
        <v>1476</v>
      </c>
      <c r="J550" t="s">
        <v>1477</v>
      </c>
      <c r="K550" t="s">
        <v>506</v>
      </c>
    </row>
    <row r="551" spans="1:11">
      <c r="A551" t="s">
        <v>1478</v>
      </c>
      <c r="B551" t="str">
        <f t="shared" si="8"/>
        <v>с.Лебедине, с.Новокиївка</v>
      </c>
      <c r="C551">
        <v>350706</v>
      </c>
      <c r="H551">
        <v>350706</v>
      </c>
      <c r="I551" t="s">
        <v>1478</v>
      </c>
      <c r="J551" t="s">
        <v>1479</v>
      </c>
      <c r="K551" t="s">
        <v>506</v>
      </c>
    </row>
    <row r="552" spans="1:11">
      <c r="A552" t="s">
        <v>42</v>
      </c>
      <c r="B552" t="str">
        <f t="shared" si="8"/>
        <v>с.Інгульське – вул.Бобринецька: 1–12, 14; вул.Гагаріна, вул.М.Байди, вул.Миру, вул.Молодіжна, вул.Набережна, вул.Перемоги, вул.Поштова, вул.Садова, вул.Спортивна, вул.Степова, вул.Шевченка, вул.Ювілейна</v>
      </c>
      <c r="C552">
        <v>350707</v>
      </c>
      <c r="H552">
        <v>350707</v>
      </c>
      <c r="I552" t="s">
        <v>42</v>
      </c>
      <c r="J552" t="s">
        <v>1480</v>
      </c>
      <c r="K552" t="s">
        <v>506</v>
      </c>
    </row>
    <row r="553" spans="1:11">
      <c r="A553" t="s">
        <v>1481</v>
      </c>
      <c r="B553" t="str">
        <f t="shared" si="8"/>
        <v>с.Завтурове, с.Любовичка, с.Медвежа Балка</v>
      </c>
      <c r="C553">
        <v>350708</v>
      </c>
      <c r="H553">
        <v>350708</v>
      </c>
      <c r="I553" t="s">
        <v>1481</v>
      </c>
      <c r="J553" t="s">
        <v>1482</v>
      </c>
      <c r="K553" t="s">
        <v>506</v>
      </c>
    </row>
    <row r="554" spans="1:11">
      <c r="A554" t="s">
        <v>1483</v>
      </c>
      <c r="B554" t="str">
        <f t="shared" si="8"/>
        <v>с.Криничне, с.Новоустинівка</v>
      </c>
      <c r="C554">
        <v>350709</v>
      </c>
      <c r="H554">
        <v>350709</v>
      </c>
      <c r="I554" t="s">
        <v>1483</v>
      </c>
      <c r="J554" t="s">
        <v>1484</v>
      </c>
      <c r="K554" t="s">
        <v>479</v>
      </c>
    </row>
    <row r="555" spans="1:11">
      <c r="A555" t="s">
        <v>1485</v>
      </c>
      <c r="B555" t="str">
        <f t="shared" si="8"/>
        <v>с.Нариманівка, с.Садки</v>
      </c>
      <c r="C555">
        <v>350710</v>
      </c>
      <c r="H555">
        <v>350710</v>
      </c>
      <c r="I555" t="s">
        <v>1485</v>
      </c>
      <c r="J555" t="s">
        <v>1486</v>
      </c>
      <c r="K555" t="s">
        <v>506</v>
      </c>
    </row>
    <row r="556" spans="1:11">
      <c r="A556" t="s">
        <v>1487</v>
      </c>
      <c r="B556" t="str">
        <f t="shared" si="8"/>
        <v>с.Криничуватка</v>
      </c>
      <c r="C556">
        <v>350711</v>
      </c>
      <c r="H556">
        <v>350711</v>
      </c>
      <c r="I556" t="s">
        <v>1487</v>
      </c>
      <c r="J556" t="s">
        <v>1488</v>
      </c>
      <c r="K556" t="s">
        <v>506</v>
      </c>
    </row>
    <row r="557" spans="1:11">
      <c r="A557" t="s">
        <v>1489</v>
      </c>
      <c r="B557" t="str">
        <f t="shared" si="8"/>
        <v>с.Березуватка</v>
      </c>
      <c r="C557">
        <v>350712</v>
      </c>
      <c r="H557">
        <v>350712</v>
      </c>
      <c r="I557" t="s">
        <v>1489</v>
      </c>
      <c r="J557" t="s">
        <v>1490</v>
      </c>
      <c r="K557" t="s">
        <v>506</v>
      </c>
    </row>
    <row r="558" spans="1:11">
      <c r="A558" t="s">
        <v>1491</v>
      </c>
      <c r="B558" t="str">
        <f t="shared" si="8"/>
        <v>с.Олександрівка, с.Козлівське</v>
      </c>
      <c r="C558">
        <v>350713</v>
      </c>
      <c r="H558">
        <v>350713</v>
      </c>
      <c r="I558" t="s">
        <v>1491</v>
      </c>
      <c r="J558" t="s">
        <v>1492</v>
      </c>
      <c r="K558" t="s">
        <v>506</v>
      </c>
    </row>
    <row r="559" spans="1:11">
      <c r="A559" t="s">
        <v>1493</v>
      </c>
      <c r="B559" t="str">
        <f t="shared" si="8"/>
        <v>с.Седнівка, с.Переможне, с.Селіванове</v>
      </c>
      <c r="C559">
        <v>350714</v>
      </c>
      <c r="H559">
        <v>350714</v>
      </c>
      <c r="I559" t="s">
        <v>1493</v>
      </c>
      <c r="J559" t="s">
        <v>1494</v>
      </c>
      <c r="K559" t="s">
        <v>479</v>
      </c>
    </row>
    <row r="560" spans="1:11">
      <c r="A560" t="s">
        <v>1495</v>
      </c>
      <c r="B560" t="str">
        <f t="shared" si="8"/>
        <v>с.Сонцеве</v>
      </c>
      <c r="C560">
        <v>350715</v>
      </c>
      <c r="H560">
        <v>350715</v>
      </c>
      <c r="I560" t="s">
        <v>1495</v>
      </c>
      <c r="J560" t="s">
        <v>1496</v>
      </c>
      <c r="K560" t="s">
        <v>506</v>
      </c>
    </row>
    <row r="561" spans="1:11">
      <c r="B561" t="str">
        <f t="shared" si="8"/>
        <v/>
      </c>
      <c r="J561" t="s">
        <v>736</v>
      </c>
    </row>
    <row r="562" spans="1:11">
      <c r="B562" t="str">
        <f t="shared" si="8"/>
        <v/>
      </c>
      <c r="J562" t="s">
        <v>1497</v>
      </c>
    </row>
    <row r="563" spans="1:11">
      <c r="A563" t="s">
        <v>1498</v>
      </c>
      <c r="B563" t="str">
        <f t="shared" si="8"/>
        <v>с.Степанівка, с.Степове, с.Орлова Балка</v>
      </c>
      <c r="C563">
        <v>350716</v>
      </c>
      <c r="H563">
        <v>350716</v>
      </c>
      <c r="I563" t="s">
        <v>1498</v>
      </c>
      <c r="J563" t="s">
        <v>1499</v>
      </c>
      <c r="K563" t="s">
        <v>506</v>
      </c>
    </row>
    <row r="564" spans="1:11">
      <c r="A564" t="s">
        <v>1500</v>
      </c>
      <c r="B564" t="str">
        <f t="shared" si="8"/>
        <v>м.Олександрія – вул.Гоголя, вул.Зарічна: 20–26; вул.Кременчуцька: 131–384; вул.Культурна: 41–133; вул.Максима Бендерова: 163–347; вул.Матросова, вул.Надії, вул.Некрасова: 2–2А, 4, 6; вул.Полтавська, вул.Росинська, вул.Світловодська, вул.Сонячна, вул.</v>
      </c>
      <c r="C564">
        <v>350741</v>
      </c>
      <c r="H564">
        <v>350741</v>
      </c>
      <c r="I564" t="s">
        <v>1500</v>
      </c>
      <c r="J564" t="s">
        <v>1501</v>
      </c>
      <c r="K564" t="s">
        <v>478</v>
      </c>
    </row>
    <row r="565" spans="1:11">
      <c r="A565" t="s">
        <v>99</v>
      </c>
      <c r="B565" t="str">
        <f t="shared" si="8"/>
        <v>м.Олександрія – вул.Авіаційна, вул.Березівська, вул.Григорія Сокальського: 1–15, 21, 23, 25, 27; вул.Єфремова, вул.Залізнична, вул.Запорізька, вул.Зарічна: 2–18, 27–41А; вул.Захисників України: 1–39, 41–50; вул.Максима Бендерова: 17, 19, 21–161; вул.</v>
      </c>
      <c r="C565">
        <v>350743</v>
      </c>
      <c r="H565">
        <v>350743</v>
      </c>
      <c r="I565" t="s">
        <v>99</v>
      </c>
      <c r="J565" t="s">
        <v>1502</v>
      </c>
      <c r="K565" t="s">
        <v>478</v>
      </c>
    </row>
    <row r="566" spans="1:11">
      <c r="A566" t="s">
        <v>1503</v>
      </c>
      <c r="B566" t="str">
        <f t="shared" si="8"/>
        <v>м.Олександрія – вул.Василя Никифорова, вул.Декабристів: 40, 42–132; вул.Кременчуцька: 47–130; вул.Культурна: 1–40; вул.Некрасова: 1, 3, 5–5А, 7; вул.Північна, вул.Степова: 2–8, 10–14, 16, 18, 20, 22, 24–26, 28, 30–32, 34, 36; вул.Студентська: 45; вул</v>
      </c>
      <c r="C566">
        <v>350744</v>
      </c>
      <c r="H566">
        <v>350744</v>
      </c>
      <c r="I566" t="s">
        <v>1503</v>
      </c>
      <c r="J566" t="s">
        <v>1504</v>
      </c>
      <c r="K566" t="s">
        <v>478</v>
      </c>
    </row>
    <row r="567" spans="1:11">
      <c r="A567" t="s">
        <v>1505</v>
      </c>
      <c r="B567" t="str">
        <f t="shared" si="8"/>
        <v>м.Олександрія – вул.Берегова, вул.Бессарабська: 12, 14–119; вул.Вугільна, вул.Кам’яна, вул.Партизанська: 44, 46–46 к.1, 48–50, 52–133; вул.Патріотів України, вул.Рікова, пл.Покровська: 7, 9, 11, 13–14, 15–19, 21, 23–25, 29, 31, 33–33А, 35, 37, 39, 41</v>
      </c>
      <c r="C567">
        <v>350745</v>
      </c>
      <c r="H567">
        <v>350745</v>
      </c>
      <c r="I567" t="s">
        <v>1505</v>
      </c>
      <c r="J567" t="s">
        <v>1506</v>
      </c>
      <c r="K567" t="s">
        <v>478</v>
      </c>
    </row>
    <row r="568" spans="1:11">
      <c r="A568" t="s">
        <v>1507</v>
      </c>
      <c r="B568" t="str">
        <f t="shared" si="8"/>
        <v xml:space="preserve">м.Олександрія – вул.Декабристів: 1–39, 41; вул.Івана Чиркіна: 9, 15, 17; вул.Кременчуцька: 13, 15, 17–46; вул.Партизанська: 2–2А, 4, 6, 8–10, 12–14, 16, 18, 22, 28, 30, 34, 36, 38, 40, 42; вул.Студентська: 25, 27, 29–44, 46, 50; пл.Покровська: 1, 3, </v>
      </c>
      <c r="C568">
        <v>350746</v>
      </c>
      <c r="H568">
        <v>350746</v>
      </c>
      <c r="I568" t="s">
        <v>1507</v>
      </c>
      <c r="J568" t="s">
        <v>1508</v>
      </c>
      <c r="K568" t="s">
        <v>478</v>
      </c>
    </row>
    <row r="569" spans="1:11">
      <c r="A569" t="s">
        <v>1509</v>
      </c>
      <c r="B569" t="str">
        <f t="shared" si="8"/>
        <v>м.Олександрія – вул.Бессарабська: 1–11, 13; вул.Івана Чиркіна: 1–8 к.2, 10–14 к.2, 16, 18–20; вул.Кременчуцька: 1–12, 14, 16; вул.Партизанська: 1, 3, 5–5 к.1, 7, 11, 15, 17, 19–21, 23–25, 29, 31–33, 35–35А, 37, 39, 41–41А, 43, 45, 47, 51; вул.Санітар</v>
      </c>
      <c r="C569">
        <v>350747</v>
      </c>
      <c r="H569">
        <v>350747</v>
      </c>
      <c r="I569" t="s">
        <v>1509</v>
      </c>
      <c r="J569" t="s">
        <v>1510</v>
      </c>
      <c r="K569" t="s">
        <v>478</v>
      </c>
    </row>
    <row r="570" spans="1:11">
      <c r="A570" t="s">
        <v>1511</v>
      </c>
      <c r="B570" t="str">
        <f t="shared" si="8"/>
        <v>м.Олександрія – вул.Анатолія Кохана, вул.Веселкова, вул.Григорія Усика: 1–28; вул.Діброви: 3–11, 13–17; вул.Інгулецька, вул.Козацька: 1, 3, 5, 7, 9, 11, 13, 15–17, 19–37; вул.Набережна, вул.Перспективна: 1–7А; вул.Святомиколаївська: 24–24А, 26–28, 30</v>
      </c>
      <c r="C570">
        <v>350748</v>
      </c>
      <c r="H570">
        <v>350748</v>
      </c>
      <c r="I570" t="s">
        <v>1511</v>
      </c>
      <c r="J570" t="s">
        <v>1512</v>
      </c>
      <c r="K570" t="s">
        <v>478</v>
      </c>
    </row>
    <row r="571" spans="1:11">
      <c r="A571" t="s">
        <v>1513</v>
      </c>
      <c r="B571" t="str">
        <f t="shared" si="8"/>
        <v>м.Олександрія – вул.Братська: 24, 30; вул.Бульварна: 1–18А; вул.Григорія Усика: 31–33, 35, 40–47; вул.Діброви: 12, 19–32; вул.Першотравнева: 4–21; вул.Святомиколаївська: 3–22; вул.Таврійська: 2–15; вул.Чижевського, вул.Шевченка: 73–77, 79, 81–81А, 83</v>
      </c>
      <c r="C571">
        <v>350749</v>
      </c>
      <c r="H571">
        <v>350749</v>
      </c>
      <c r="I571" t="s">
        <v>1513</v>
      </c>
      <c r="J571" t="s">
        <v>1514</v>
      </c>
      <c r="K571" t="s">
        <v>479</v>
      </c>
    </row>
    <row r="572" spans="1:11">
      <c r="A572" t="s">
        <v>1515</v>
      </c>
      <c r="B572" t="str">
        <f t="shared" si="8"/>
        <v>м.Олександрія – вул.Братська: 32, 48–50, 52–54, 56А–58; вул.Григорія Усика: 34, 36–38; вул.Перспективна: 9, 15, 16, 18–20, 22, 26–28; вул.Святомиколаївська: 23, 25, 29, 31, 33, 35; пл.Соборна: 4–14, 18–20; пров.Учительський, пров.Ярослава Гороховатсь</v>
      </c>
      <c r="C572">
        <v>350750</v>
      </c>
      <c r="H572">
        <v>350750</v>
      </c>
      <c r="I572" t="s">
        <v>1515</v>
      </c>
      <c r="J572" t="s">
        <v>1516</v>
      </c>
      <c r="K572" t="s">
        <v>478</v>
      </c>
    </row>
    <row r="573" spans="1:11">
      <c r="A573" t="s">
        <v>1517</v>
      </c>
      <c r="B573" t="str">
        <f t="shared" si="8"/>
        <v xml:space="preserve">м.Олександрія – вул.Братська: 1–23, 25–29, 31, 33–45, 51; вул.Бульварна: 19–40; вул.Григорія Сокальського: 16–20, 22–22А, 24, 26, 32А, 34, 38–40 к.1; вул.Григорія Усика: 69–71; вул.Діброви: 39–59, 61, 63, 65; вул.Комунальна, вул.Максима Бендерова: 1 </v>
      </c>
      <c r="C573">
        <v>350751</v>
      </c>
      <c r="H573">
        <v>350751</v>
      </c>
      <c r="I573" t="s">
        <v>1517</v>
      </c>
      <c r="J573" t="s">
        <v>1518</v>
      </c>
      <c r="K573" t="s">
        <v>478</v>
      </c>
    </row>
    <row r="574" spans="1:11">
      <c r="A574" t="s">
        <v>1519</v>
      </c>
      <c r="B574" t="str">
        <f t="shared" si="8"/>
        <v>м.Олександрія – вул.Бульварна: 41–62; вул.Григорія Сокальського: 31, 33–33А, 35, 42–65, 71, 75, 77; вул.Григорія Усика: 83–89, 91, 93–95, 97; вул.Діброви: 72–95; вул.Заводська, вул.Захисників України: 40; вул.Першотравнева: 55; вул.Пилипа Гриценка, в</v>
      </c>
      <c r="C574">
        <v>350752</v>
      </c>
      <c r="H574">
        <v>350752</v>
      </c>
      <c r="I574" t="s">
        <v>1519</v>
      </c>
      <c r="J574" t="s">
        <v>1520</v>
      </c>
      <c r="K574" t="s">
        <v>478</v>
      </c>
    </row>
    <row r="575" spans="1:11">
      <c r="A575" t="s">
        <v>74</v>
      </c>
      <c r="B575" t="str">
        <f t="shared" si="8"/>
        <v>м.Олександрія – вул.Козацька: 39–47; вул.Олександра Козенка, вул.Перспективна: 8–8А, 12–14; вул.Святомиколаївська: 37–37А, 39–39А, 41, 43, 116; вул.Софіївська: 8, 11–17; вул.Шевченка: 137, 141, 143–147; пров.Перемоги</v>
      </c>
      <c r="C575">
        <v>350753</v>
      </c>
      <c r="H575">
        <v>350753</v>
      </c>
      <c r="I575" t="s">
        <v>74</v>
      </c>
      <c r="J575" t="s">
        <v>1521</v>
      </c>
      <c r="K575" t="s">
        <v>478</v>
      </c>
    </row>
    <row r="576" spans="1:11">
      <c r="A576" t="s">
        <v>1522</v>
      </c>
      <c r="B576" t="str">
        <f t="shared" si="8"/>
        <v>м.Олександрія – вул.Братська: 60, 64, 66, 68, 70, 78–88А; вул.Дніпровська, вул.Козацька: 51–55; вул.Софіївська: 10, 18–35, 37; пров.Ярослава Гороховатського: 2, 4, 8, 10, 40; просп.Соборний: 79–94, 96, 100;</v>
      </c>
      <c r="C576">
        <v>350754</v>
      </c>
      <c r="H576">
        <v>350754</v>
      </c>
      <c r="I576" t="s">
        <v>1522</v>
      </c>
      <c r="J576" t="s">
        <v>1523</v>
      </c>
      <c r="K576" t="s">
        <v>478</v>
      </c>
    </row>
    <row r="577" spans="1:11">
      <c r="A577" t="s">
        <v>1524</v>
      </c>
      <c r="B577" t="str">
        <f t="shared" si="8"/>
        <v>м.Олександрія – вул.Братська: 55, 63, 65, 67, 69, 71–73; вул.Григорія Усика: 51–60; вул.Перспективна: 15А, 17, 30–34; вул.Петра Сагайдачного: 3–15; вул.Софіївська: 39, 43; вул.Ярмаркова: 22, 46, 54–58, 60, 62; пров.Гастелло</v>
      </c>
      <c r="C577">
        <v>350755</v>
      </c>
      <c r="H577">
        <v>350755</v>
      </c>
      <c r="I577" t="s">
        <v>1524</v>
      </c>
      <c r="J577" t="s">
        <v>1525</v>
      </c>
      <c r="K577" t="s">
        <v>478</v>
      </c>
    </row>
    <row r="578" spans="1:11">
      <c r="A578" t="s">
        <v>1526</v>
      </c>
      <c r="B578" t="str">
        <f t="shared" si="8"/>
        <v>м.Олександрія – вул.Артилеристів, вул.Братська: 75–77; вул.Григорія Сокальського: 66–70, 72–74, 76, 78–111; вул.Григорія Усика: 62, 76А, 90, 92, 96, 98–104; вул.Діброви: 60, 62, 64; вул.Козацька: 57, 59–61, 63, 65, 67, 69, 71, 73, 75, 77, 79, 81, 85–</v>
      </c>
      <c r="C578">
        <v>350756</v>
      </c>
      <c r="H578">
        <v>350756</v>
      </c>
      <c r="I578" t="s">
        <v>1526</v>
      </c>
      <c r="J578" t="s">
        <v>1527</v>
      </c>
      <c r="K578" t="s">
        <v>478</v>
      </c>
    </row>
    <row r="579" spans="1:11">
      <c r="A579" t="s">
        <v>243</v>
      </c>
      <c r="B579" t="str">
        <f t="shared" ref="B579:B642" si="9">LEFT(A579,250)</f>
        <v>м.Олександрія – вул.Козацька: 4, 6, 8, 10, 12, 14, 18; вул.6-го Грудня: 89, 93; просп.Соборний: 98, 102, 104, 118–126;</v>
      </c>
      <c r="C579">
        <v>350757</v>
      </c>
      <c r="H579">
        <v>350757</v>
      </c>
      <c r="I579" t="s">
        <v>243</v>
      </c>
      <c r="J579" t="s">
        <v>1528</v>
      </c>
      <c r="K579" t="s">
        <v>478</v>
      </c>
    </row>
    <row r="580" spans="1:11">
      <c r="A580" t="s">
        <v>1529</v>
      </c>
      <c r="B580" t="str">
        <f t="shared" si="9"/>
        <v xml:space="preserve">м.Олександрія – вул.Братська: 96–125; вул.Військова, вул.Гагаріна, вул.Козацька: 58, 62, 64, 66, 68, 70, 72, 74, 76, 78, 80, 82–84, 88; вул.Миколи Зерваницького, вул.Михайла Грушевського, вул.Міліцейська: 55–79, 81–83, 85, 87, 89, 91, 93–95, 97–97А, </v>
      </c>
      <c r="C580">
        <v>350758</v>
      </c>
      <c r="H580">
        <v>350758</v>
      </c>
      <c r="I580" t="s">
        <v>1529</v>
      </c>
      <c r="J580" t="s">
        <v>1530</v>
      </c>
      <c r="K580" t="s">
        <v>478</v>
      </c>
    </row>
    <row r="581" spans="1:11">
      <c r="A581" t="s">
        <v>1531</v>
      </c>
      <c r="B581" t="str">
        <f t="shared" si="9"/>
        <v>м.Олександрія – вул.Бережна, вул.Козацька: 2–2Б; вул.Міліцейська: 1–16; вул.Таврійська: 51, 53, 55, 59–119; вул.6-го Грудня: 91, 95, 110–135, 138, 140–140А, 142, 143 к.1–143 к.2, 143 к.4–143 к.5, 144, 146, 148, 162 к.1, 174–176, 178, 180, 182–184, 18</v>
      </c>
      <c r="C581">
        <v>350759</v>
      </c>
      <c r="H581">
        <v>350759</v>
      </c>
      <c r="I581" t="s">
        <v>1531</v>
      </c>
      <c r="J581" t="s">
        <v>1532</v>
      </c>
      <c r="K581" t="s">
        <v>478</v>
      </c>
    </row>
    <row r="582" spans="1:11">
      <c r="A582" t="s">
        <v>1533</v>
      </c>
      <c r="B582" t="str">
        <f t="shared" si="9"/>
        <v>м.Олександрія – вул.Айвазовського, вул.Героїв Сталінграда: 17–19А; вул.Шевченка: 158; вул.6-го Грудня: 143, 143 к.3, 143А, 145, 147, 149–150; просп.Соборний: 136–162 к.1;</v>
      </c>
      <c r="C582">
        <v>350760</v>
      </c>
      <c r="H582">
        <v>350760</v>
      </c>
      <c r="I582" t="s">
        <v>1533</v>
      </c>
      <c r="J582" t="s">
        <v>1534</v>
      </c>
      <c r="K582" t="s">
        <v>478</v>
      </c>
    </row>
    <row r="583" spans="1:11">
      <c r="A583" t="s">
        <v>70</v>
      </c>
      <c r="B583" t="str">
        <f t="shared" si="9"/>
        <v>м.Олександрія – вул.6-го Грудня: 137, 139–139А, 141–141А; просп.Соборний: 132–134;</v>
      </c>
      <c r="C583">
        <v>350761</v>
      </c>
      <c r="H583">
        <v>350761</v>
      </c>
      <c r="I583" t="s">
        <v>70</v>
      </c>
      <c r="J583" t="s">
        <v>1535</v>
      </c>
      <c r="K583" t="s">
        <v>478</v>
      </c>
    </row>
    <row r="584" spans="1:11">
      <c r="A584" t="s">
        <v>1536</v>
      </c>
      <c r="B584" t="str">
        <f t="shared" si="9"/>
        <v>м.Олександрія – вул.Героїв Сталінграда: 21–23Б; просп.Соборний: 103, 107–117;</v>
      </c>
      <c r="C584">
        <v>350762</v>
      </c>
      <c r="H584">
        <v>350762</v>
      </c>
      <c r="I584" t="s">
        <v>1536</v>
      </c>
      <c r="J584" t="s">
        <v>1537</v>
      </c>
      <c r="K584" t="s">
        <v>478</v>
      </c>
    </row>
    <row r="585" spans="1:11">
      <c r="A585" t="s">
        <v>104</v>
      </c>
      <c r="B585" t="str">
        <f t="shared" si="9"/>
        <v xml:space="preserve">м.Олександрія – вул.Весняна: 1–47; вул.Елеваторна, вул.Зоряна, вул.Липнева, вул.Михайла Бачинського, вул.Міліцейська: 80, 84–84А, 86, 88, 90, 92, 96, 98, 100–102, 104–106, 108, 110, 112, 114, 118, 120, 124, 126, 128, 130, 132–142; вул.Садова: 50–58; </v>
      </c>
      <c r="C585">
        <v>350763</v>
      </c>
      <c r="H585">
        <v>350763</v>
      </c>
      <c r="I585" t="s">
        <v>104</v>
      </c>
      <c r="J585" t="s">
        <v>1538</v>
      </c>
      <c r="K585" t="s">
        <v>478</v>
      </c>
    </row>
    <row r="586" spans="1:11">
      <c r="A586" t="s">
        <v>1539</v>
      </c>
      <c r="B586" t="str">
        <f t="shared" si="9"/>
        <v>м.Олександрія – вул.Героїв Сталінграда: 27–44; вул.ЖД казарма 351 км, вул.Садова: 39, 41, 43, 62–84; просп.Соборний: 101, 105;</v>
      </c>
      <c r="C586">
        <v>350764</v>
      </c>
      <c r="H586">
        <v>350764</v>
      </c>
      <c r="I586" t="s">
        <v>1539</v>
      </c>
      <c r="J586" t="s">
        <v>1540</v>
      </c>
      <c r="K586" t="s">
        <v>478</v>
      </c>
    </row>
    <row r="587" spans="1:11">
      <c r="A587" t="s">
        <v>1541</v>
      </c>
      <c r="B587" t="str">
        <f t="shared" si="9"/>
        <v>м.Олександрія – вул.Весняна: 51–57; вул.Карбишева, вул.Козацька: 90, 92, 94, 96, 98, 100, 102, 104, 106, 108, 110, 112, 114–116, 118; вул.Леоніда Пиженка, вул.Міліцейська: 119, 121–123, 125, 127, 129–129А, 131, 144–158; вул.Садова: 9–11, 13, 19–23, 2</v>
      </c>
      <c r="C587">
        <v>350765</v>
      </c>
      <c r="H587">
        <v>350765</v>
      </c>
      <c r="I587" t="s">
        <v>1541</v>
      </c>
      <c r="J587" t="s">
        <v>1542</v>
      </c>
      <c r="K587" t="s">
        <v>478</v>
      </c>
    </row>
    <row r="588" spans="1:11">
      <c r="A588" t="s">
        <v>1543</v>
      </c>
      <c r="B588" t="str">
        <f t="shared" si="9"/>
        <v xml:space="preserve">м.Олександрія – вул.Вишнева, вул.Вільхова, вул.Комарова, вул.Космічна, вул.Курчатова, вул.Лейтенанта Шмідта, вул.Львівська, вул.Макаренка, вул.Металістів, вул.Нестерова, вул.Південна, вул.Радищева, вул.Свободи, вул.Сосюри, вул.Трапезонська, вул.6-го </v>
      </c>
      <c r="C588">
        <v>350766</v>
      </c>
      <c r="H588">
        <v>350766</v>
      </c>
      <c r="I588" t="s">
        <v>1543</v>
      </c>
      <c r="J588" t="s">
        <v>1544</v>
      </c>
      <c r="K588" t="s">
        <v>479</v>
      </c>
    </row>
    <row r="589" spans="1:11">
      <c r="A589" t="s">
        <v>1545</v>
      </c>
      <c r="B589" t="str">
        <f t="shared" si="9"/>
        <v>м.Олександрія – вул.Андрія Демченка, вул.Багратіона, вул.Василя Вибрика, вул.Ватутіна, вул.Джерельна, вул.Дружби народів, вул.Квіткова, вул.Крилова, вул.Леоніда Коваленка, вул.Малиновського, вул.Марії Козинець, вул.Миколаївська, вул.Невського, вул.Од</v>
      </c>
      <c r="C589">
        <v>350768</v>
      </c>
      <c r="H589">
        <v>350768</v>
      </c>
      <c r="I589" t="s">
        <v>1545</v>
      </c>
      <c r="J589" t="s">
        <v>1546</v>
      </c>
      <c r="K589" t="s">
        <v>479</v>
      </c>
    </row>
    <row r="590" spans="1:11">
      <c r="A590" t="s">
        <v>105</v>
      </c>
      <c r="B590" t="str">
        <f t="shared" si="9"/>
        <v>м.Олександрія – вул.Бойківська, вул.Вище-Празька: 23–110; вул.Знам’янська: 29, 31–35, 37–41; вул.Козацький шлях: 1–5, 7, 9, 11–11А, 13, 15Б, 17, 19, 21, 23А, 25, 27, 29, 31, 33–98; вул.Ольги Березняк, вул.Польова: 1–16, 18–22, 24, 26, 28; вул.Ровенсь</v>
      </c>
      <c r="C590">
        <v>350769</v>
      </c>
      <c r="H590">
        <v>350769</v>
      </c>
      <c r="I590" t="s">
        <v>105</v>
      </c>
      <c r="J590" t="s">
        <v>1547</v>
      </c>
      <c r="K590" t="s">
        <v>479</v>
      </c>
    </row>
    <row r="591" spans="1:11">
      <c r="A591" t="s">
        <v>1548</v>
      </c>
      <c r="B591" t="str">
        <f t="shared" si="9"/>
        <v>м.Олександрія – вул.Верхньо-Головківська, вул.Виноградна, вул.Вище-Празька: 1–22; вул.Войнівська, вул.Григорія Волкова, вул.Грігорія Сковороди, вул.Знам’янська: 1–28, 30, 36; вул.Іванівська, вул.Козацький шлях: 6, 8–8 к.2, 10, 12, 14, 16, 18А, 20, 22</v>
      </c>
      <c r="C591">
        <v>350770</v>
      </c>
      <c r="H591">
        <v>350770</v>
      </c>
      <c r="I591" t="s">
        <v>1548</v>
      </c>
      <c r="J591" t="s">
        <v>1549</v>
      </c>
      <c r="K591" t="s">
        <v>478</v>
      </c>
    </row>
    <row r="592" spans="1:11">
      <c r="A592" t="s">
        <v>1550</v>
      </c>
      <c r="B592" t="str">
        <f t="shared" si="9"/>
        <v>м.Олександрія – вул.Абрикосова, вул.Богдана Хмельницького, вул.Василя Сухомлинського, вул.Григорія Логвина, вул.Знам’янська: 47–181; вул.Київська, вул.Коцюбинського, вул.Маршала Рибалка, вул.Миру: 60–62, 64, 66–66 к.1, 68, 70, 72, 74, 76–109; вул.Наг</v>
      </c>
      <c r="C592">
        <v>350771</v>
      </c>
      <c r="H592">
        <v>350771</v>
      </c>
      <c r="I592" t="s">
        <v>1550</v>
      </c>
      <c r="J592" t="s">
        <v>1551</v>
      </c>
      <c r="K592" t="s">
        <v>478</v>
      </c>
    </row>
    <row r="593" spans="1:11">
      <c r="A593" t="s">
        <v>69</v>
      </c>
      <c r="B593" t="str">
        <f t="shared" si="9"/>
        <v>м.Олександрія – вул.Бєлінського, вул.Говорова: 25–48; вул.Жуковського: 1, 3, 5, 7, 9, 11; вул.Іллі Звєрєва: 6, 8–10; вул.Лісова, вул.Миру: 3–59, 63–63В, 65, 67, 69, 71, 73, 75; вул.Нагорна: 11–67, 69, 71, 73, 75, 77, 79; вул.Рєпіна: 7–7А, 9–30; вул.Р</v>
      </c>
      <c r="C593">
        <v>350772</v>
      </c>
      <c r="H593">
        <v>350772</v>
      </c>
      <c r="I593" t="s">
        <v>69</v>
      </c>
      <c r="J593" t="s">
        <v>1552</v>
      </c>
      <c r="K593" t="s">
        <v>478</v>
      </c>
    </row>
    <row r="594" spans="1:11">
      <c r="A594" t="s">
        <v>1553</v>
      </c>
      <c r="B594" t="str">
        <f t="shared" si="9"/>
        <v>м.Олександрія – вул.Бориса Нечерди, вул.Говорова: 3–21; вул.Жуковського: 21, 23, 25, 27–42; вул.Іллі Звєрєва: 3, 7; вул.Кленова, вул.Котляревського, вул.Толбухіна: 4, 6, 10–12, 14; вул.40 років Перемоги, пров.Банний, пров.Борі Бєлого, пров.Серпневий,</v>
      </c>
      <c r="C594">
        <v>350773</v>
      </c>
      <c r="H594">
        <v>350773</v>
      </c>
      <c r="I594" t="s">
        <v>1553</v>
      </c>
      <c r="J594" t="s">
        <v>1554</v>
      </c>
      <c r="K594" t="s">
        <v>479</v>
      </c>
    </row>
    <row r="595" spans="1:11">
      <c r="A595" t="s">
        <v>1555</v>
      </c>
      <c r="B595" t="str">
        <f t="shared" si="9"/>
        <v>м.Олександрія – вул.Аджамська, вул.Верболозівська, вул.Вінницька, вул.Гвардійська, вул.Гірнича, вул.Жуковського: 2, 4, 6, 8, 10, 12–20, 22, 24, 26; вул.Зої Космодем’янської, вул.Корнійчука, вул.Короленка, вул.Лізи Чайкіної, вул.Лугова, вул.Любові Шев</v>
      </c>
      <c r="C595">
        <v>350774</v>
      </c>
      <c r="H595">
        <v>350774</v>
      </c>
      <c r="I595" t="s">
        <v>1555</v>
      </c>
      <c r="J595" t="s">
        <v>1556</v>
      </c>
      <c r="K595" t="s">
        <v>479</v>
      </c>
    </row>
    <row r="596" spans="1:11">
      <c r="A596" t="s">
        <v>1557</v>
      </c>
      <c r="B596" t="str">
        <f t="shared" si="9"/>
        <v>смт Олександрійське – вул.Вишнева, вул.Горького, вул.Дружби: 8, 10–58; вул.Клубна, вул.Красна, вул.Курганна, вул.Кутузова, вул.Миру: 7, 9, 11, 13, 14–15, 16–17, 18–19, 20–21, 22–23, 24–25, 26–80; вул.Павла Кравченка: 11, 13–19, 21, 23, 25, 27–122; ву</v>
      </c>
      <c r="C596">
        <v>350775</v>
      </c>
      <c r="H596">
        <v>350775</v>
      </c>
      <c r="I596" t="s">
        <v>1557</v>
      </c>
      <c r="J596" t="s">
        <v>1558</v>
      </c>
      <c r="K596" t="s">
        <v>479</v>
      </c>
    </row>
    <row r="597" spans="1:11">
      <c r="A597" t="s">
        <v>1559</v>
      </c>
      <c r="B597" t="str">
        <f t="shared" si="9"/>
        <v>смт Олександрійське – вул.Андрія Ковтуна, вул.Бєляєва, вул.Дачна, вул.Довіри, вул.Дружби: 1–7, 9; вул.Зої Космодем’янської, вул.Калинова, вул.Любові Шевцової, вул.Матросова, вул.Миру: 1–6, 7А–8, 9А–10, 11А–12, 13А, 15А, 17А, 19А, 21А, 23А, 25А; вул.О</v>
      </c>
      <c r="C597">
        <v>350776</v>
      </c>
      <c r="H597">
        <v>350776</v>
      </c>
      <c r="I597" t="s">
        <v>1559</v>
      </c>
      <c r="J597" t="s">
        <v>1560</v>
      </c>
      <c r="K597" t="s">
        <v>479</v>
      </c>
    </row>
    <row r="598" spans="1:11">
      <c r="A598" t="s">
        <v>1561</v>
      </c>
      <c r="B598" t="str">
        <f t="shared" si="9"/>
        <v>смт Олександрійське – вул.Першотравнева, вул.Промислова, вул.Степова, вул.Транспортна, вул.Трудових резервів, вул.Фабрична, вул.Чарівна, вул.Шахтарська, вул.8-го Березня, пров.Промисловий</v>
      </c>
      <c r="C598">
        <v>350777</v>
      </c>
      <c r="H598">
        <v>350777</v>
      </c>
      <c r="I598" t="s">
        <v>1561</v>
      </c>
      <c r="J598" t="s">
        <v>1562</v>
      </c>
      <c r="K598" t="s">
        <v>479</v>
      </c>
    </row>
    <row r="599" spans="1:11">
      <c r="A599" t="s">
        <v>1563</v>
      </c>
      <c r="B599" t="str">
        <f t="shared" si="9"/>
        <v>с.Звенигородка, с.Олександро-Степанівка</v>
      </c>
      <c r="C599">
        <v>350778</v>
      </c>
      <c r="H599">
        <v>350778</v>
      </c>
      <c r="I599" t="s">
        <v>1563</v>
      </c>
      <c r="J599" t="s">
        <v>1564</v>
      </c>
      <c r="K599" t="s">
        <v>479</v>
      </c>
    </row>
    <row r="600" spans="1:11">
      <c r="A600" t="s">
        <v>1565</v>
      </c>
      <c r="B600" t="str">
        <f t="shared" si="9"/>
        <v>с.Головківське, с.Марто-Іванівка</v>
      </c>
      <c r="C600">
        <v>350779</v>
      </c>
      <c r="H600">
        <v>350779</v>
      </c>
      <c r="I600" t="s">
        <v>1565</v>
      </c>
      <c r="J600" t="s">
        <v>1566</v>
      </c>
      <c r="K600" t="s">
        <v>479</v>
      </c>
    </row>
    <row r="601" spans="1:11">
      <c r="A601" t="s">
        <v>1567</v>
      </c>
      <c r="B601" t="str">
        <f t="shared" si="9"/>
        <v>смт Пантаївка</v>
      </c>
      <c r="C601">
        <v>350780</v>
      </c>
      <c r="H601">
        <v>350780</v>
      </c>
      <c r="I601" t="s">
        <v>1567</v>
      </c>
      <c r="J601" t="s">
        <v>1568</v>
      </c>
      <c r="K601" t="s">
        <v>478</v>
      </c>
    </row>
    <row r="602" spans="1:11">
      <c r="A602" t="s">
        <v>1569</v>
      </c>
      <c r="B602" t="str">
        <f t="shared" si="9"/>
        <v>м.Олександрія – вул.Героїв Сталінграда: 10;</v>
      </c>
      <c r="C602">
        <v>350781</v>
      </c>
      <c r="H602">
        <v>350781</v>
      </c>
      <c r="I602" t="s">
        <v>1569</v>
      </c>
      <c r="J602" t="s">
        <v>1570</v>
      </c>
      <c r="K602" t="s">
        <v>506</v>
      </c>
    </row>
    <row r="603" spans="1:11">
      <c r="A603" t="s">
        <v>1571</v>
      </c>
      <c r="B603" t="str">
        <f t="shared" si="9"/>
        <v>Комунальний заклад "Петрівська центральна районна лікарня"</v>
      </c>
      <c r="C603">
        <v>350647</v>
      </c>
      <c r="H603">
        <v>350647</v>
      </c>
      <c r="I603" t="s">
        <v>1571</v>
      </c>
      <c r="J603" t="s">
        <v>1572</v>
      </c>
      <c r="K603" t="s">
        <v>480</v>
      </c>
    </row>
    <row r="604" spans="1:11">
      <c r="A604" t="s">
        <v>1573</v>
      </c>
      <c r="B604" t="str">
        <f t="shared" si="9"/>
        <v>Державна установа Петрівська виправна колонія (№49)</v>
      </c>
      <c r="C604">
        <v>350648</v>
      </c>
      <c r="H604">
        <v>350648</v>
      </c>
      <c r="I604" t="s">
        <v>1573</v>
      </c>
      <c r="J604" t="s">
        <v>1574</v>
      </c>
      <c r="K604" t="s">
        <v>480</v>
      </c>
    </row>
    <row r="605" spans="1:11">
      <c r="A605" t="s">
        <v>31</v>
      </c>
      <c r="B605" t="str">
        <f t="shared" si="9"/>
        <v>Державна установа "Устинівський виправний центр (№37)"</v>
      </c>
      <c r="C605">
        <v>350717</v>
      </c>
      <c r="H605">
        <v>350717</v>
      </c>
      <c r="I605" t="s">
        <v>31</v>
      </c>
      <c r="J605" t="s">
        <v>1575</v>
      </c>
      <c r="K605" t="s">
        <v>480</v>
      </c>
    </row>
    <row r="606" spans="1:11">
      <c r="A606" t="s">
        <v>1576</v>
      </c>
      <c r="B606" t="str">
        <f t="shared" si="9"/>
        <v>Міський комунальний лікувально-профілактичний заклад - міська лікарня №1 м.Олександрії</v>
      </c>
      <c r="C606">
        <v>350782</v>
      </c>
      <c r="H606">
        <v>350782</v>
      </c>
      <c r="I606" t="s">
        <v>1576</v>
      </c>
      <c r="J606" t="s">
        <v>1577</v>
      </c>
      <c r="K606" t="s">
        <v>480</v>
      </c>
    </row>
    <row r="607" spans="1:11">
      <c r="A607" t="s">
        <v>1578</v>
      </c>
      <c r="B607" t="str">
        <f t="shared" si="9"/>
        <v>Олександрійська центральна районна лікарня</v>
      </c>
      <c r="C607">
        <v>350783</v>
      </c>
      <c r="H607">
        <v>350783</v>
      </c>
      <c r="I607" t="s">
        <v>1578</v>
      </c>
      <c r="J607" t="s">
        <v>1579</v>
      </c>
      <c r="K607" t="s">
        <v>480</v>
      </c>
    </row>
    <row r="608" spans="1:11">
      <c r="A608" t="s">
        <v>1580</v>
      </c>
      <c r="B608" t="str">
        <f t="shared" si="9"/>
        <v>Комунальний заклад "Олександрійська психіатрична лікарня"</v>
      </c>
      <c r="C608">
        <v>350784</v>
      </c>
      <c r="H608">
        <v>350784</v>
      </c>
      <c r="I608" t="s">
        <v>1580</v>
      </c>
      <c r="J608" t="s">
        <v>1581</v>
      </c>
      <c r="K608" t="s">
        <v>480</v>
      </c>
    </row>
    <row r="609" spans="1:11">
      <c r="A609" t="s">
        <v>1582</v>
      </c>
      <c r="B609" t="str">
        <f t="shared" si="9"/>
        <v>смт Баришівка – вул.Богдана Хмельницького: 66–153; вул.Богуна, вул.Болотна, вул.Гагаріна, вул.Гоголя, вул.Затишна, вул.Калинова, вул.Князя Володимира, вул.Космонавтів, вул.Коцюбинського: 93, 95, 97–146; вул.Липняцька, вул.Л.Українки, вул.Маяковського</v>
      </c>
      <c r="C609">
        <v>320001</v>
      </c>
      <c r="H609">
        <v>320001</v>
      </c>
      <c r="I609" t="s">
        <v>1582</v>
      </c>
      <c r="J609" t="s">
        <v>1583</v>
      </c>
      <c r="K609" t="s">
        <v>478</v>
      </c>
    </row>
    <row r="610" spans="1:11">
      <c r="A610" t="s">
        <v>1584</v>
      </c>
      <c r="B610" t="str">
        <f t="shared" si="9"/>
        <v xml:space="preserve">смт Баришівка – вул.Бажана, вул.Богдана Хмельницького: 17, 22–65; вул.Воздвиженська, вул.Гетьмана Дорошенка, вул.Зерова, вул.Коцюбинського: 1–58, 60; вул.Лугова, вул.Молодіжна, вул.Одеська, вул.Паркова, вул.Стадіонна, вул.Цвілія, вул.Центральна: 18, </v>
      </c>
      <c r="C610">
        <v>320002</v>
      </c>
      <c r="G610" s="19">
        <v>97</v>
      </c>
      <c r="H610">
        <v>320002</v>
      </c>
      <c r="I610" t="s">
        <v>1584</v>
      </c>
      <c r="J610" t="s">
        <v>1585</v>
      </c>
      <c r="K610" t="s">
        <v>478</v>
      </c>
    </row>
    <row r="611" spans="1:11">
      <c r="A611" t="s">
        <v>1586</v>
      </c>
      <c r="B611" t="str">
        <f t="shared" si="9"/>
        <v>смт Баришівка – вул.Березанська, вул.Богдана Хмельницького: 1–16, 18–20А; вул.Вишнева, вул.Горького, вул.Добра, вул.Київський шлях: 1–60, 62–68, 70–72, 76; вул.Котляревського, вул.Кошового, вул.Красилівська, вул.Масив Новоселів, вул.Набережна, вул.Не</v>
      </c>
      <c r="C611">
        <v>320003</v>
      </c>
      <c r="H611">
        <v>320003</v>
      </c>
      <c r="I611" t="s">
        <v>1586</v>
      </c>
      <c r="J611" t="s">
        <v>1587</v>
      </c>
      <c r="K611" t="s">
        <v>478</v>
      </c>
    </row>
    <row r="612" spans="1:11">
      <c r="A612" t="s">
        <v>1588</v>
      </c>
      <c r="B612" t="str">
        <f t="shared" si="9"/>
        <v>смт Баришівка – вул.Будівельників, вул.Ватутіна, вул.Донецька, вул.Ентузіастів, вул.Київська, вул.Київський шлях: 61Б, 69, 73–75, 77–125; вул.Комарова, вул.Коцюбинського: 59, 61–91, 94, 96; вул.Лебединська, вул.Ломоносова, вул.Нагорянська, вул.Перемо</v>
      </c>
      <c r="C612">
        <v>320004</v>
      </c>
      <c r="H612">
        <v>320004</v>
      </c>
      <c r="I612" t="s">
        <v>1588</v>
      </c>
      <c r="J612" t="s">
        <v>1589</v>
      </c>
      <c r="K612" t="s">
        <v>479</v>
      </c>
    </row>
    <row r="613" spans="1:11">
      <c r="A613" t="s">
        <v>1590</v>
      </c>
      <c r="B613" t="str">
        <f t="shared" si="9"/>
        <v>смт Баришівка – вул.Білозірська, вул.Бориспільська, вул.Братерська, вул.Колесника, вул.Морозівська, вул.Селянська, вул.Софіївська: 25, 27, 29–33; вул.Софіївська 34, вул.Старокиївська, просп.Незалежності</v>
      </c>
      <c r="C613">
        <v>320005</v>
      </c>
      <c r="H613">
        <v>320005</v>
      </c>
      <c r="I613" t="s">
        <v>1590</v>
      </c>
      <c r="J613" t="s">
        <v>1591</v>
      </c>
      <c r="K613" t="s">
        <v>478</v>
      </c>
    </row>
    <row r="614" spans="1:11">
      <c r="A614" t="s">
        <v>1592</v>
      </c>
      <c r="B614" t="str">
        <f t="shared" si="9"/>
        <v>с.Пасічна, с.Швачиха</v>
      </c>
      <c r="C614">
        <v>320006</v>
      </c>
      <c r="H614">
        <v>320006</v>
      </c>
      <c r="I614" t="s">
        <v>1592</v>
      </c>
      <c r="J614" t="s">
        <v>1593</v>
      </c>
      <c r="K614" t="s">
        <v>479</v>
      </c>
    </row>
    <row r="615" spans="1:11">
      <c r="A615" t="s">
        <v>1594</v>
      </c>
      <c r="B615" t="str">
        <f t="shared" si="9"/>
        <v>с.Бзів</v>
      </c>
      <c r="C615">
        <v>320007</v>
      </c>
      <c r="H615">
        <v>320007</v>
      </c>
      <c r="I615" t="s">
        <v>1594</v>
      </c>
      <c r="J615" t="s">
        <v>1595</v>
      </c>
      <c r="K615" t="s">
        <v>479</v>
      </c>
    </row>
    <row r="616" spans="1:11">
      <c r="A616" t="s">
        <v>1596</v>
      </c>
      <c r="B616" t="str">
        <f t="shared" si="9"/>
        <v>с.Веселинівка</v>
      </c>
      <c r="C616">
        <v>320008</v>
      </c>
      <c r="H616">
        <v>320008</v>
      </c>
      <c r="I616" t="s">
        <v>1596</v>
      </c>
      <c r="J616" t="s">
        <v>1597</v>
      </c>
      <c r="K616" t="s">
        <v>479</v>
      </c>
    </row>
    <row r="617" spans="1:11">
      <c r="A617" t="s">
        <v>1598</v>
      </c>
      <c r="B617" t="str">
        <f t="shared" si="9"/>
        <v>с.Волошинівка, с.Устинкова Гребля, с.Шовкове</v>
      </c>
      <c r="C617">
        <v>320009</v>
      </c>
      <c r="H617">
        <v>320009</v>
      </c>
      <c r="I617" t="s">
        <v>1598</v>
      </c>
      <c r="J617" t="s">
        <v>1599</v>
      </c>
      <c r="K617" t="s">
        <v>479</v>
      </c>
    </row>
    <row r="618" spans="1:11">
      <c r="A618" t="s">
        <v>1600</v>
      </c>
      <c r="B618" t="str">
        <f t="shared" si="9"/>
        <v>с.Борщів</v>
      </c>
      <c r="C618">
        <v>320010</v>
      </c>
      <c r="H618">
        <v>320010</v>
      </c>
      <c r="I618" t="s">
        <v>1600</v>
      </c>
      <c r="J618" t="s">
        <v>1601</v>
      </c>
      <c r="K618" t="s">
        <v>506</v>
      </c>
    </row>
    <row r="619" spans="1:11">
      <c r="A619" t="s">
        <v>1602</v>
      </c>
      <c r="B619" t="str">
        <f t="shared" si="9"/>
        <v>с.Гостролуччя</v>
      </c>
      <c r="C619">
        <v>320011</v>
      </c>
      <c r="H619">
        <v>320011</v>
      </c>
      <c r="I619" t="s">
        <v>1602</v>
      </c>
      <c r="J619" t="s">
        <v>1603</v>
      </c>
      <c r="K619" t="s">
        <v>479</v>
      </c>
    </row>
    <row r="620" spans="1:11">
      <c r="A620" t="s">
        <v>1604</v>
      </c>
      <c r="B620" t="str">
        <f t="shared" si="9"/>
        <v>с.Дернівка, с.Хлопків</v>
      </c>
      <c r="C620">
        <v>320012</v>
      </c>
      <c r="H620">
        <v>320012</v>
      </c>
      <c r="I620" t="s">
        <v>1604</v>
      </c>
      <c r="J620" t="s">
        <v>1605</v>
      </c>
      <c r="K620" t="s">
        <v>506</v>
      </c>
    </row>
    <row r="621" spans="1:11">
      <c r="A621" t="s">
        <v>1606</v>
      </c>
      <c r="B621" t="str">
        <f t="shared" si="9"/>
        <v>с.Коржі</v>
      </c>
      <c r="C621">
        <v>320013</v>
      </c>
      <c r="H621">
        <v>320013</v>
      </c>
      <c r="I621" t="s">
        <v>1606</v>
      </c>
      <c r="J621" t="s">
        <v>1607</v>
      </c>
      <c r="K621" t="s">
        <v>479</v>
      </c>
    </row>
    <row r="622" spans="1:11">
      <c r="A622" t="s">
        <v>1608</v>
      </c>
      <c r="B622" t="str">
        <f t="shared" si="9"/>
        <v>с.Корніївка</v>
      </c>
      <c r="C622">
        <v>320014</v>
      </c>
      <c r="H622">
        <v>320014</v>
      </c>
      <c r="I622" t="s">
        <v>1608</v>
      </c>
      <c r="J622" t="s">
        <v>1609</v>
      </c>
      <c r="K622" t="s">
        <v>479</v>
      </c>
    </row>
    <row r="623" spans="1:11">
      <c r="A623" t="s">
        <v>1610</v>
      </c>
      <c r="B623" t="str">
        <f t="shared" si="9"/>
        <v>с.Лехнівка</v>
      </c>
      <c r="C623">
        <v>320015</v>
      </c>
      <c r="H623">
        <v>320015</v>
      </c>
      <c r="I623" t="s">
        <v>1610</v>
      </c>
      <c r="J623" t="s">
        <v>1611</v>
      </c>
      <c r="K623" t="s">
        <v>479</v>
      </c>
    </row>
    <row r="624" spans="1:11">
      <c r="A624" t="s">
        <v>1612</v>
      </c>
      <c r="B624" t="str">
        <f t="shared" si="9"/>
        <v>с.Лукаші</v>
      </c>
      <c r="C624">
        <v>320016</v>
      </c>
      <c r="H624">
        <v>320016</v>
      </c>
      <c r="I624" t="s">
        <v>1612</v>
      </c>
      <c r="J624" t="s">
        <v>1613</v>
      </c>
      <c r="K624" t="s">
        <v>479</v>
      </c>
    </row>
    <row r="625" spans="1:11">
      <c r="A625" t="s">
        <v>1614</v>
      </c>
      <c r="B625" t="str">
        <f t="shared" si="9"/>
        <v>с.Лук’янівка</v>
      </c>
      <c r="C625">
        <v>320017</v>
      </c>
      <c r="H625">
        <v>320017</v>
      </c>
      <c r="I625" t="s">
        <v>1614</v>
      </c>
      <c r="J625" t="s">
        <v>1615</v>
      </c>
      <c r="K625" t="s">
        <v>506</v>
      </c>
    </row>
    <row r="626" spans="1:11">
      <c r="A626" t="s">
        <v>1616</v>
      </c>
      <c r="B626" t="str">
        <f t="shared" si="9"/>
        <v>с.Масківці</v>
      </c>
      <c r="C626">
        <v>320018</v>
      </c>
      <c r="H626">
        <v>320018</v>
      </c>
      <c r="I626" t="s">
        <v>1616</v>
      </c>
      <c r="J626" t="s">
        <v>1617</v>
      </c>
      <c r="K626" t="s">
        <v>506</v>
      </c>
    </row>
    <row r="627" spans="1:11">
      <c r="A627" t="s">
        <v>1326</v>
      </c>
      <c r="B627" t="str">
        <f t="shared" si="9"/>
        <v>с.Морозівка</v>
      </c>
      <c r="C627">
        <v>320019</v>
      </c>
      <c r="H627">
        <v>320019</v>
      </c>
      <c r="I627" t="s">
        <v>1326</v>
      </c>
      <c r="J627" t="s">
        <v>1618</v>
      </c>
      <c r="K627" t="s">
        <v>478</v>
      </c>
    </row>
    <row r="628" spans="1:11">
      <c r="A628" t="s">
        <v>1619</v>
      </c>
      <c r="B628" t="str">
        <f t="shared" si="9"/>
        <v>с.Недра</v>
      </c>
      <c r="C628">
        <v>320020</v>
      </c>
      <c r="H628">
        <v>320020</v>
      </c>
      <c r="I628" t="s">
        <v>1619</v>
      </c>
      <c r="J628" t="s">
        <v>1620</v>
      </c>
      <c r="K628" t="s">
        <v>479</v>
      </c>
    </row>
    <row r="629" spans="1:11">
      <c r="A629" t="s">
        <v>1621</v>
      </c>
      <c r="B629" t="str">
        <f t="shared" si="9"/>
        <v>с.Паришків, с.Бакумівка</v>
      </c>
      <c r="C629">
        <v>320021</v>
      </c>
      <c r="H629">
        <v>320021</v>
      </c>
      <c r="I629" t="s">
        <v>1621</v>
      </c>
      <c r="J629" t="s">
        <v>1622</v>
      </c>
      <c r="K629" t="s">
        <v>506</v>
      </c>
    </row>
    <row r="630" spans="1:11">
      <c r="A630" t="s">
        <v>1623</v>
      </c>
      <c r="B630" t="str">
        <f t="shared" si="9"/>
        <v>с.Пилипче</v>
      </c>
      <c r="C630">
        <v>320022</v>
      </c>
      <c r="H630">
        <v>320022</v>
      </c>
      <c r="I630" t="s">
        <v>1623</v>
      </c>
      <c r="J630" t="s">
        <v>1624</v>
      </c>
      <c r="K630" t="s">
        <v>506</v>
      </c>
    </row>
    <row r="631" spans="1:11">
      <c r="B631" t="str">
        <f t="shared" si="9"/>
        <v/>
      </c>
      <c r="J631" t="s">
        <v>736</v>
      </c>
    </row>
    <row r="632" spans="1:11">
      <c r="B632" t="str">
        <f t="shared" si="9"/>
        <v/>
      </c>
      <c r="J632" t="s">
        <v>1625</v>
      </c>
    </row>
    <row r="633" spans="1:11">
      <c r="A633" t="s">
        <v>1626</v>
      </c>
      <c r="B633" t="str">
        <f t="shared" si="9"/>
        <v>с.Перемога</v>
      </c>
      <c r="C633">
        <v>320023</v>
      </c>
      <c r="H633">
        <v>320023</v>
      </c>
      <c r="I633" t="s">
        <v>1626</v>
      </c>
      <c r="J633" t="s">
        <v>1627</v>
      </c>
      <c r="K633" t="s">
        <v>479</v>
      </c>
    </row>
    <row r="634" spans="1:11">
      <c r="A634" t="s">
        <v>1628</v>
      </c>
      <c r="B634" t="str">
        <f t="shared" si="9"/>
        <v>с.Поділля, с.Мала Тарасівка</v>
      </c>
      <c r="C634">
        <v>320024</v>
      </c>
      <c r="H634">
        <v>320024</v>
      </c>
      <c r="I634" t="s">
        <v>1628</v>
      </c>
      <c r="J634" t="s">
        <v>1629</v>
      </c>
      <c r="K634" t="s">
        <v>479</v>
      </c>
    </row>
    <row r="635" spans="1:11">
      <c r="A635" t="s">
        <v>1630</v>
      </c>
      <c r="B635" t="str">
        <f t="shared" si="9"/>
        <v>с.Рудницьке</v>
      </c>
      <c r="C635">
        <v>320025</v>
      </c>
      <c r="H635">
        <v>320025</v>
      </c>
      <c r="I635" t="s">
        <v>1630</v>
      </c>
      <c r="J635" t="s">
        <v>1631</v>
      </c>
      <c r="K635" t="s">
        <v>479</v>
      </c>
    </row>
    <row r="636" spans="1:11">
      <c r="B636" t="str">
        <f t="shared" si="9"/>
        <v/>
      </c>
      <c r="J636" t="s">
        <v>736</v>
      </c>
    </row>
    <row r="637" spans="1:11">
      <c r="B637" t="str">
        <f t="shared" si="9"/>
        <v/>
      </c>
      <c r="J637" t="s">
        <v>1632</v>
      </c>
    </row>
    <row r="638" spans="1:11">
      <c r="A638" t="s">
        <v>1633</v>
      </c>
      <c r="B638" t="str">
        <f t="shared" si="9"/>
        <v>с.Садове</v>
      </c>
      <c r="C638">
        <v>320026</v>
      </c>
      <c r="H638">
        <v>320026</v>
      </c>
      <c r="I638" t="s">
        <v>1633</v>
      </c>
      <c r="J638" t="s">
        <v>1634</v>
      </c>
      <c r="K638" t="s">
        <v>479</v>
      </c>
    </row>
    <row r="639" spans="1:11">
      <c r="A639" t="s">
        <v>1635</v>
      </c>
      <c r="B639" t="str">
        <f t="shared" si="9"/>
        <v>с.Сезенків</v>
      </c>
      <c r="C639">
        <v>320027</v>
      </c>
      <c r="H639">
        <v>320027</v>
      </c>
      <c r="I639" t="s">
        <v>1635</v>
      </c>
      <c r="J639" t="s">
        <v>1636</v>
      </c>
      <c r="K639" t="s">
        <v>506</v>
      </c>
    </row>
    <row r="640" spans="1:11">
      <c r="A640" t="s">
        <v>1637</v>
      </c>
      <c r="B640" t="str">
        <f t="shared" si="9"/>
        <v>с.Власівка</v>
      </c>
      <c r="C640">
        <v>320028</v>
      </c>
      <c r="H640">
        <v>320028</v>
      </c>
      <c r="I640" t="s">
        <v>1637</v>
      </c>
      <c r="J640" t="s">
        <v>1638</v>
      </c>
      <c r="K640" t="s">
        <v>506</v>
      </c>
    </row>
    <row r="641" spans="1:11">
      <c r="A641" t="s">
        <v>1639</v>
      </c>
      <c r="B641" t="str">
        <f t="shared" si="9"/>
        <v>с.Селичівка</v>
      </c>
      <c r="C641">
        <v>320029</v>
      </c>
      <c r="H641">
        <v>320029</v>
      </c>
      <c r="I641" t="s">
        <v>1639</v>
      </c>
      <c r="J641" t="s">
        <v>1640</v>
      </c>
      <c r="K641" t="s">
        <v>479</v>
      </c>
    </row>
    <row r="642" spans="1:11">
      <c r="A642" t="s">
        <v>1641</v>
      </c>
      <c r="B642" t="str">
        <f t="shared" si="9"/>
        <v>с.Селище</v>
      </c>
      <c r="C642">
        <v>320030</v>
      </c>
      <c r="H642">
        <v>320030</v>
      </c>
      <c r="I642" t="s">
        <v>1641</v>
      </c>
      <c r="J642" t="s">
        <v>1642</v>
      </c>
      <c r="K642" t="s">
        <v>479</v>
      </c>
    </row>
    <row r="643" spans="1:11">
      <c r="A643" t="s">
        <v>410</v>
      </c>
      <c r="B643" t="str">
        <f t="shared" ref="B643:B706" si="10">LEFT(A643,250)</f>
        <v>с.Семенівка</v>
      </c>
      <c r="C643">
        <v>320031</v>
      </c>
      <c r="H643">
        <v>320031</v>
      </c>
      <c r="I643" t="s">
        <v>410</v>
      </c>
      <c r="J643" t="s">
        <v>1643</v>
      </c>
      <c r="K643" t="s">
        <v>479</v>
      </c>
    </row>
    <row r="644" spans="1:11">
      <c r="A644" t="s">
        <v>1644</v>
      </c>
      <c r="B644" t="str">
        <f t="shared" si="10"/>
        <v>с.Леляки</v>
      </c>
      <c r="C644">
        <v>320032</v>
      </c>
      <c r="H644">
        <v>320032</v>
      </c>
      <c r="I644" t="s">
        <v>1644</v>
      </c>
      <c r="J644" t="s">
        <v>1645</v>
      </c>
      <c r="K644" t="s">
        <v>506</v>
      </c>
    </row>
    <row r="645" spans="1:11">
      <c r="A645" t="s">
        <v>1646</v>
      </c>
      <c r="B645" t="str">
        <f t="shared" si="10"/>
        <v>с.Яблуневе, с.Григорівка</v>
      </c>
      <c r="C645">
        <v>320033</v>
      </c>
      <c r="H645">
        <v>320033</v>
      </c>
      <c r="I645" t="s">
        <v>1646</v>
      </c>
      <c r="J645" t="s">
        <v>1647</v>
      </c>
      <c r="K645" t="s">
        <v>479</v>
      </c>
    </row>
    <row r="646" spans="1:11">
      <c r="A646" t="s">
        <v>1648</v>
      </c>
      <c r="B646" t="str">
        <f t="shared" si="10"/>
        <v>с.Дубове</v>
      </c>
      <c r="C646">
        <v>320034</v>
      </c>
      <c r="H646">
        <v>320034</v>
      </c>
      <c r="I646" t="s">
        <v>1648</v>
      </c>
      <c r="J646" t="s">
        <v>1649</v>
      </c>
      <c r="K646" t="s">
        <v>506</v>
      </c>
    </row>
    <row r="647" spans="1:11">
      <c r="A647" t="s">
        <v>1650</v>
      </c>
      <c r="B647" t="str">
        <f t="shared" si="10"/>
        <v>с.Хмельовик</v>
      </c>
      <c r="C647">
        <v>320035</v>
      </c>
      <c r="H647">
        <v>320035</v>
      </c>
      <c r="I647" t="s">
        <v>1650</v>
      </c>
      <c r="J647" t="s">
        <v>1651</v>
      </c>
      <c r="K647" t="s">
        <v>506</v>
      </c>
    </row>
    <row r="648" spans="1:11">
      <c r="A648" t="s">
        <v>1652</v>
      </c>
      <c r="B648" t="str">
        <f t="shared" si="10"/>
        <v>с.Ярешки</v>
      </c>
      <c r="C648">
        <v>320036</v>
      </c>
      <c r="H648">
        <v>320036</v>
      </c>
      <c r="I648" t="s">
        <v>1652</v>
      </c>
      <c r="J648" t="s">
        <v>1653</v>
      </c>
      <c r="K648" t="s">
        <v>479</v>
      </c>
    </row>
    <row r="649" spans="1:11">
      <c r="A649" t="s">
        <v>1654</v>
      </c>
      <c r="B649" t="str">
        <f t="shared" si="10"/>
        <v>с.Бобрик</v>
      </c>
      <c r="C649">
        <v>320226</v>
      </c>
      <c r="H649">
        <v>320226</v>
      </c>
      <c r="I649" t="s">
        <v>1654</v>
      </c>
      <c r="J649" t="s">
        <v>1655</v>
      </c>
      <c r="K649" t="s">
        <v>478</v>
      </c>
    </row>
    <row r="650" spans="1:11">
      <c r="A650" t="s">
        <v>1656</v>
      </c>
      <c r="B650" t="str">
        <f t="shared" si="10"/>
        <v>с.Гайове</v>
      </c>
      <c r="C650">
        <v>320227</v>
      </c>
      <c r="H650">
        <v>320227</v>
      </c>
      <c r="I650" t="s">
        <v>1656</v>
      </c>
      <c r="J650" t="s">
        <v>1657</v>
      </c>
      <c r="K650" t="s">
        <v>506</v>
      </c>
    </row>
    <row r="651" spans="1:11">
      <c r="B651" t="str">
        <f t="shared" si="10"/>
        <v/>
      </c>
      <c r="J651" t="s">
        <v>736</v>
      </c>
    </row>
    <row r="652" spans="1:11">
      <c r="B652" t="str">
        <f t="shared" si="10"/>
        <v/>
      </c>
      <c r="J652" t="s">
        <v>1658</v>
      </c>
    </row>
    <row r="653" spans="1:11">
      <c r="A653" t="s">
        <v>759</v>
      </c>
      <c r="B653" t="str">
        <f t="shared" si="10"/>
        <v>с.Богданівка</v>
      </c>
      <c r="C653">
        <v>320228</v>
      </c>
      <c r="H653">
        <v>320228</v>
      </c>
      <c r="I653" t="s">
        <v>759</v>
      </c>
      <c r="J653" t="s">
        <v>1659</v>
      </c>
      <c r="K653" t="s">
        <v>478</v>
      </c>
    </row>
    <row r="654" spans="1:11">
      <c r="B654" t="str">
        <f t="shared" si="10"/>
        <v/>
      </c>
      <c r="J654" t="s">
        <v>736</v>
      </c>
    </row>
    <row r="655" spans="1:11">
      <c r="B655" t="str">
        <f t="shared" si="10"/>
        <v/>
      </c>
      <c r="J655" t="s">
        <v>1660</v>
      </c>
    </row>
    <row r="656" spans="1:11">
      <c r="A656" t="s">
        <v>1661</v>
      </c>
      <c r="B656" t="str">
        <f t="shared" si="10"/>
        <v>с.Залісся</v>
      </c>
      <c r="C656">
        <v>320229</v>
      </c>
      <c r="H656">
        <v>320229</v>
      </c>
      <c r="I656" t="s">
        <v>1661</v>
      </c>
      <c r="J656" t="s">
        <v>1662</v>
      </c>
      <c r="K656" t="s">
        <v>506</v>
      </c>
    </row>
    <row r="657" spans="1:11">
      <c r="A657" t="s">
        <v>1663</v>
      </c>
      <c r="B657" t="str">
        <f t="shared" si="10"/>
        <v>смт Велика Димерка – вул.Броварська: 1–53, 57, 61; вул.Ворошилова, вул.Михайлівська, вул.Мічуріна, вул.Освіти, вул.Паркова, вул.Пархоменка, вул.Пирогова, вул.Промислова, вул.Прорізна, вул.Різдвяна, вул.Соборна, вул.Чехова, вул.Шевченка, вул.Щорса, пр</v>
      </c>
      <c r="C657">
        <v>320230</v>
      </c>
      <c r="H657">
        <v>320230</v>
      </c>
      <c r="I657" t="s">
        <v>1663</v>
      </c>
      <c r="J657" t="s">
        <v>1664</v>
      </c>
      <c r="K657" t="s">
        <v>478</v>
      </c>
    </row>
    <row r="658" spans="1:11">
      <c r="A658" t="s">
        <v>1665</v>
      </c>
      <c r="B658" t="str">
        <f t="shared" si="10"/>
        <v xml:space="preserve">смт Велика Димерка – вул.А.Зеленого, вул.Березнева, вул.Бобрицька: 2–24; вул.Богданівська: 1–11; вул.Вишнева, вул.Відродження: 2А, 55; вул.Гагаріна, вул.Гоголівська, вул.Горького, вул.Докучаєва, вул.Євтушенка, вул.Заліська, вул.Квітнева, вул.Лісова, </v>
      </c>
      <c r="C658">
        <v>320231</v>
      </c>
      <c r="H658">
        <v>320231</v>
      </c>
      <c r="I658" t="s">
        <v>1665</v>
      </c>
      <c r="J658" t="s">
        <v>1666</v>
      </c>
      <c r="K658" t="s">
        <v>478</v>
      </c>
    </row>
    <row r="659" spans="1:11">
      <c r="A659" t="s">
        <v>1667</v>
      </c>
      <c r="B659" t="str">
        <f t="shared" si="10"/>
        <v>смт Велика Димерка – вул.Берегова, вул.Бобрицька: 25–140; вул.Богданівська: 12–157; вул.Вереснева, вул.Відродження: 35; вул.Вокзальна, вул.Волошкова, вул.Гайова, вул.Городня, вул.Грушевського, вул.Євдокії Безсмертної, вул.Калинова, вул.Комунальна, ву</v>
      </c>
      <c r="C659">
        <v>320232</v>
      </c>
      <c r="H659">
        <v>320232</v>
      </c>
      <c r="I659" t="s">
        <v>1667</v>
      </c>
      <c r="J659" t="s">
        <v>1668</v>
      </c>
      <c r="K659" t="s">
        <v>478</v>
      </c>
    </row>
    <row r="660" spans="1:11">
      <c r="A660" t="s">
        <v>1669</v>
      </c>
      <c r="B660" t="str">
        <f t="shared" si="10"/>
        <v>смт Велика Димерка – вул.Броварська: 54–56, 58–60Б, 62–152; вул.Б.Хмельницького, вул.Введенська, вул.Вербна, вул.Жовтнева, вул.Залізнична, вул.Зелена, вул.Зоряна, вул.Київська, вул.Коцюбинського, вул.Красилівська, вул.Лермонтова, вул.Малинова, вул.Ме</v>
      </c>
      <c r="C660">
        <v>320233</v>
      </c>
      <c r="H660">
        <v>320233</v>
      </c>
      <c r="I660" t="s">
        <v>1669</v>
      </c>
      <c r="J660" t="s">
        <v>1670</v>
      </c>
      <c r="K660" t="s">
        <v>478</v>
      </c>
    </row>
    <row r="661" spans="1:11">
      <c r="A661" t="s">
        <v>1671</v>
      </c>
      <c r="B661" t="str">
        <f t="shared" si="10"/>
        <v>с.Гоголів – вул.Богуна, вул.Бориспільська, вул.Боришпольця, вул.Ватутіна: 1–10, 12, 14, 16, 18, 20, 22, 24, 26, 28, 30, 32, 34, 36, 38, 40, 42–42Б, 44, 46, 48, 50, 52, 54; вул.Вербицького: 28–55; вул.Вернадського, вул.Винарського, вул.Вишневського, в</v>
      </c>
      <c r="C661">
        <v>320234</v>
      </c>
      <c r="H661">
        <v>320234</v>
      </c>
      <c r="I661" t="s">
        <v>1671</v>
      </c>
      <c r="J661" t="s">
        <v>1672</v>
      </c>
      <c r="K661" t="s">
        <v>478</v>
      </c>
    </row>
    <row r="662" spans="1:11">
      <c r="A662" t="s">
        <v>1673</v>
      </c>
      <c r="B662" t="str">
        <f t="shared" si="10"/>
        <v>с.Гоголів – вул.Ватутіна: 11, 13, 15, 17, 19, 21, 23, 25, 27, 29, 31, 33, 35, 37, 39, 41, 43, 45, 47, 49, 51–51А, 53, 55–133; вул.Воз’єднання, вул.Гоголя, вул.Грушевського, вул.Довженка, вул.Жердовська, вул.Жовтухи, вул.Зоряна, вул.Калюка, вул.Квітне</v>
      </c>
      <c r="C662">
        <v>320235</v>
      </c>
      <c r="H662">
        <v>320235</v>
      </c>
      <c r="I662" t="s">
        <v>1673</v>
      </c>
      <c r="J662" t="s">
        <v>1674</v>
      </c>
      <c r="K662" t="s">
        <v>479</v>
      </c>
    </row>
    <row r="663" spans="1:11">
      <c r="A663" t="s">
        <v>1675</v>
      </c>
      <c r="B663" t="str">
        <f t="shared" si="10"/>
        <v xml:space="preserve">с.Гоголів – вул.Абрикосова, вул.Богдана Хмельницького, вул.Вербицького: 1–27; вул.Войтовська, вул.Єсеніна, вул.Жовтнева, вул.Замкова, вул.Зелена, вул.Київська: 1–161, 163, 165; вул.Красилівська, вул.Красовського, вул.Л.Українки, вул.М.Заньковецької, </v>
      </c>
      <c r="C663">
        <v>320236</v>
      </c>
      <c r="H663">
        <v>320236</v>
      </c>
      <c r="I663" t="s">
        <v>1675</v>
      </c>
      <c r="J663" t="s">
        <v>1676</v>
      </c>
      <c r="K663" t="s">
        <v>479</v>
      </c>
    </row>
    <row r="664" spans="1:11">
      <c r="A664" t="s">
        <v>1677</v>
      </c>
      <c r="B664" t="str">
        <f t="shared" si="10"/>
        <v>с.Зоря</v>
      </c>
      <c r="C664">
        <v>320237</v>
      </c>
      <c r="H664">
        <v>320237</v>
      </c>
      <c r="I664" t="s">
        <v>1677</v>
      </c>
      <c r="J664" t="s">
        <v>1678</v>
      </c>
      <c r="K664" t="s">
        <v>506</v>
      </c>
    </row>
    <row r="665" spans="1:11">
      <c r="A665" t="s">
        <v>1679</v>
      </c>
      <c r="B665" t="str">
        <f t="shared" si="10"/>
        <v>с.Вільне, с.Тарасівка</v>
      </c>
      <c r="C665">
        <v>320238</v>
      </c>
      <c r="H665">
        <v>320238</v>
      </c>
      <c r="I665" t="s">
        <v>1679</v>
      </c>
      <c r="J665" t="s">
        <v>1680</v>
      </c>
      <c r="K665" t="s">
        <v>479</v>
      </c>
    </row>
    <row r="666" spans="1:11">
      <c r="A666" t="s">
        <v>1681</v>
      </c>
      <c r="B666" t="str">
        <f t="shared" si="10"/>
        <v>с.Жердова, с.Захарівка, с.Покровське</v>
      </c>
      <c r="C666">
        <v>320239</v>
      </c>
      <c r="H666">
        <v>320239</v>
      </c>
      <c r="I666" t="s">
        <v>1681</v>
      </c>
      <c r="J666" t="s">
        <v>1682</v>
      </c>
      <c r="K666" t="s">
        <v>506</v>
      </c>
    </row>
    <row r="667" spans="1:11">
      <c r="A667" t="s">
        <v>720</v>
      </c>
      <c r="B667" t="str">
        <f t="shared" si="10"/>
        <v>с.Михайлівка</v>
      </c>
      <c r="C667">
        <v>320240</v>
      </c>
      <c r="H667">
        <v>320240</v>
      </c>
      <c r="I667" t="s">
        <v>720</v>
      </c>
      <c r="J667" t="s">
        <v>1683</v>
      </c>
      <c r="K667" t="s">
        <v>506</v>
      </c>
    </row>
    <row r="668" spans="1:11">
      <c r="A668" t="s">
        <v>1684</v>
      </c>
      <c r="B668" t="str">
        <f t="shared" si="10"/>
        <v>с.Підлісся</v>
      </c>
      <c r="C668">
        <v>320241</v>
      </c>
      <c r="H668">
        <v>320241</v>
      </c>
      <c r="I668" t="s">
        <v>1684</v>
      </c>
      <c r="J668" t="s">
        <v>1685</v>
      </c>
      <c r="K668" t="s">
        <v>506</v>
      </c>
    </row>
    <row r="669" spans="1:11">
      <c r="A669" t="s">
        <v>1686</v>
      </c>
      <c r="B669" t="str">
        <f t="shared" si="10"/>
        <v>с.Заворичі – вул.Грінченка, вул.Жовтнева, вул.Зарічна, вул.Зелена, вул.Калинова, вул.Каштанова: 1–48; вул.Молодіжна, вул.Парникова, вул.Пляжна, вул.Польова, вул.Прорізна, вул.Теплична, вул.Тітова, вул.Травнева, вул.Широка, вул.Шкільна: 21–110; пров.К</v>
      </c>
      <c r="C669">
        <v>320242</v>
      </c>
      <c r="H669">
        <v>320242</v>
      </c>
      <c r="I669" t="s">
        <v>1686</v>
      </c>
      <c r="J669" t="s">
        <v>1687</v>
      </c>
      <c r="K669" t="s">
        <v>479</v>
      </c>
    </row>
    <row r="670" spans="1:11">
      <c r="A670" t="s">
        <v>1688</v>
      </c>
      <c r="B670" t="str">
        <f t="shared" si="10"/>
        <v>с.Заворичі – вул.Будівельників, вул.Вокзальна, вул.Залізнична, вул.Замкова, вул.Каштанова: 49–54; вул.Квітнева, вул.Кооперативна, вул.Культури, вул.Лугова, вул.Набережна, вул.Північна, вул.Полярна, вул.Привокзальна, вул.Радна, вул.Садова, вул.Стадіон</v>
      </c>
      <c r="C670">
        <v>320243</v>
      </c>
      <c r="H670">
        <v>320243</v>
      </c>
      <c r="I670" t="s">
        <v>1688</v>
      </c>
      <c r="J670" t="s">
        <v>1689</v>
      </c>
      <c r="K670" t="s">
        <v>479</v>
      </c>
    </row>
    <row r="671" spans="1:11">
      <c r="A671" t="s">
        <v>1690</v>
      </c>
      <c r="B671" t="str">
        <f t="shared" si="10"/>
        <v>с.Зазим’я</v>
      </c>
      <c r="C671">
        <v>320244</v>
      </c>
      <c r="H671">
        <v>320244</v>
      </c>
      <c r="I671" t="s">
        <v>1690</v>
      </c>
      <c r="J671" t="s">
        <v>1691</v>
      </c>
      <c r="K671" t="s">
        <v>478</v>
      </c>
    </row>
    <row r="672" spans="1:11">
      <c r="A672" t="s">
        <v>1692</v>
      </c>
      <c r="B672" t="str">
        <f t="shared" si="10"/>
        <v>смт Калинівка – вул.Антоненка, вул.Гагаріна, вул.Ігорєва, вул.Лісова, вул.Миру, вул.Молодіжна, вул.Північна: 6–24; вул.Садова, вул.Тітова, вул.Чернігівська, вул.Шкільна: 1–5, 9–25; пров.Новий, с.Скибин</v>
      </c>
      <c r="C672">
        <v>320245</v>
      </c>
      <c r="H672">
        <v>320245</v>
      </c>
      <c r="I672" t="s">
        <v>1692</v>
      </c>
      <c r="J672" t="s">
        <v>1693</v>
      </c>
      <c r="K672" t="s">
        <v>478</v>
      </c>
    </row>
    <row r="673" spans="1:11">
      <c r="A673" t="s">
        <v>1694</v>
      </c>
      <c r="B673" t="str">
        <f t="shared" si="10"/>
        <v>смт Калинівка – вул.Жовтнева, вул.Північна: 2–4; вул.Травнева, вул.Шкільна: 6, 31; пров.Травневий</v>
      </c>
      <c r="C673">
        <v>320246</v>
      </c>
      <c r="H673">
        <v>320246</v>
      </c>
      <c r="I673" t="s">
        <v>1694</v>
      </c>
      <c r="J673" t="s">
        <v>1695</v>
      </c>
      <c r="K673" t="s">
        <v>478</v>
      </c>
    </row>
    <row r="674" spans="1:11">
      <c r="A674" t="s">
        <v>1696</v>
      </c>
      <c r="B674" t="str">
        <f t="shared" si="10"/>
        <v>с.Квітневе, с.Перемога</v>
      </c>
      <c r="C674">
        <v>320247</v>
      </c>
      <c r="H674">
        <v>320247</v>
      </c>
      <c r="I674" t="s">
        <v>1696</v>
      </c>
      <c r="J674" t="s">
        <v>1697</v>
      </c>
      <c r="K674" t="s">
        <v>479</v>
      </c>
    </row>
    <row r="675" spans="1:11">
      <c r="A675" t="s">
        <v>1698</v>
      </c>
      <c r="B675" t="str">
        <f t="shared" si="10"/>
        <v>смт Калита – вул.Миру: 24, 26, 28, 30, 32, 34, 36, 38, 47–63; вул.Піщана: 14, 16; вул.Шевченка: 19–21, 23; пров.Молодіжний, пров.Ювілейний</v>
      </c>
      <c r="C675">
        <v>320248</v>
      </c>
      <c r="H675">
        <v>320248</v>
      </c>
      <c r="I675" t="s">
        <v>1698</v>
      </c>
      <c r="J675" t="s">
        <v>1699</v>
      </c>
      <c r="K675" t="s">
        <v>478</v>
      </c>
    </row>
    <row r="676" spans="1:11">
      <c r="A676" t="s">
        <v>1700</v>
      </c>
      <c r="B676" t="str">
        <f t="shared" si="10"/>
        <v>смт Калита – вул.Бредака, вул.Вербова, вул.Вишнева, вул.Гоголя, вул.Зернова, вул.Квітнева, вул.Кленова, вул.Кобзаря, вул.Коцюбинського, вул.Кошового, вул.Кругова, вул.Левицького, вул.Лесі Українки, вул.Луценка, вул.Малинова, вул.Миру: 1–23, 24А–25, 2</v>
      </c>
      <c r="C676">
        <v>320249</v>
      </c>
      <c r="H676">
        <v>320249</v>
      </c>
      <c r="I676" t="s">
        <v>1700</v>
      </c>
      <c r="J676" t="s">
        <v>1701</v>
      </c>
      <c r="K676" t="s">
        <v>478</v>
      </c>
    </row>
    <row r="677" spans="1:11">
      <c r="A677" t="s">
        <v>1702</v>
      </c>
      <c r="B677" t="str">
        <f t="shared" si="10"/>
        <v>с.Опанасів</v>
      </c>
      <c r="C677">
        <v>320250</v>
      </c>
      <c r="H677">
        <v>320250</v>
      </c>
      <c r="I677" t="s">
        <v>1702</v>
      </c>
      <c r="J677" t="s">
        <v>1703</v>
      </c>
      <c r="K677" t="s">
        <v>506</v>
      </c>
    </row>
    <row r="678" spans="1:11">
      <c r="A678" t="s">
        <v>1704</v>
      </c>
      <c r="B678" t="str">
        <f t="shared" si="10"/>
        <v>с.Красилівка – вул.Барвінкова, вул.Берегова, вул.Березова, вул.Благодатна, вул.Броварська, вул.Вербова, вул.Весняна, вул.Виноградна, вул.Вишнева, вул.Гагаріна, вул.Горошкова, вул.Грушева, вул.Дружби, вул.Дяченка, вул.Європейська, вул.Заболотна, вул.З</v>
      </c>
      <c r="C678">
        <v>320253</v>
      </c>
      <c r="H678">
        <v>320253</v>
      </c>
      <c r="I678" t="s">
        <v>1704</v>
      </c>
      <c r="J678" t="s">
        <v>1705</v>
      </c>
      <c r="K678" t="s">
        <v>479</v>
      </c>
    </row>
    <row r="679" spans="1:11">
      <c r="A679" t="s">
        <v>1706</v>
      </c>
      <c r="B679" t="str">
        <f t="shared" si="10"/>
        <v>с.Красилівка – вул.А.Малишка, вул.Бажана, вул.Березнева, вул.Б.Олійника, вул.Будівельників, вул.Б.Хмельницького, вул.В.Гутора, вул.Володимирська, вул.Волошкова, вул.В.Симоненка, вул.Гоголівська, вул.Грушевського, вул.Джерельна, вул.Дібровна, вул.Довж</v>
      </c>
      <c r="C679">
        <v>320254</v>
      </c>
      <c r="H679">
        <v>320254</v>
      </c>
      <c r="I679" t="s">
        <v>1706</v>
      </c>
      <c r="J679" t="s">
        <v>1707</v>
      </c>
      <c r="K679" t="s">
        <v>478</v>
      </c>
    </row>
    <row r="680" spans="1:11">
      <c r="A680" t="s">
        <v>1708</v>
      </c>
      <c r="B680" t="str">
        <f t="shared" si="10"/>
        <v>с.Кулажинці</v>
      </c>
      <c r="C680">
        <v>320255</v>
      </c>
      <c r="H680">
        <v>320255</v>
      </c>
      <c r="I680" t="s">
        <v>1708</v>
      </c>
      <c r="J680" t="s">
        <v>1709</v>
      </c>
      <c r="K680" t="s">
        <v>506</v>
      </c>
    </row>
    <row r="681" spans="1:11">
      <c r="A681" t="s">
        <v>1710</v>
      </c>
      <c r="B681" t="str">
        <f t="shared" si="10"/>
        <v>с.Літки – вул.Армійська, вул.Буслівська, вул.Б.Хмельницького, вул.Весняна, вул.В.Садова, вул.Гончарівська, вул.Грушевського, вул.Дарницька, вул.Деснянська, вул.Деснянське лісництво, вул.Зоряна, вул.Каштанова, вул.Кільцева, вул.Кленова, вул.Коцюбинськ</v>
      </c>
      <c r="C681">
        <v>320256</v>
      </c>
      <c r="H681">
        <v>320256</v>
      </c>
      <c r="I681" t="s">
        <v>1710</v>
      </c>
      <c r="J681" t="s">
        <v>1711</v>
      </c>
      <c r="K681" t="s">
        <v>479</v>
      </c>
    </row>
    <row r="682" spans="1:11">
      <c r="A682" t="s">
        <v>1712</v>
      </c>
      <c r="B682" t="str">
        <f t="shared" si="10"/>
        <v>с.Літки – вул.Гагаріна, вул.Калинова, вул.Квітнева, вул.Київська, вул.Костенка, вул.Літківська, вул.Л.Українки, вул.Можилевського, вул.Незалежності, вул.Некрасова, вул.Південна, вул.Покровська, вул.Сонячна, вул.Тиха, вул.Ткачів, вул.Т.Короля, вул.Фра</v>
      </c>
      <c r="C682">
        <v>320257</v>
      </c>
      <c r="H682">
        <v>320257</v>
      </c>
      <c r="I682" t="s">
        <v>1712</v>
      </c>
      <c r="J682" t="s">
        <v>1713</v>
      </c>
      <c r="K682" t="s">
        <v>479</v>
      </c>
    </row>
    <row r="683" spans="1:11">
      <c r="A683" t="s">
        <v>1714</v>
      </c>
      <c r="B683" t="str">
        <f t="shared" si="10"/>
        <v>с.Літочки</v>
      </c>
      <c r="C683">
        <v>320258</v>
      </c>
      <c r="H683">
        <v>320258</v>
      </c>
      <c r="I683" t="s">
        <v>1714</v>
      </c>
      <c r="J683" t="s">
        <v>1715</v>
      </c>
      <c r="K683" t="s">
        <v>506</v>
      </c>
    </row>
    <row r="684" spans="1:11">
      <c r="A684" t="s">
        <v>21</v>
      </c>
      <c r="B684" t="str">
        <f t="shared" si="10"/>
        <v>с.Соболівка</v>
      </c>
      <c r="C684">
        <v>320259</v>
      </c>
      <c r="H684">
        <v>320259</v>
      </c>
      <c r="I684" t="s">
        <v>21</v>
      </c>
      <c r="J684" t="s">
        <v>1716</v>
      </c>
      <c r="K684" t="s">
        <v>506</v>
      </c>
    </row>
    <row r="685" spans="1:11">
      <c r="A685" t="s">
        <v>1717</v>
      </c>
      <c r="B685" t="str">
        <f t="shared" si="10"/>
        <v>с.Мокрець</v>
      </c>
      <c r="C685">
        <v>320260</v>
      </c>
      <c r="H685">
        <v>320260</v>
      </c>
      <c r="I685" t="s">
        <v>1717</v>
      </c>
      <c r="J685" t="s">
        <v>1718</v>
      </c>
      <c r="K685" t="s">
        <v>479</v>
      </c>
    </row>
    <row r="686" spans="1:11">
      <c r="A686" t="s">
        <v>1719</v>
      </c>
      <c r="B686" t="str">
        <f t="shared" si="10"/>
        <v>с.Бервиця</v>
      </c>
      <c r="C686">
        <v>320261</v>
      </c>
      <c r="H686">
        <v>320261</v>
      </c>
      <c r="I686" t="s">
        <v>1719</v>
      </c>
      <c r="J686" t="s">
        <v>1720</v>
      </c>
      <c r="K686" t="s">
        <v>506</v>
      </c>
    </row>
    <row r="687" spans="1:11">
      <c r="A687" t="s">
        <v>1721</v>
      </c>
      <c r="B687" t="str">
        <f t="shared" si="10"/>
        <v>с.Плоске, с.Першотравневе</v>
      </c>
      <c r="C687">
        <v>320262</v>
      </c>
      <c r="H687">
        <v>320262</v>
      </c>
      <c r="I687" t="s">
        <v>1721</v>
      </c>
      <c r="J687" t="s">
        <v>1722</v>
      </c>
      <c r="K687" t="s">
        <v>478</v>
      </c>
    </row>
    <row r="688" spans="1:11">
      <c r="A688" t="s">
        <v>1723</v>
      </c>
      <c r="B688" t="str">
        <f t="shared" si="10"/>
        <v>с.Погреби</v>
      </c>
      <c r="C688">
        <v>320263</v>
      </c>
      <c r="H688">
        <v>320263</v>
      </c>
      <c r="I688" t="s">
        <v>1723</v>
      </c>
      <c r="J688" t="s">
        <v>1724</v>
      </c>
      <c r="K688" t="s">
        <v>478</v>
      </c>
    </row>
    <row r="689" spans="1:11">
      <c r="A689" t="s">
        <v>1725</v>
      </c>
      <c r="B689" t="str">
        <f t="shared" si="10"/>
        <v>с.Пухівка</v>
      </c>
      <c r="C689">
        <v>320264</v>
      </c>
      <c r="H689">
        <v>320264</v>
      </c>
      <c r="I689" t="s">
        <v>1725</v>
      </c>
      <c r="J689" t="s">
        <v>1726</v>
      </c>
      <c r="K689" t="s">
        <v>479</v>
      </c>
    </row>
    <row r="690" spans="1:11">
      <c r="A690" t="s">
        <v>1727</v>
      </c>
      <c r="B690" t="str">
        <f t="shared" si="10"/>
        <v>с.Рожівка</v>
      </c>
      <c r="C690">
        <v>320265</v>
      </c>
      <c r="H690">
        <v>320265</v>
      </c>
      <c r="I690" t="s">
        <v>1727</v>
      </c>
      <c r="J690" t="s">
        <v>1728</v>
      </c>
      <c r="K690" t="s">
        <v>506</v>
      </c>
    </row>
    <row r="691" spans="1:11">
      <c r="A691" t="s">
        <v>1729</v>
      </c>
      <c r="B691" t="str">
        <f t="shared" si="10"/>
        <v>с.Рожни</v>
      </c>
      <c r="C691">
        <v>320266</v>
      </c>
      <c r="H691">
        <v>320266</v>
      </c>
      <c r="I691" t="s">
        <v>1729</v>
      </c>
      <c r="J691" t="s">
        <v>1730</v>
      </c>
      <c r="K691" t="s">
        <v>479</v>
      </c>
    </row>
    <row r="692" spans="1:11">
      <c r="A692" t="s">
        <v>1731</v>
      </c>
      <c r="B692" t="str">
        <f t="shared" si="10"/>
        <v>с.Рудня</v>
      </c>
      <c r="C692">
        <v>320267</v>
      </c>
      <c r="H692">
        <v>320267</v>
      </c>
      <c r="I692" t="s">
        <v>1731</v>
      </c>
      <c r="J692" t="s">
        <v>1732</v>
      </c>
      <c r="K692" t="s">
        <v>478</v>
      </c>
    </row>
    <row r="693" spans="1:11">
      <c r="A693" t="s">
        <v>1733</v>
      </c>
      <c r="B693" t="str">
        <f t="shared" si="10"/>
        <v>с.Русанів, с.Перше Травня</v>
      </c>
      <c r="C693">
        <v>320268</v>
      </c>
      <c r="H693">
        <v>320268</v>
      </c>
      <c r="I693" t="s">
        <v>1733</v>
      </c>
      <c r="J693" t="s">
        <v>1734</v>
      </c>
      <c r="K693" t="s">
        <v>479</v>
      </c>
    </row>
    <row r="694" spans="1:11">
      <c r="B694" t="str">
        <f t="shared" si="10"/>
        <v/>
      </c>
      <c r="J694" t="s">
        <v>736</v>
      </c>
    </row>
    <row r="695" spans="1:11">
      <c r="B695" t="str">
        <f t="shared" si="10"/>
        <v/>
      </c>
      <c r="J695" t="s">
        <v>1735</v>
      </c>
    </row>
    <row r="696" spans="1:11">
      <c r="A696" t="s">
        <v>1736</v>
      </c>
      <c r="B696" t="str">
        <f t="shared" si="10"/>
        <v>с.Світильня, с.Гребельки</v>
      </c>
      <c r="C696">
        <v>320269</v>
      </c>
      <c r="H696">
        <v>320269</v>
      </c>
      <c r="I696" t="s">
        <v>1736</v>
      </c>
      <c r="J696" t="s">
        <v>1737</v>
      </c>
      <c r="K696" t="s">
        <v>479</v>
      </c>
    </row>
    <row r="697" spans="1:11">
      <c r="B697" t="str">
        <f t="shared" si="10"/>
        <v/>
      </c>
      <c r="J697" t="s">
        <v>736</v>
      </c>
    </row>
    <row r="698" spans="1:11">
      <c r="B698" t="str">
        <f t="shared" si="10"/>
        <v/>
      </c>
      <c r="J698" t="s">
        <v>1738</v>
      </c>
    </row>
    <row r="699" spans="1:11">
      <c r="A699" t="s">
        <v>1739</v>
      </c>
      <c r="B699" t="str">
        <f t="shared" si="10"/>
        <v xml:space="preserve">с.Семиполки – вул.Богінська, вул.Дніпровська, вул.Єсеніна, вул.Житня, вул.Зої Космодем’янської, вул.Коцюбинського, вул.Красуцького, вул.Лесі Українки, вул.Лісова, вул.Літківська, вул.Медова, вул.Озерна, вул.Остерське шосе, вул.Польова, вул.Привітна, </v>
      </c>
      <c r="C699">
        <v>320270</v>
      </c>
      <c r="H699">
        <v>320270</v>
      </c>
      <c r="I699" t="s">
        <v>1739</v>
      </c>
      <c r="J699" t="s">
        <v>1740</v>
      </c>
      <c r="K699" t="s">
        <v>479</v>
      </c>
    </row>
    <row r="700" spans="1:11">
      <c r="A700" t="s">
        <v>1741</v>
      </c>
      <c r="B700" t="str">
        <f t="shared" si="10"/>
        <v>с.Семиполки – вул.Вишнева, вул.В.Кудренка, вул.Гайова, вул.Героїв партизан, вул.Київське шосе, вул.Княгині Хованської, вул.Козацька, вул.Матросова, вул.Миру, вул.Молодіжна, вул.Нова, вул.Обузна, вул.Панська, вул.Паркова, вул.Парникова, вул.Печурівськ</v>
      </c>
      <c r="C700">
        <v>320271</v>
      </c>
      <c r="H700">
        <v>320271</v>
      </c>
      <c r="I700" t="s">
        <v>1741</v>
      </c>
      <c r="J700" t="s">
        <v>1742</v>
      </c>
      <c r="K700" t="s">
        <v>479</v>
      </c>
    </row>
    <row r="701" spans="1:11">
      <c r="A701" t="s">
        <v>1743</v>
      </c>
      <c r="B701" t="str">
        <f t="shared" si="10"/>
        <v>с.Семиполки – військове містечко Семиполки, військова частина А0415, військове містечко Семиполки, вул.Гвардійська</v>
      </c>
      <c r="C701">
        <v>320272</v>
      </c>
      <c r="H701">
        <v>320272</v>
      </c>
      <c r="I701" t="s">
        <v>1743</v>
      </c>
      <c r="J701" t="s">
        <v>1744</v>
      </c>
      <c r="K701" t="s">
        <v>479</v>
      </c>
    </row>
    <row r="702" spans="1:11">
      <c r="A702" t="s">
        <v>1745</v>
      </c>
      <c r="B702" t="str">
        <f t="shared" si="10"/>
        <v>с.Шевченкове – вул.Бобрицька, вул.Б.Хмельницького, вул.Вишнева, вул.Гіталова, вул.Глібова, вул.Довженка, вул.Докучаєва, вул.Друга Кільцева, вул.Київська, вул.Кирпоноса, вул.Козацька, вул.Космонавтів, вул.Кукси Миколи, вул.Л.Українки, вул.Макаренка, в</v>
      </c>
      <c r="C702">
        <v>320276</v>
      </c>
      <c r="H702">
        <v>320276</v>
      </c>
      <c r="I702" t="s">
        <v>1745</v>
      </c>
      <c r="J702" t="s">
        <v>1746</v>
      </c>
      <c r="K702" t="s">
        <v>479</v>
      </c>
    </row>
    <row r="703" spans="1:11">
      <c r="A703" t="s">
        <v>1747</v>
      </c>
      <c r="B703" t="str">
        <f t="shared" si="10"/>
        <v>с.Шевченкове – вул.Вокзальна, вул.Гвардійська, вул.Гілляче, вул.Гоголівська, вул.Залізнична, вул.Затишна, вул.Ковпака, вул.Кошового, вул.Кругла, вул.Матросова, вул.Паркова, вул.Першотравнева, вул.Польова, урочище Гілляче</v>
      </c>
      <c r="C703">
        <v>320277</v>
      </c>
      <c r="H703">
        <v>320277</v>
      </c>
      <c r="I703" t="s">
        <v>1747</v>
      </c>
      <c r="J703" t="s">
        <v>1748</v>
      </c>
      <c r="K703" t="s">
        <v>479</v>
      </c>
    </row>
    <row r="704" spans="1:11">
      <c r="A704" t="s">
        <v>109</v>
      </c>
      <c r="B704" t="str">
        <f t="shared" si="10"/>
        <v>м.Березань – вул.Героїв АТО, вул.Героїв Небесної Сотні: 11–23, 30–37, 39, 41–41А, 43–45, 47, 51, 53, 55, 57–59, 61, 65, 67, 69–71, 73, 75–77, 79, 81, 91, 95; вул.Зарічна, вул.Зінченка, вул.ім.В’ячеслава Чорновола, вул.Київська, вул.Комарова, вул.Коро</v>
      </c>
      <c r="C704">
        <v>321086</v>
      </c>
      <c r="H704">
        <v>321086</v>
      </c>
      <c r="I704" t="s">
        <v>109</v>
      </c>
      <c r="J704" t="s">
        <v>1749</v>
      </c>
      <c r="K704" t="s">
        <v>478</v>
      </c>
    </row>
    <row r="705" spans="1:11">
      <c r="A705" t="s">
        <v>1750</v>
      </c>
      <c r="B705" t="str">
        <f t="shared" si="10"/>
        <v>м.Березань – вул.Білоглинна, вул.Волошкова, вул.Героїв Небесної Сотні: 24–28, 38, 40, 42, 46, 48–50, 52, 54, 56, 60, 64, 66, 68, 72, 74, 78, 80, 82–88, 92–94, 96–122; вул.Горького, вул.Кузнєцова, вул.Медична, вул.Михайлівська, вул.Мічуріна, вул.Молод</v>
      </c>
      <c r="C705">
        <v>321087</v>
      </c>
      <c r="H705">
        <v>321087</v>
      </c>
      <c r="I705" t="s">
        <v>1750</v>
      </c>
      <c r="J705" t="s">
        <v>1751</v>
      </c>
      <c r="K705" t="s">
        <v>479</v>
      </c>
    </row>
    <row r="706" spans="1:11">
      <c r="A706" t="s">
        <v>1752</v>
      </c>
      <c r="B706" t="str">
        <f t="shared" si="10"/>
        <v>м.Березань – вул.Будівельників, вул.Жовтнева, вул.Переяславська, вул.Поліська, вул.Сумська, пров.Залізничний, пров.Миру, пров.Поліський, пров.Сумський</v>
      </c>
      <c r="C706">
        <v>321088</v>
      </c>
      <c r="H706">
        <v>321088</v>
      </c>
      <c r="I706" t="s">
        <v>1752</v>
      </c>
      <c r="J706" t="s">
        <v>1753</v>
      </c>
      <c r="K706" t="s">
        <v>479</v>
      </c>
    </row>
    <row r="707" spans="1:11">
      <c r="A707" t="s">
        <v>113</v>
      </c>
      <c r="B707" t="str">
        <f t="shared" ref="B707:B770" si="11">LEFT(A707,250)</f>
        <v>м.Березань – вул.Героїв Небесної Сотні: 2–8; вул.Набережна: 1–59, 61, 63, 65, 67–67А, 69–69А, 71–73, 75, 77, 79, 81, 85, 87, 89, 91, 97–99; вул.Паркова, вул.Шевченків шлях: 70–72, 74, 76–78, 82, 86–112, 113, 117, 119, 121, 125, 145, 147, 149, 151, 15</v>
      </c>
      <c r="C707">
        <v>321089</v>
      </c>
      <c r="H707">
        <v>321089</v>
      </c>
      <c r="I707" t="s">
        <v>113</v>
      </c>
      <c r="J707" t="s">
        <v>1754</v>
      </c>
      <c r="K707" t="s">
        <v>479</v>
      </c>
    </row>
    <row r="708" spans="1:11">
      <c r="A708" t="s">
        <v>1755</v>
      </c>
      <c r="B708" t="str">
        <f t="shared" si="11"/>
        <v>м.Березань – вул.Шевченків шлях: 112А, 114–116, 118, 120, 122–124, 130–140, 146, 148, 150, 152;</v>
      </c>
      <c r="C708">
        <v>321090</v>
      </c>
      <c r="H708">
        <v>321090</v>
      </c>
      <c r="I708" t="s">
        <v>1755</v>
      </c>
      <c r="J708" t="s">
        <v>1756</v>
      </c>
      <c r="K708" t="s">
        <v>479</v>
      </c>
    </row>
    <row r="709" spans="1:11">
      <c r="A709" t="s">
        <v>1757</v>
      </c>
      <c r="B709" t="str">
        <f t="shared" si="11"/>
        <v>м.Березань – вул.Горова, вул.Колоска, вул.Новоселиця, вул.Перемоги, вул.Пісчаний Круг, вул.Семенівська, вул.Шевченка, вул.Шевченків шлях: 1–67, 73, 75, 79–81, 83–85; пров.Гайовий, пров.Пасічний, пров.Семенівський, пров.Сосновий, пров.Тополиний, пров.</v>
      </c>
      <c r="C709">
        <v>321091</v>
      </c>
      <c r="H709">
        <v>321091</v>
      </c>
      <c r="I709" t="s">
        <v>1757</v>
      </c>
      <c r="J709" t="s">
        <v>1758</v>
      </c>
      <c r="K709" t="s">
        <v>479</v>
      </c>
    </row>
    <row r="710" spans="1:11">
      <c r="A710" t="s">
        <v>1759</v>
      </c>
      <c r="B710" t="str">
        <f t="shared" si="11"/>
        <v>м.Березань – вул.Київський шлях, вул.Космонавтів, вул.Переяславський шлях, вул.Поштова, вул.Ціолковського</v>
      </c>
      <c r="C710">
        <v>321092</v>
      </c>
      <c r="H710">
        <v>321092</v>
      </c>
      <c r="I710" t="s">
        <v>1759</v>
      </c>
      <c r="J710" t="s">
        <v>1760</v>
      </c>
      <c r="K710" t="s">
        <v>479</v>
      </c>
    </row>
    <row r="711" spans="1:11">
      <c r="A711" t="s">
        <v>1761</v>
      </c>
      <c r="B711" t="str">
        <f t="shared" si="11"/>
        <v>м.Березань – вул.Академіка Дородніцина, вул.Богдана Хмельницького, вул.Братів Роговців, вул.Волошина, вул.Зої Космодемянської, вул.Панаса Мирного, вул.Польова, вул.Садова, вул.Світлична, вул.Святкова, вул.Толстого, вул.Чкалова, вул.Шевченків шлях: 18</v>
      </c>
      <c r="C711">
        <v>321093</v>
      </c>
      <c r="H711">
        <v>321093</v>
      </c>
      <c r="I711" t="s">
        <v>1761</v>
      </c>
      <c r="J711" t="s">
        <v>1762</v>
      </c>
      <c r="K711" t="s">
        <v>478</v>
      </c>
    </row>
    <row r="712" spans="1:11">
      <c r="A712" t="s">
        <v>1763</v>
      </c>
      <c r="B712" t="str">
        <f t="shared" si="11"/>
        <v>м.Березань – вул.Героїв Крут, вул.Журавлина, вул.Загайного, вул.ім.Гетьмана Сагайдачного, вул.ім.Григорія Сковороди, вул.ім.Павла Чубинського, вул.Калинова, вул.Кооперативна, вул.Корольова, вул.Набережна: 60/1, 62, 64, 66, 68, 70, 74, 76, 78, 80, 82–</v>
      </c>
      <c r="C712">
        <v>321094</v>
      </c>
      <c r="H712">
        <v>321094</v>
      </c>
      <c r="I712" t="s">
        <v>1763</v>
      </c>
      <c r="J712" t="s">
        <v>1764</v>
      </c>
      <c r="K712" t="s">
        <v>478</v>
      </c>
    </row>
    <row r="713" spans="1:11">
      <c r="A713" t="s">
        <v>1765</v>
      </c>
      <c r="B713" t="str">
        <f t="shared" si="11"/>
        <v>м.Березань – вул.Березанський шлях, вул.Воїнів-Інтернаціоналістів, вул.Енергетиків, вул.Затишна, вул.ім.Адама Міцкевича, вул.ім.Василя Стуса, вул.ім.Іллі Турчиновського, вул.Маяковського, вул.Механізаторів, вул.Мирна, вул.Недрянська, вул.Прорізна, ву</v>
      </c>
      <c r="C713">
        <v>321095</v>
      </c>
      <c r="H713">
        <v>321095</v>
      </c>
      <c r="I713" t="s">
        <v>1765</v>
      </c>
      <c r="J713" t="s">
        <v>1766</v>
      </c>
      <c r="K713" t="s">
        <v>478</v>
      </c>
    </row>
    <row r="714" spans="1:11">
      <c r="A714" t="s">
        <v>1767</v>
      </c>
      <c r="B714" t="str">
        <f t="shared" si="11"/>
        <v>м.Бровари – вул.Білана Олександра, вул.Білодібровна, вул.Благодатна: 1–122/1; вул.Геологів, вул.Некрасова, вул.Полуботка Павла, вул.Пушкіна, вул.Українки Лесі, вул.Фіалковського, пров.Парковий, пров.Симиренка Платона, пров.Удовиченка Олександра</v>
      </c>
      <c r="C714">
        <v>321218</v>
      </c>
      <c r="H714">
        <v>321218</v>
      </c>
      <c r="I714" t="s">
        <v>1767</v>
      </c>
      <c r="J714" t="s">
        <v>1768</v>
      </c>
      <c r="K714" t="s">
        <v>478</v>
      </c>
    </row>
    <row r="715" spans="1:11">
      <c r="A715" t="s">
        <v>1769</v>
      </c>
      <c r="B715" t="str">
        <f t="shared" si="11"/>
        <v>м.Бровари – вул.Биківнянська, вул.Богомольця академіка, вул.Гайдамацька, вул.Єсеніна, вул.Запорізької Січі, вул.Зеленського Євгенія, вул.Київська: 2–120; вул.Коцюбинського, вул.Ломоносова, вул.Орлика Пилипа, вул.Остряниці Якова, вул.Пластунська, вул.</v>
      </c>
      <c r="C715">
        <v>321219</v>
      </c>
      <c r="H715">
        <v>321219</v>
      </c>
      <c r="I715" t="s">
        <v>1769</v>
      </c>
      <c r="J715" t="s">
        <v>1770</v>
      </c>
      <c r="K715" t="s">
        <v>478</v>
      </c>
    </row>
    <row r="716" spans="1:11">
      <c r="A716" t="s">
        <v>1771</v>
      </c>
      <c r="B716" t="str">
        <f t="shared" si="11"/>
        <v xml:space="preserve">м.Бровари – вул.Амосова академіка: 1–50А; вул.Благодатна: 123–155; вул.Гонти Івана, вул.Зазимський шлях, вул.Київська: 121–202; вул.Київської Русі, вул.Княгині Ольги, вул.Лисенка Миколи, вул.Могили Петра, вул.Оболонська: 1–58/2; вул.Петропавлівська, </v>
      </c>
      <c r="C716">
        <v>321220</v>
      </c>
      <c r="H716">
        <v>321220</v>
      </c>
      <c r="I716" t="s">
        <v>1771</v>
      </c>
      <c r="J716" t="s">
        <v>1772</v>
      </c>
      <c r="K716" t="s">
        <v>478</v>
      </c>
    </row>
    <row r="717" spans="1:11">
      <c r="A717" t="s">
        <v>1773</v>
      </c>
      <c r="B717" t="str">
        <f t="shared" si="11"/>
        <v>м.Бровари – вул.Анатолія Луценка, вул.Армії УНР, вул.Батечка Івана, вул.Білоконя Павла, вул.Бориспольця Платона, вул.Галагана Миколи, вул.Героїв Крут, вул.Гордієнка Костя, вул.Дорошенка Петра, вул.Дубовика Михайла, вул.Єдності, вул.Заводська, вул.Зап</v>
      </c>
      <c r="C717">
        <v>321221</v>
      </c>
      <c r="H717">
        <v>321221</v>
      </c>
      <c r="I717" t="s">
        <v>1773</v>
      </c>
      <c r="J717" t="s">
        <v>1774</v>
      </c>
      <c r="K717" t="s">
        <v>478</v>
      </c>
    </row>
    <row r="718" spans="1:11">
      <c r="A718" t="s">
        <v>1775</v>
      </c>
      <c r="B718" t="str">
        <f t="shared" si="11"/>
        <v>м.Бровари – вул.Довженка Олександра, вул.Кобзарська, вул.Мічуріна, вул.Сверстюка Євгена, вул.Сєдова, вул.Старотроїцька: 61–146; вул.Ярослава Мудрого: 21–70/2; пров.Болбочана Петра, пров.Василя Кричевського, пров.Онезький</v>
      </c>
      <c r="C718">
        <v>321222</v>
      </c>
      <c r="H718">
        <v>321222</v>
      </c>
      <c r="I718" t="s">
        <v>1775</v>
      </c>
      <c r="J718" t="s">
        <v>1776</v>
      </c>
      <c r="K718" t="s">
        <v>478</v>
      </c>
    </row>
    <row r="719" spans="1:11">
      <c r="A719" t="s">
        <v>1777</v>
      </c>
      <c r="B719" t="str">
        <f t="shared" si="11"/>
        <v>м.Бровари – вул.Герцена, вул.Глібова Леоніда, вул.Гоголя, вул.Голуба Аркадія, вул.Гончара Олеся, вул.Дворянець Антоніни, вул.Електриків, вул.Завірюхіна Ігоря, вул.Кириченка Василя, вул.Княжицька, вул.Лугова, вул.Переяславський шлях, вул.Перонна, вул.</v>
      </c>
      <c r="C719">
        <v>321223</v>
      </c>
      <c r="H719">
        <v>321223</v>
      </c>
      <c r="I719" t="s">
        <v>1777</v>
      </c>
      <c r="J719" t="s">
        <v>1778</v>
      </c>
      <c r="K719" t="s">
        <v>478</v>
      </c>
    </row>
    <row r="720" spans="1:11">
      <c r="A720" t="s">
        <v>1779</v>
      </c>
      <c r="B720" t="str">
        <f t="shared" si="11"/>
        <v>м.Бровари – вул.Грушевського Михайла: 1–1А, 3А–5; вул.Ярослава Мудрого: 72–90А;</v>
      </c>
      <c r="C720">
        <v>321224</v>
      </c>
      <c r="H720">
        <v>321224</v>
      </c>
      <c r="I720" t="s">
        <v>1779</v>
      </c>
      <c r="J720" t="s">
        <v>1780</v>
      </c>
      <c r="K720" t="s">
        <v>478</v>
      </c>
    </row>
    <row r="721" spans="1:11">
      <c r="A721" t="s">
        <v>111</v>
      </c>
      <c r="B721" t="str">
        <f t="shared" si="11"/>
        <v>м.Бровари – вул.Грушевського Михайла: 7–15Б, 19, 23–27;</v>
      </c>
      <c r="C721">
        <v>321225</v>
      </c>
      <c r="H721">
        <v>321225</v>
      </c>
      <c r="I721" t="s">
        <v>111</v>
      </c>
      <c r="J721" t="s">
        <v>1781</v>
      </c>
      <c r="K721" t="s">
        <v>478</v>
      </c>
    </row>
    <row r="722" spans="1:11">
      <c r="A722" t="s">
        <v>1782</v>
      </c>
      <c r="B722" t="str">
        <f t="shared" si="11"/>
        <v>м.Бровари – вул.Грушевського Михайла: 3, 21; вул.Київська: 284–292; вул.Шолом-Алейхема: 63–63А, 65–87А; пров.Корольова</v>
      </c>
      <c r="C722">
        <v>321226</v>
      </c>
      <c r="H722">
        <v>321226</v>
      </c>
      <c r="I722" t="s">
        <v>1782</v>
      </c>
      <c r="J722" t="s">
        <v>1783</v>
      </c>
      <c r="K722" t="s">
        <v>478</v>
      </c>
    </row>
    <row r="723" spans="1:11">
      <c r="A723" t="s">
        <v>1784</v>
      </c>
      <c r="B723" t="str">
        <f t="shared" si="11"/>
        <v>м.Бровари – вул.Героїв Небесної Сотні</v>
      </c>
      <c r="C723">
        <v>321227</v>
      </c>
      <c r="H723">
        <v>321227</v>
      </c>
      <c r="I723" t="s">
        <v>1784</v>
      </c>
      <c r="J723" t="s">
        <v>1785</v>
      </c>
      <c r="K723" t="s">
        <v>478</v>
      </c>
    </row>
    <row r="724" spans="1:11">
      <c r="A724" t="s">
        <v>1786</v>
      </c>
      <c r="B724" t="str">
        <f t="shared" si="11"/>
        <v>м.Бровари – вул.Абрикосова, вул.Березнева, вул.Березова, вул.Большеченка Олексія, вул.Бузкова, вул.Вереснева, вул.Весняна, вул.Виноградна, вул.Волошкова, вул.Гамалія Дмитра, вул.Грінченка, вул.Драгоманова Михайла, вул.Заньковецької Марії, вул.Зіркова</v>
      </c>
      <c r="C724">
        <v>321228</v>
      </c>
      <c r="H724">
        <v>321228</v>
      </c>
      <c r="I724" t="s">
        <v>1786</v>
      </c>
      <c r="J724" t="s">
        <v>1787</v>
      </c>
      <c r="K724" t="s">
        <v>478</v>
      </c>
    </row>
    <row r="725" spans="1:11">
      <c r="A725" t="s">
        <v>1788</v>
      </c>
      <c r="B725" t="str">
        <f t="shared" si="11"/>
        <v>м.Бровари – вул.Амосова академіка: 51–137/1; вул.Вербна, вул.Винниченка Володимира, вул.Коновальця Євгена, вул.Костомарова Миколи, вул.Мельника Михайла, вул.Миколаївка, вул.Молодіжна, вул.Оболонська: 60–76; вул.Приймаченко Марії, вул.Шевченка: 1–9, 1</v>
      </c>
      <c r="C725">
        <v>321229</v>
      </c>
      <c r="H725">
        <v>321229</v>
      </c>
      <c r="I725" t="s">
        <v>1788</v>
      </c>
      <c r="J725" t="s">
        <v>1789</v>
      </c>
      <c r="K725" t="s">
        <v>478</v>
      </c>
    </row>
    <row r="726" spans="1:11">
      <c r="A726" t="s">
        <v>1790</v>
      </c>
      <c r="B726" t="str">
        <f t="shared" si="11"/>
        <v>м.Бровари – вул.Київська: 203–242/7, 244–244А, 246, 248, 250–260/1, 262–264/2, 268–280; вул.Кутового Володимира, вул.Симоненка Василя: 1–4/5; вул.Чорновола В’ячеслава, вул.Шолом-Алейхема: 35–62, 64; пров.Івана Сокура</v>
      </c>
      <c r="C726">
        <v>321230</v>
      </c>
      <c r="H726">
        <v>321230</v>
      </c>
      <c r="I726" t="s">
        <v>1790</v>
      </c>
      <c r="J726" t="s">
        <v>1791</v>
      </c>
      <c r="K726" t="s">
        <v>478</v>
      </c>
    </row>
    <row r="727" spans="1:11">
      <c r="A727" t="s">
        <v>1792</v>
      </c>
      <c r="B727" t="str">
        <f t="shared" si="11"/>
        <v>м.Бровари – вул.Гагаріна: 8–10А, 12–16; вул.Лагунової Марії: 1, 3, 5; вул.Шолом-Алейхема: 93–96;</v>
      </c>
      <c r="C727">
        <v>321231</v>
      </c>
      <c r="H727">
        <v>321231</v>
      </c>
      <c r="I727" t="s">
        <v>1792</v>
      </c>
      <c r="J727" t="s">
        <v>1793</v>
      </c>
      <c r="K727" t="s">
        <v>478</v>
      </c>
    </row>
    <row r="728" spans="1:11">
      <c r="A728" t="s">
        <v>71</v>
      </c>
      <c r="B728" t="str">
        <f t="shared" si="11"/>
        <v>м.Бровари – вул.Гагаріна: 1–7; вул.Київська: 294–298А;</v>
      </c>
      <c r="C728">
        <v>321232</v>
      </c>
      <c r="H728">
        <v>321232</v>
      </c>
      <c r="I728" t="s">
        <v>71</v>
      </c>
      <c r="J728" t="s">
        <v>1794</v>
      </c>
      <c r="K728" t="s">
        <v>478</v>
      </c>
    </row>
    <row r="729" spans="1:11">
      <c r="A729" t="s">
        <v>1795</v>
      </c>
      <c r="B729" t="str">
        <f t="shared" si="11"/>
        <v>м.Бровари – бульв.Незалежності: 2–2Б; вул.Гагаріна: 19–23; вул.Героїв УПА: 1–4, 6, 10, 12–12/1, 14, 16, 18–20/2, 22–30/1;</v>
      </c>
      <c r="C729">
        <v>321233</v>
      </c>
      <c r="H729">
        <v>321233</v>
      </c>
      <c r="I729" t="s">
        <v>1795</v>
      </c>
      <c r="J729" t="s">
        <v>1796</v>
      </c>
      <c r="K729" t="s">
        <v>478</v>
      </c>
    </row>
    <row r="730" spans="1:11">
      <c r="A730" t="s">
        <v>1797</v>
      </c>
      <c r="B730" t="str">
        <f t="shared" si="11"/>
        <v>м.Бровари – бульв.Незалежності: 6–6В; вул.Блока Олександра: 19–21; вул.Героїв УПА: 5–5Б, 7А; вул.Рокосовського: 20–24/2; вул.Центральної Ради: 13–24;</v>
      </c>
      <c r="C730">
        <v>321234</v>
      </c>
      <c r="H730">
        <v>321234</v>
      </c>
      <c r="I730" t="s">
        <v>1797</v>
      </c>
      <c r="J730" t="s">
        <v>1798</v>
      </c>
      <c r="K730" t="s">
        <v>478</v>
      </c>
    </row>
    <row r="731" spans="1:11">
      <c r="A731" t="s">
        <v>1799</v>
      </c>
      <c r="B731" t="str">
        <f t="shared" si="11"/>
        <v>м.Бровари – бульв.Незалежності: 3–3Б; вул.Блока Олександра: 3–17; вул.Гагаріна: 11; вул.Лагунової Марії: 2, 4–4Б, 8/1–8/2; вул.Львівська: 1–15; вул.Рокосовського: 3–18/3; вул.Центральної Ради: 1–11/2;</v>
      </c>
      <c r="C731">
        <v>321235</v>
      </c>
      <c r="H731">
        <v>321235</v>
      </c>
      <c r="I731" t="s">
        <v>1799</v>
      </c>
      <c r="J731" t="s">
        <v>1800</v>
      </c>
      <c r="K731" t="s">
        <v>478</v>
      </c>
    </row>
    <row r="732" spans="1:11">
      <c r="A732" t="s">
        <v>1801</v>
      </c>
      <c r="B732" t="str">
        <f t="shared" si="11"/>
        <v>м.Бровари – бульв.Незалежності: 4А–5, 7–8Б, 11, 13;</v>
      </c>
      <c r="C732">
        <v>321236</v>
      </c>
      <c r="H732">
        <v>321236</v>
      </c>
      <c r="I732" t="s">
        <v>1801</v>
      </c>
      <c r="J732" t="s">
        <v>1802</v>
      </c>
      <c r="K732" t="s">
        <v>478</v>
      </c>
    </row>
    <row r="733" spans="1:11">
      <c r="A733" t="s">
        <v>1803</v>
      </c>
      <c r="B733" t="str">
        <f t="shared" si="11"/>
        <v>м.Бровари – бульв.Незалежності: 10–10Б; вул.Героїв УПА: 11–11-11А, 13–13А, 15–15Г, 17–17В, 21, 31–80; вул.Львівська: 23–25/1; вул.Савченка Володимира: 19–37; вул.Чернігівська</v>
      </c>
      <c r="C733">
        <v>321237</v>
      </c>
      <c r="H733">
        <v>321237</v>
      </c>
      <c r="I733" t="s">
        <v>1803</v>
      </c>
      <c r="J733" t="s">
        <v>1804</v>
      </c>
      <c r="K733" t="s">
        <v>478</v>
      </c>
    </row>
    <row r="734" spans="1:11">
      <c r="A734" t="s">
        <v>1805</v>
      </c>
      <c r="B734" t="str">
        <f t="shared" si="11"/>
        <v>м.Бровари – вул.Лагунової Марії: 10–20;</v>
      </c>
      <c r="C734">
        <v>321238</v>
      </c>
      <c r="H734">
        <v>321238</v>
      </c>
      <c r="I734" t="s">
        <v>1805</v>
      </c>
      <c r="J734" t="s">
        <v>1806</v>
      </c>
      <c r="K734" t="s">
        <v>478</v>
      </c>
    </row>
    <row r="735" spans="1:11">
      <c r="A735" t="s">
        <v>1807</v>
      </c>
      <c r="B735" t="str">
        <f t="shared" si="11"/>
        <v>м.Бровари – бульв.Незалежності: 9–9А, 11А; вул.Короленка: 47, 49, 51, 53–53А, 54А, 56–56А; вул.Савченка Володимира: 3–17; пров.Короленка</v>
      </c>
      <c r="C735">
        <v>321239</v>
      </c>
      <c r="H735">
        <v>321239</v>
      </c>
      <c r="I735" t="s">
        <v>1807</v>
      </c>
      <c r="J735" t="s">
        <v>1808</v>
      </c>
      <c r="K735" t="s">
        <v>478</v>
      </c>
    </row>
    <row r="736" spans="1:11">
      <c r="A736" t="s">
        <v>1809</v>
      </c>
      <c r="B736" t="str">
        <f t="shared" si="11"/>
        <v>м.Бровари – вул.Київська: 243–243А, 245, 247, 249–249А, 302–312; вул.Малокиївська</v>
      </c>
      <c r="C736">
        <v>321240</v>
      </c>
      <c r="H736">
        <v>321240</v>
      </c>
      <c r="I736" t="s">
        <v>1809</v>
      </c>
      <c r="J736" t="s">
        <v>1810</v>
      </c>
      <c r="K736" t="s">
        <v>478</v>
      </c>
    </row>
    <row r="737" spans="1:11">
      <c r="A737" t="s">
        <v>1811</v>
      </c>
      <c r="B737" t="str">
        <f t="shared" si="11"/>
        <v>м.Бровари – вул.Короленка: 55, 57–59, 61–63, 65, 67–68, 70;</v>
      </c>
      <c r="C737">
        <v>321241</v>
      </c>
      <c r="H737">
        <v>321241</v>
      </c>
      <c r="I737" t="s">
        <v>1811</v>
      </c>
      <c r="J737" t="s">
        <v>1812</v>
      </c>
      <c r="K737" t="s">
        <v>478</v>
      </c>
    </row>
    <row r="738" spans="1:11">
      <c r="A738" t="s">
        <v>1813</v>
      </c>
      <c r="B738" t="str">
        <f t="shared" si="11"/>
        <v>м.Бровари – вул.Київська: 261, 265–265/3, 300–300В; вул.Лагунової Марії: 7–7А, 9–9А; вул.Чубинського Павла: 3–16;</v>
      </c>
      <c r="C738">
        <v>321242</v>
      </c>
      <c r="H738">
        <v>321242</v>
      </c>
      <c r="I738" t="s">
        <v>1813</v>
      </c>
      <c r="J738" t="s">
        <v>1814</v>
      </c>
      <c r="K738" t="s">
        <v>478</v>
      </c>
    </row>
    <row r="739" spans="1:11">
      <c r="A739" t="s">
        <v>1815</v>
      </c>
      <c r="B739" t="str">
        <f t="shared" si="11"/>
        <v>м.Бровари – вул.Петлюри Симона: 19–19Б, 23А–23В;</v>
      </c>
      <c r="C739">
        <v>321243</v>
      </c>
      <c r="H739">
        <v>321243</v>
      </c>
      <c r="I739" t="s">
        <v>1815</v>
      </c>
      <c r="J739" t="s">
        <v>1816</v>
      </c>
      <c r="K739" t="s">
        <v>478</v>
      </c>
    </row>
    <row r="740" spans="1:11">
      <c r="A740" t="s">
        <v>1817</v>
      </c>
      <c r="B740" t="str">
        <f t="shared" si="11"/>
        <v>м.Бровари – вул.Петлюри Симона: 13–13А, 15–15А, 17–17А, 36–36Б;</v>
      </c>
      <c r="C740">
        <v>321244</v>
      </c>
      <c r="H740">
        <v>321244</v>
      </c>
      <c r="I740" t="s">
        <v>1817</v>
      </c>
      <c r="J740" t="s">
        <v>1818</v>
      </c>
      <c r="K740" t="s">
        <v>478</v>
      </c>
    </row>
    <row r="741" spans="1:11">
      <c r="A741" t="s">
        <v>1819</v>
      </c>
      <c r="B741" t="str">
        <f t="shared" si="11"/>
        <v>м.Бровари – вул.Короленка: 60А–60Б, 64–64Б, 66–66А, 68А;</v>
      </c>
      <c r="C741">
        <v>321245</v>
      </c>
      <c r="H741">
        <v>321245</v>
      </c>
      <c r="I741" t="s">
        <v>1819</v>
      </c>
      <c r="J741" t="s">
        <v>1820</v>
      </c>
      <c r="K741" t="s">
        <v>478</v>
      </c>
    </row>
    <row r="742" spans="1:11">
      <c r="A742" t="s">
        <v>1821</v>
      </c>
      <c r="B742" t="str">
        <f t="shared" si="11"/>
        <v>м.Бровари – вул.Короленка: 68Б, 70Б–74; вул.Петлюри Симона: 21–21В/5, 25–25Б;</v>
      </c>
      <c r="C742">
        <v>321246</v>
      </c>
      <c r="H742">
        <v>321246</v>
      </c>
      <c r="I742" t="s">
        <v>1821</v>
      </c>
      <c r="J742" t="s">
        <v>1822</v>
      </c>
      <c r="K742" t="s">
        <v>478</v>
      </c>
    </row>
    <row r="743" spans="1:11">
      <c r="A743" t="s">
        <v>1823</v>
      </c>
      <c r="B743" t="str">
        <f t="shared" si="11"/>
        <v>м.Бровари – вул.Бандери Степана: 45–115; вул.Воїнів-афганців, вул.Декабристів, вул.Залізнична, вул.Кармелюка Устима, вул.Костири Софронія, вул.Лісова, вул.Металургів, вул.Петлюри Симона: 1–12/1, 14, 16–16Г, 18–18/2, 20; вул.Січових Стрільців, вул.Ста</v>
      </c>
      <c r="C743">
        <v>321247</v>
      </c>
      <c r="H743">
        <v>321247</v>
      </c>
      <c r="I743" t="s">
        <v>1823</v>
      </c>
      <c r="J743" t="s">
        <v>1824</v>
      </c>
      <c r="K743" t="s">
        <v>478</v>
      </c>
    </row>
    <row r="744" spans="1:11">
      <c r="A744" t="s">
        <v>1825</v>
      </c>
      <c r="B744" t="str">
        <f t="shared" si="11"/>
        <v>м.Бровари – бульв.Незалежності: 14Б–14/1, 17–21А;</v>
      </c>
      <c r="C744">
        <v>321248</v>
      </c>
      <c r="H744">
        <v>321248</v>
      </c>
      <c r="I744" t="s">
        <v>1825</v>
      </c>
      <c r="J744" t="s">
        <v>1826</v>
      </c>
      <c r="K744" t="s">
        <v>478</v>
      </c>
    </row>
    <row r="745" spans="1:11">
      <c r="A745" t="s">
        <v>1827</v>
      </c>
      <c r="B745" t="str">
        <f t="shared" si="11"/>
        <v>м.Бровари – бульв.Незалежності: 15–15А; вул.Короленка: 1–46, 48–48/1, 50, 52, 54, 54Б;</v>
      </c>
      <c r="C745">
        <v>321249</v>
      </c>
      <c r="H745">
        <v>321249</v>
      </c>
      <c r="I745" t="s">
        <v>1827</v>
      </c>
      <c r="J745" t="s">
        <v>1828</v>
      </c>
      <c r="K745" t="s">
        <v>478</v>
      </c>
    </row>
    <row r="746" spans="1:11">
      <c r="A746" t="s">
        <v>1829</v>
      </c>
      <c r="B746" t="str">
        <f t="shared" si="11"/>
        <v>м.Бровари – бульв.Незалежності: 12–12В, 16А–16В;</v>
      </c>
      <c r="C746">
        <v>321250</v>
      </c>
      <c r="H746">
        <v>321250</v>
      </c>
      <c r="I746" t="s">
        <v>1829</v>
      </c>
      <c r="J746" t="s">
        <v>1830</v>
      </c>
      <c r="K746" t="s">
        <v>478</v>
      </c>
    </row>
    <row r="747" spans="1:11">
      <c r="A747" t="s">
        <v>106</v>
      </c>
      <c r="B747" t="str">
        <f t="shared" si="11"/>
        <v>м.Бровари – вул.Бандери Степана: 1–43; вул.Гагаріна: 27–29; вул.Глинки, вул.Гончаренка Аверкія, вул.Дніпровська, вул.Кооперативна, вул.Мирного Панаса, вул.Сушка Романа, вул.Фонтене-су-Буа, вул.Холодноярська, пров.Глинки, пров.Сушка Романа</v>
      </c>
      <c r="C747">
        <v>321251</v>
      </c>
      <c r="H747">
        <v>321251</v>
      </c>
      <c r="I747" t="s">
        <v>106</v>
      </c>
      <c r="J747" t="s">
        <v>1831</v>
      </c>
      <c r="K747" t="s">
        <v>478</v>
      </c>
    </row>
    <row r="748" spans="1:11">
      <c r="A748" t="s">
        <v>1832</v>
      </c>
      <c r="B748" t="str">
        <f t="shared" si="11"/>
        <v>м.Бровари – вул.Лермонтова: 1–20/2; вул.Москаленка Сергія, вул.Підприємницька, вул.Поповича, пров.Вавилова, пров.Холодильний</v>
      </c>
      <c r="C748">
        <v>321252</v>
      </c>
      <c r="H748">
        <v>321252</v>
      </c>
      <c r="I748" t="s">
        <v>1832</v>
      </c>
      <c r="J748" t="s">
        <v>1833</v>
      </c>
      <c r="K748" t="s">
        <v>478</v>
      </c>
    </row>
    <row r="749" spans="1:11">
      <c r="A749" t="s">
        <v>1834</v>
      </c>
      <c r="B749" t="str">
        <f t="shared" si="11"/>
        <v>м.Бровари – вул.Батуринська, вул.Боголюбова академіка, вул.Виговського Івана, вул.Вокзальна, вул.Володимира Великого: 1, 2, 4; вул.Гасин Ольги, вул.Гетьманська, вул.Ольжича Олега, вул.Онікієнка Олега: 1–75; вул.Радистів, пров.Вокзальний</v>
      </c>
      <c r="C749">
        <v>321253</v>
      </c>
      <c r="H749">
        <v>321253</v>
      </c>
      <c r="I749" t="s">
        <v>1834</v>
      </c>
      <c r="J749" t="s">
        <v>1835</v>
      </c>
      <c r="K749" t="s">
        <v>478</v>
      </c>
    </row>
    <row r="750" spans="1:11">
      <c r="A750" t="s">
        <v>1836</v>
      </c>
      <c r="B750" t="str">
        <f t="shared" si="11"/>
        <v>м.Бровари – вул.Олімпійська: 1–1Б, 3, 7–8Б;</v>
      </c>
      <c r="C750">
        <v>321254</v>
      </c>
      <c r="H750">
        <v>321254</v>
      </c>
      <c r="I750" t="s">
        <v>1836</v>
      </c>
      <c r="J750" t="s">
        <v>1837</v>
      </c>
      <c r="K750" t="s">
        <v>478</v>
      </c>
    </row>
    <row r="751" spans="1:11">
      <c r="A751" t="s">
        <v>1838</v>
      </c>
      <c r="B751" t="str">
        <f t="shared" si="11"/>
        <v>м.Бровари – вул.Олімпійська: 2–2А, 4–6А;</v>
      </c>
      <c r="C751">
        <v>321255</v>
      </c>
      <c r="H751">
        <v>321255</v>
      </c>
      <c r="I751" t="s">
        <v>1838</v>
      </c>
      <c r="J751" t="s">
        <v>1839</v>
      </c>
      <c r="K751" t="s">
        <v>478</v>
      </c>
    </row>
    <row r="752" spans="1:11">
      <c r="A752" t="s">
        <v>89</v>
      </c>
      <c r="B752" t="str">
        <f t="shared" si="11"/>
        <v>м.Бровари – вул.Базова, вул.Броварської сотні, вул.Виробнича, вул.Володимира Великого: 1А, 3–3Б, 5–35/1; вул.Гельсінської групи, вул.Конощенка Володимира, вул.Красилівська, вул.Лермонтова: 21–54; вул.Мазепи Івана, вул.Міхновського Миколи, вул.Олексан</v>
      </c>
      <c r="C752">
        <v>321256</v>
      </c>
      <c r="H752">
        <v>321256</v>
      </c>
      <c r="I752" t="s">
        <v>89</v>
      </c>
      <c r="J752" t="s">
        <v>1840</v>
      </c>
      <c r="K752" t="s">
        <v>478</v>
      </c>
    </row>
    <row r="753" spans="1:11">
      <c r="A753" t="s">
        <v>1841</v>
      </c>
      <c r="B753" t="str">
        <f t="shared" si="11"/>
        <v>м.Бровари – вул.Авіаційна, вул.Богуна Івана, вул.Будівельників, вул.Вишнева, вул.Воробйова, вул.Дружби, вул.Зелена, вул.Калнишевського Петра, вул.Космонавтів, вул.Левадівська, вул.Максимовича Михайла, вул.Мейса Джеймса, вул.Миру, вул.Олійника Степана</v>
      </c>
      <c r="C753">
        <v>321257</v>
      </c>
      <c r="H753">
        <v>321257</v>
      </c>
      <c r="I753" t="s">
        <v>1841</v>
      </c>
      <c r="J753" t="s">
        <v>1840</v>
      </c>
      <c r="K753" t="s">
        <v>478</v>
      </c>
    </row>
    <row r="754" spans="1:11">
      <c r="A754" t="s">
        <v>1842</v>
      </c>
      <c r="B754" t="str">
        <f t="shared" si="11"/>
        <v>м.Бровари – вул.Грушевського Михайла: 17–17/1;</v>
      </c>
      <c r="C754">
        <v>321419</v>
      </c>
      <c r="H754">
        <v>321419</v>
      </c>
      <c r="I754" t="s">
        <v>1842</v>
      </c>
      <c r="J754" t="s">
        <v>1843</v>
      </c>
      <c r="K754" t="s">
        <v>478</v>
      </c>
    </row>
    <row r="755" spans="1:11">
      <c r="A755" t="s">
        <v>1844</v>
      </c>
      <c r="B755" t="str">
        <f t="shared" si="11"/>
        <v>Комунальне некомерційне підприємство "Броварська багатопрофільна клінічна лікарня" Броварської районної ради Київської області та Броварської міської ради Київської області</v>
      </c>
      <c r="C755">
        <v>321258</v>
      </c>
      <c r="H755">
        <v>321258</v>
      </c>
      <c r="I755" t="s">
        <v>1844</v>
      </c>
      <c r="J755" t="s">
        <v>1845</v>
      </c>
      <c r="K755" t="s">
        <v>479</v>
      </c>
    </row>
    <row r="756" spans="1:11">
      <c r="A756" t="s">
        <v>1846</v>
      </c>
      <c r="B756" t="str">
        <f t="shared" si="11"/>
        <v>м.Андрушівка – вул.Веселкова, вул.Вобяна, вул.Гагаріна, вул.Гастелло, вул.Зазулінського: 1–8, 10, 14; вул.Київська: 1–78, 82, 84, 90, 92; вул.Львівська, вул.Мічуріна, вул.Садова: 1–3; вул.Софіївська: 1–26; вул.Станційна, вул.Учительська, вул.Щаслива,</v>
      </c>
      <c r="C756">
        <v>180001</v>
      </c>
      <c r="H756">
        <v>180001</v>
      </c>
      <c r="I756" t="s">
        <v>1846</v>
      </c>
      <c r="J756" t="s">
        <v>1847</v>
      </c>
      <c r="K756" t="s">
        <v>479</v>
      </c>
    </row>
    <row r="757" spans="1:11">
      <c r="A757" t="s">
        <v>1848</v>
      </c>
      <c r="B757" t="str">
        <f t="shared" si="11"/>
        <v>м.Андрушівка – вул.Ботанічна, вул.Б.Хмельницького, вул.Ватутіна, вул.Вишнева, вул.Герцена, вул.Комарова, вул.Лісова, вул.Лугова, вул.Л.Українки, вул.Молодіжна, вул.Східна, вул.Тітова, вул.Чернишевського, вул.Чехова, вул.Ювілейна</v>
      </c>
      <c r="C757">
        <v>180002</v>
      </c>
      <c r="G757" s="19">
        <v>63</v>
      </c>
      <c r="H757">
        <v>180002</v>
      </c>
      <c r="I757" t="s">
        <v>1848</v>
      </c>
      <c r="J757" t="s">
        <v>1849</v>
      </c>
      <c r="K757" t="s">
        <v>479</v>
      </c>
    </row>
    <row r="758" spans="1:11">
      <c r="A758" t="s">
        <v>1850</v>
      </c>
      <c r="B758" t="str">
        <f t="shared" si="11"/>
        <v>м.Андрушівка – вул.Берегова, вул.Благовіщенська, вул.І.Франко: 1–62, 66, 68–80; вул.Київська: 81, 83, 85–89, 91, 93–95; вул.Озерна, вул.Соборності, вул.Соснова, вул.Софіївська: 27–56; вул.Толстого, пров.II-й Благовіщенський, пров.I-й Благовіщенський,</v>
      </c>
      <c r="C758">
        <v>180003</v>
      </c>
      <c r="H758">
        <v>180003</v>
      </c>
      <c r="I758" t="s">
        <v>1850</v>
      </c>
      <c r="J758" t="s">
        <v>1851</v>
      </c>
      <c r="K758" t="s">
        <v>479</v>
      </c>
    </row>
    <row r="759" spans="1:11">
      <c r="A759" t="s">
        <v>1852</v>
      </c>
      <c r="B759" t="str">
        <f t="shared" si="11"/>
        <v>м.Андрушівка – вул.Заводська, вул.Зазулінського: 9, 11, 16–50; вул.Корольова, вул.Лермонтова, вул.Лисенко: 2–10А; вул.Матросова, вул.Механізаторів, вул.Нова, вул.Радіщева, вул.Садова: 7–9А; вул.тер.Сільгосптехніки, вул.Тургенєва, вул.Шкільна, пров.Ос</v>
      </c>
      <c r="C759">
        <v>180004</v>
      </c>
      <c r="H759">
        <v>180004</v>
      </c>
      <c r="I759" t="s">
        <v>1852</v>
      </c>
      <c r="J759" t="s">
        <v>1853</v>
      </c>
      <c r="K759" t="s">
        <v>479</v>
      </c>
    </row>
    <row r="760" spans="1:11">
      <c r="A760" t="s">
        <v>1854</v>
      </c>
      <c r="B760" t="str">
        <f t="shared" si="11"/>
        <v xml:space="preserve">м.Андрушівка – вул.Академіка Павлова, вул.Володимирська, вул.Горького, вул.Джури (Північна), вул.Енергетична, вул.Європейська, вул.Житомирська: 50–61; вул.Квітнева: 34–57; вул.Клубна, вул.Котляревського, вул.Людмили Волошки, вул.Мечнікова, вул.Миру, </v>
      </c>
      <c r="C760">
        <v>180005</v>
      </c>
      <c r="H760">
        <v>180005</v>
      </c>
      <c r="I760" t="s">
        <v>1854</v>
      </c>
      <c r="J760" t="s">
        <v>1855</v>
      </c>
      <c r="K760" t="s">
        <v>479</v>
      </c>
    </row>
    <row r="761" spans="1:11">
      <c r="A761" t="s">
        <v>73</v>
      </c>
      <c r="B761" t="str">
        <f t="shared" si="11"/>
        <v>м.Андрушівка – вул.Будівельників, вул.Залізнична, вул.К.Маркса, вул.Лисенко: 16–46; вул.Незалежності, вул.Хлібна, вул.Цегельна, вул.Шевченка, пров.Залізничний, пров.К.Маркса, пров.Лисенко, пров.Урожайний, пров.2-й Лисенко</v>
      </c>
      <c r="C761">
        <v>180006</v>
      </c>
      <c r="H761">
        <v>180006</v>
      </c>
      <c r="I761" t="s">
        <v>73</v>
      </c>
      <c r="J761" t="s">
        <v>1856</v>
      </c>
      <c r="K761" t="s">
        <v>479</v>
      </c>
    </row>
    <row r="762" spans="1:11">
      <c r="A762" t="s">
        <v>1857</v>
      </c>
      <c r="B762" t="str">
        <f t="shared" si="11"/>
        <v>м.Андрушівка – вул.Белінського, вул.Дмитрівська, вул.Ломоносова, вул.Мирна, вул.Пушкіна, вул.Робітнича, пров.Белінського, пров.Ломоносова, пров.Польовий</v>
      </c>
      <c r="C762">
        <v>180007</v>
      </c>
      <c r="H762">
        <v>180007</v>
      </c>
      <c r="I762" t="s">
        <v>1857</v>
      </c>
      <c r="J762" t="s">
        <v>1858</v>
      </c>
      <c r="K762" t="s">
        <v>479</v>
      </c>
    </row>
    <row r="763" spans="1:11">
      <c r="A763" t="s">
        <v>1859</v>
      </c>
      <c r="B763" t="str">
        <f t="shared" si="11"/>
        <v>м.Андрушівка – вул.Верескова, вул.Грушевського, вул.Житомирська: 1–48; вул.І.Франко: 65, 67; вул.Квітнева: 1–31; вул.Некрасова, вул.Першотравнева, вул.Ярослава Мудрого, вул.8-го Березня, пров.Грушевського, пров.Першотравневий, пров.8-го Березня</v>
      </c>
      <c r="C763">
        <v>180008</v>
      </c>
      <c r="H763">
        <v>180008</v>
      </c>
      <c r="I763" t="s">
        <v>1859</v>
      </c>
      <c r="J763" t="s">
        <v>1860</v>
      </c>
      <c r="K763" t="s">
        <v>479</v>
      </c>
    </row>
    <row r="764" spans="1:11">
      <c r="A764" t="s">
        <v>1861</v>
      </c>
      <c r="B764" t="str">
        <f t="shared" si="11"/>
        <v>смт Червоне – вул.Гагаріна, вул.Гоголя, вул.Заводська, вул.Залізнична, вул.Ів.Франко, вул.Квітнева, вул.Клубна, вул.Лесі Українки, вул.Лисенка, вул.Лісова, вул.Паркова, вул.Першотравнева, вул.Пушкіна, вул.Східна, вул.Терещенка, вул.Чкалова, вул.Щасли</v>
      </c>
      <c r="C764">
        <v>180009</v>
      </c>
      <c r="H764">
        <v>180009</v>
      </c>
      <c r="I764" t="s">
        <v>1861</v>
      </c>
      <c r="J764" t="s">
        <v>1862</v>
      </c>
      <c r="K764" t="s">
        <v>479</v>
      </c>
    </row>
    <row r="765" spans="1:11">
      <c r="A765" t="s">
        <v>1863</v>
      </c>
      <c r="B765" t="str">
        <f t="shared" si="11"/>
        <v>смт Червоне – вул.Бердичівська, вул.Вишнева, вул.Кооперативна, вул.Матросова, вул.Миру, вул.Набережна, вул.Нова, вул.Озерна, вул.Перемоги, вул.Польова, вул.Польовий Тік, вул.Садова, вул.Сонячна, вул.Шевченка, вул.Шкільна, пров.Базарний, пров.Бердичів</v>
      </c>
      <c r="C765">
        <v>180010</v>
      </c>
      <c r="H765">
        <v>180010</v>
      </c>
      <c r="I765" t="s">
        <v>1863</v>
      </c>
      <c r="J765" t="s">
        <v>1864</v>
      </c>
      <c r="K765" t="s">
        <v>479</v>
      </c>
    </row>
    <row r="766" spans="1:11">
      <c r="A766" t="s">
        <v>1865</v>
      </c>
      <c r="B766" t="str">
        <f t="shared" si="11"/>
        <v>с.Антопіль</v>
      </c>
      <c r="C766">
        <v>180011</v>
      </c>
      <c r="H766">
        <v>180011</v>
      </c>
      <c r="I766" t="s">
        <v>1865</v>
      </c>
      <c r="J766" t="s">
        <v>1866</v>
      </c>
      <c r="K766" t="s">
        <v>506</v>
      </c>
    </row>
    <row r="767" spans="1:11">
      <c r="A767" t="s">
        <v>1867</v>
      </c>
      <c r="B767" t="str">
        <f t="shared" si="11"/>
        <v>с.Бровки Перші</v>
      </c>
      <c r="C767">
        <v>180012</v>
      </c>
      <c r="H767">
        <v>180012</v>
      </c>
      <c r="I767" t="s">
        <v>1867</v>
      </c>
      <c r="J767" t="s">
        <v>1868</v>
      </c>
      <c r="K767" t="s">
        <v>479</v>
      </c>
    </row>
    <row r="768" spans="1:11">
      <c r="A768" t="s">
        <v>1652</v>
      </c>
      <c r="B768" t="str">
        <f t="shared" si="11"/>
        <v>с.Ярешки</v>
      </c>
      <c r="C768">
        <v>180013</v>
      </c>
      <c r="H768">
        <v>180013</v>
      </c>
      <c r="I768" t="s">
        <v>1652</v>
      </c>
      <c r="J768" t="s">
        <v>1869</v>
      </c>
      <c r="K768" t="s">
        <v>506</v>
      </c>
    </row>
    <row r="769" spans="1:11">
      <c r="A769" t="s">
        <v>1870</v>
      </c>
      <c r="B769" t="str">
        <f t="shared" si="11"/>
        <v>с.Великі Мошківці</v>
      </c>
      <c r="C769">
        <v>180014</v>
      </c>
      <c r="H769">
        <v>180014</v>
      </c>
      <c r="I769" t="s">
        <v>1870</v>
      </c>
      <c r="J769" t="s">
        <v>1871</v>
      </c>
      <c r="K769" t="s">
        <v>506</v>
      </c>
    </row>
    <row r="770" spans="1:11">
      <c r="A770" t="s">
        <v>1113</v>
      </c>
      <c r="B770" t="str">
        <f t="shared" si="11"/>
        <v>с.Волиця</v>
      </c>
      <c r="C770">
        <v>180015</v>
      </c>
      <c r="H770">
        <v>180015</v>
      </c>
      <c r="I770" t="s">
        <v>1113</v>
      </c>
      <c r="J770" t="s">
        <v>1872</v>
      </c>
      <c r="K770" t="s">
        <v>479</v>
      </c>
    </row>
    <row r="771" spans="1:11">
      <c r="B771" t="str">
        <f t="shared" ref="B771:B834" si="12">LEFT(A771,250)</f>
        <v/>
      </c>
      <c r="J771" t="s">
        <v>736</v>
      </c>
    </row>
    <row r="772" spans="1:11">
      <c r="B772" t="str">
        <f t="shared" si="12"/>
        <v/>
      </c>
      <c r="J772" t="s">
        <v>1873</v>
      </c>
    </row>
    <row r="773" spans="1:11">
      <c r="A773" t="s">
        <v>1874</v>
      </c>
      <c r="B773" t="str">
        <f t="shared" si="12"/>
        <v>с.Волосів, с.Града</v>
      </c>
      <c r="C773">
        <v>180016</v>
      </c>
      <c r="H773">
        <v>180016</v>
      </c>
      <c r="I773" t="s">
        <v>1874</v>
      </c>
      <c r="J773" t="s">
        <v>1875</v>
      </c>
      <c r="K773" t="s">
        <v>506</v>
      </c>
    </row>
    <row r="774" spans="1:11">
      <c r="A774" t="s">
        <v>1876</v>
      </c>
      <c r="B774" t="str">
        <f t="shared" si="12"/>
        <v>с.Гальчин</v>
      </c>
      <c r="C774">
        <v>180017</v>
      </c>
      <c r="H774">
        <v>180017</v>
      </c>
      <c r="I774" t="s">
        <v>1876</v>
      </c>
      <c r="J774" t="s">
        <v>1877</v>
      </c>
      <c r="K774" t="s">
        <v>478</v>
      </c>
    </row>
    <row r="775" spans="1:11">
      <c r="A775" t="s">
        <v>1878</v>
      </c>
      <c r="B775" t="str">
        <f t="shared" si="12"/>
        <v>с.Глинівці</v>
      </c>
      <c r="C775">
        <v>180018</v>
      </c>
      <c r="H775">
        <v>180018</v>
      </c>
      <c r="I775" t="s">
        <v>1878</v>
      </c>
      <c r="J775" t="s">
        <v>1879</v>
      </c>
      <c r="K775" t="s">
        <v>506</v>
      </c>
    </row>
    <row r="776" spans="1:11">
      <c r="A776" t="s">
        <v>1880</v>
      </c>
      <c r="B776" t="str">
        <f t="shared" si="12"/>
        <v>с.Городківка</v>
      </c>
      <c r="C776">
        <v>180019</v>
      </c>
      <c r="H776">
        <v>180019</v>
      </c>
      <c r="I776" t="s">
        <v>1880</v>
      </c>
      <c r="J776" t="s">
        <v>1881</v>
      </c>
      <c r="K776" t="s">
        <v>479</v>
      </c>
    </row>
    <row r="777" spans="1:11">
      <c r="A777" t="s">
        <v>1882</v>
      </c>
      <c r="B777" t="str">
        <f t="shared" si="12"/>
        <v>с.Забара</v>
      </c>
      <c r="C777">
        <v>180020</v>
      </c>
      <c r="H777">
        <v>180020</v>
      </c>
      <c r="I777" t="s">
        <v>1882</v>
      </c>
      <c r="J777" t="s">
        <v>1883</v>
      </c>
      <c r="K777" t="s">
        <v>506</v>
      </c>
    </row>
    <row r="778" spans="1:11">
      <c r="A778" t="s">
        <v>1884</v>
      </c>
      <c r="B778" t="str">
        <f t="shared" si="12"/>
        <v>с.Котівка</v>
      </c>
      <c r="C778">
        <v>180021</v>
      </c>
      <c r="H778">
        <v>180021</v>
      </c>
      <c r="I778" t="s">
        <v>1884</v>
      </c>
      <c r="J778" t="s">
        <v>1885</v>
      </c>
      <c r="K778" t="s">
        <v>506</v>
      </c>
    </row>
    <row r="779" spans="1:11">
      <c r="A779" t="s">
        <v>1886</v>
      </c>
      <c r="B779" t="str">
        <f t="shared" si="12"/>
        <v>с.Зарубинці</v>
      </c>
      <c r="C779">
        <v>180022</v>
      </c>
      <c r="H779">
        <v>180022</v>
      </c>
      <c r="I779" t="s">
        <v>1886</v>
      </c>
      <c r="J779" t="s">
        <v>1887</v>
      </c>
      <c r="K779" t="s">
        <v>479</v>
      </c>
    </row>
    <row r="780" spans="1:11">
      <c r="A780" t="s">
        <v>1888</v>
      </c>
      <c r="B780" t="str">
        <f t="shared" si="12"/>
        <v>с.Лісівка, с.Тарасівка</v>
      </c>
      <c r="C780">
        <v>180023</v>
      </c>
      <c r="H780">
        <v>180023</v>
      </c>
      <c r="I780" t="s">
        <v>1888</v>
      </c>
      <c r="J780" t="s">
        <v>1889</v>
      </c>
      <c r="K780" t="s">
        <v>479</v>
      </c>
    </row>
    <row r="781" spans="1:11">
      <c r="A781" t="s">
        <v>24</v>
      </c>
      <c r="B781" t="str">
        <f t="shared" si="12"/>
        <v>с.Іванків</v>
      </c>
      <c r="C781">
        <v>180024</v>
      </c>
      <c r="H781">
        <v>180024</v>
      </c>
      <c r="I781" t="s">
        <v>24</v>
      </c>
      <c r="J781" t="s">
        <v>1890</v>
      </c>
      <c r="K781" t="s">
        <v>479</v>
      </c>
    </row>
    <row r="782" spans="1:11">
      <c r="A782" t="s">
        <v>1891</v>
      </c>
      <c r="B782" t="str">
        <f t="shared" si="12"/>
        <v>с.Івниця, с.Борок</v>
      </c>
      <c r="C782">
        <v>180025</v>
      </c>
      <c r="H782">
        <v>180025</v>
      </c>
      <c r="I782" t="s">
        <v>1891</v>
      </c>
      <c r="J782" t="s">
        <v>1892</v>
      </c>
      <c r="K782" t="s">
        <v>479</v>
      </c>
    </row>
    <row r="783" spans="1:11">
      <c r="A783" t="s">
        <v>1893</v>
      </c>
      <c r="B783" t="str">
        <f t="shared" si="12"/>
        <v>с.Камені, с.Бровки Другі, с.Жерделі</v>
      </c>
      <c r="C783">
        <v>180026</v>
      </c>
      <c r="H783">
        <v>180026</v>
      </c>
      <c r="I783" t="s">
        <v>1893</v>
      </c>
      <c r="J783" t="s">
        <v>1894</v>
      </c>
      <c r="K783" t="s">
        <v>506</v>
      </c>
    </row>
    <row r="784" spans="1:11">
      <c r="A784" t="s">
        <v>1895</v>
      </c>
      <c r="B784" t="str">
        <f t="shared" si="12"/>
        <v>с.Крилівка</v>
      </c>
      <c r="C784">
        <v>180027</v>
      </c>
      <c r="H784">
        <v>180027</v>
      </c>
      <c r="I784" t="s">
        <v>1895</v>
      </c>
      <c r="J784" t="s">
        <v>1896</v>
      </c>
      <c r="K784" t="s">
        <v>479</v>
      </c>
    </row>
    <row r="785" spans="1:11">
      <c r="A785" t="s">
        <v>1897</v>
      </c>
      <c r="B785" t="str">
        <f t="shared" si="12"/>
        <v>с.Лебединці</v>
      </c>
      <c r="C785">
        <v>180028</v>
      </c>
      <c r="H785">
        <v>180028</v>
      </c>
      <c r="I785" t="s">
        <v>1897</v>
      </c>
      <c r="J785" t="s">
        <v>1898</v>
      </c>
      <c r="K785" t="s">
        <v>506</v>
      </c>
    </row>
    <row r="786" spans="1:11">
      <c r="A786" t="s">
        <v>724</v>
      </c>
      <c r="B786" t="str">
        <f t="shared" si="12"/>
        <v>с.Любимівка</v>
      </c>
      <c r="C786">
        <v>180029</v>
      </c>
      <c r="H786">
        <v>180029</v>
      </c>
      <c r="I786" t="s">
        <v>724</v>
      </c>
      <c r="J786" t="s">
        <v>1899</v>
      </c>
      <c r="K786" t="s">
        <v>506</v>
      </c>
    </row>
    <row r="787" spans="1:11">
      <c r="A787" t="s">
        <v>1900</v>
      </c>
      <c r="B787" t="str">
        <f t="shared" si="12"/>
        <v>с.Мала П’ятигірка</v>
      </c>
      <c r="C787">
        <v>180030</v>
      </c>
      <c r="H787">
        <v>180030</v>
      </c>
      <c r="I787" t="s">
        <v>1900</v>
      </c>
      <c r="J787" t="s">
        <v>1901</v>
      </c>
      <c r="K787" t="s">
        <v>506</v>
      </c>
    </row>
    <row r="788" spans="1:11">
      <c r="A788" t="s">
        <v>1902</v>
      </c>
      <c r="B788" t="str">
        <f t="shared" si="12"/>
        <v>с.Малі Мошківці</v>
      </c>
      <c r="C788">
        <v>180031</v>
      </c>
      <c r="H788">
        <v>180031</v>
      </c>
      <c r="I788" t="s">
        <v>1902</v>
      </c>
      <c r="J788" t="s">
        <v>1903</v>
      </c>
      <c r="K788" t="s">
        <v>506</v>
      </c>
    </row>
    <row r="789" spans="1:11">
      <c r="A789" t="s">
        <v>1904</v>
      </c>
      <c r="B789" t="str">
        <f t="shared" si="12"/>
        <v>с.Мостове</v>
      </c>
      <c r="C789">
        <v>180032</v>
      </c>
      <c r="H789">
        <v>180032</v>
      </c>
      <c r="I789" t="s">
        <v>1904</v>
      </c>
      <c r="J789" t="s">
        <v>1905</v>
      </c>
      <c r="K789" t="s">
        <v>506</v>
      </c>
    </row>
    <row r="790" spans="1:11">
      <c r="A790" t="s">
        <v>1906</v>
      </c>
      <c r="B790" t="str">
        <f t="shared" si="12"/>
        <v>с.Міньківці</v>
      </c>
      <c r="C790">
        <v>180033</v>
      </c>
      <c r="H790">
        <v>180033</v>
      </c>
      <c r="I790" t="s">
        <v>1906</v>
      </c>
      <c r="J790" t="s">
        <v>1907</v>
      </c>
      <c r="K790" t="s">
        <v>506</v>
      </c>
    </row>
    <row r="791" spans="1:11">
      <c r="A791" t="s">
        <v>1908</v>
      </c>
      <c r="B791" t="str">
        <f t="shared" si="12"/>
        <v>с.Городище</v>
      </c>
      <c r="C791">
        <v>180034</v>
      </c>
      <c r="H791">
        <v>180034</v>
      </c>
      <c r="I791" t="s">
        <v>1908</v>
      </c>
      <c r="J791" t="s">
        <v>1909</v>
      </c>
      <c r="K791" t="s">
        <v>506</v>
      </c>
    </row>
    <row r="792" spans="1:11">
      <c r="A792" t="s">
        <v>1910</v>
      </c>
      <c r="B792" t="str">
        <f t="shared" si="12"/>
        <v>с.Нехворощ</v>
      </c>
      <c r="C792">
        <v>180035</v>
      </c>
      <c r="H792">
        <v>180035</v>
      </c>
      <c r="I792" t="s">
        <v>1910</v>
      </c>
      <c r="J792" t="s">
        <v>1911</v>
      </c>
      <c r="K792" t="s">
        <v>479</v>
      </c>
    </row>
    <row r="793" spans="1:11">
      <c r="A793" t="s">
        <v>1912</v>
      </c>
      <c r="B793" t="str">
        <f t="shared" si="12"/>
        <v>с-ще Новоівницьке</v>
      </c>
      <c r="C793">
        <v>180036</v>
      </c>
      <c r="H793">
        <v>180036</v>
      </c>
      <c r="I793" t="s">
        <v>1912</v>
      </c>
      <c r="J793" t="s">
        <v>1913</v>
      </c>
      <c r="K793" t="s">
        <v>478</v>
      </c>
    </row>
    <row r="794" spans="1:11">
      <c r="A794" t="s">
        <v>1914</v>
      </c>
      <c r="B794" t="str">
        <f t="shared" si="12"/>
        <v>с.Нова Котельня</v>
      </c>
      <c r="C794">
        <v>180037</v>
      </c>
      <c r="H794">
        <v>180037</v>
      </c>
      <c r="I794" t="s">
        <v>1914</v>
      </c>
      <c r="J794" t="s">
        <v>1915</v>
      </c>
      <c r="K794" t="s">
        <v>506</v>
      </c>
    </row>
    <row r="795" spans="1:11">
      <c r="A795" t="s">
        <v>1916</v>
      </c>
      <c r="B795" t="str">
        <f t="shared" si="12"/>
        <v>с.Павелки</v>
      </c>
      <c r="C795">
        <v>180038</v>
      </c>
      <c r="H795">
        <v>180038</v>
      </c>
      <c r="I795" t="s">
        <v>1916</v>
      </c>
      <c r="J795" t="s">
        <v>1917</v>
      </c>
      <c r="K795" t="s">
        <v>506</v>
      </c>
    </row>
    <row r="796" spans="1:11">
      <c r="A796" t="s">
        <v>1918</v>
      </c>
      <c r="B796" t="str">
        <f t="shared" si="12"/>
        <v>с.Гарапівка</v>
      </c>
      <c r="C796">
        <v>180039</v>
      </c>
      <c r="H796">
        <v>180039</v>
      </c>
      <c r="I796" t="s">
        <v>1918</v>
      </c>
      <c r="J796" t="s">
        <v>1919</v>
      </c>
      <c r="K796" t="s">
        <v>506</v>
      </c>
    </row>
    <row r="797" spans="1:11">
      <c r="A797" t="s">
        <v>1920</v>
      </c>
      <c r="B797" t="str">
        <f t="shared" si="12"/>
        <v>с.Стара Котельня</v>
      </c>
      <c r="C797">
        <v>180040</v>
      </c>
      <c r="H797">
        <v>180040</v>
      </c>
      <c r="I797" t="s">
        <v>1920</v>
      </c>
      <c r="J797" t="s">
        <v>1921</v>
      </c>
      <c r="K797" t="s">
        <v>479</v>
      </c>
    </row>
    <row r="798" spans="1:11">
      <c r="A798" t="s">
        <v>1922</v>
      </c>
      <c r="B798" t="str">
        <f t="shared" si="12"/>
        <v>с.Старосілля</v>
      </c>
      <c r="C798">
        <v>180041</v>
      </c>
      <c r="H798">
        <v>180041</v>
      </c>
      <c r="I798" t="s">
        <v>1922</v>
      </c>
      <c r="J798" t="s">
        <v>1923</v>
      </c>
      <c r="K798" t="s">
        <v>506</v>
      </c>
    </row>
    <row r="799" spans="1:11">
      <c r="A799" t="s">
        <v>1924</v>
      </c>
      <c r="B799" t="str">
        <f t="shared" si="12"/>
        <v>с.Степок</v>
      </c>
      <c r="C799">
        <v>180042</v>
      </c>
      <c r="H799">
        <v>180042</v>
      </c>
      <c r="I799" t="s">
        <v>1924</v>
      </c>
      <c r="J799" t="s">
        <v>1925</v>
      </c>
      <c r="K799" t="s">
        <v>506</v>
      </c>
    </row>
    <row r="800" spans="1:11">
      <c r="A800" t="s">
        <v>1926</v>
      </c>
      <c r="B800" t="str">
        <f t="shared" si="12"/>
        <v>с.Корчмище</v>
      </c>
      <c r="C800">
        <v>180043</v>
      </c>
      <c r="H800">
        <v>180043</v>
      </c>
      <c r="I800" t="s">
        <v>1926</v>
      </c>
      <c r="J800" t="s">
        <v>1927</v>
      </c>
      <c r="K800" t="s">
        <v>506</v>
      </c>
    </row>
    <row r="801" spans="1:11">
      <c r="A801" t="s">
        <v>1928</v>
      </c>
      <c r="B801" t="str">
        <f t="shared" si="12"/>
        <v>с.Яроповичі</v>
      </c>
      <c r="C801">
        <v>180044</v>
      </c>
      <c r="H801">
        <v>180044</v>
      </c>
      <c r="I801" t="s">
        <v>1928</v>
      </c>
      <c r="J801" t="s">
        <v>1929</v>
      </c>
      <c r="K801" t="s">
        <v>479</v>
      </c>
    </row>
    <row r="802" spans="1:11">
      <c r="A802" t="s">
        <v>1930</v>
      </c>
      <c r="B802" t="str">
        <f t="shared" si="12"/>
        <v xml:space="preserve">смт Гришківці – вул.Ватутіна, вул.Весняна, вул.Гагаріна, вул.Горького, вул.Житомирська: 1/2–87, 89, 93, 95, 97, 99, 101, 103; вул.Каштанова, вул.Квітнева, вул.Корольова, вул.Крилова, вул.Лугова, вул.Макаренка, вул.Миру: 3–39, 41–41А, 43, 45, 47, 49; </v>
      </c>
      <c r="C802">
        <v>180102</v>
      </c>
      <c r="H802">
        <v>180102</v>
      </c>
      <c r="I802" t="s">
        <v>1930</v>
      </c>
      <c r="J802" t="s">
        <v>1931</v>
      </c>
      <c r="K802" t="s">
        <v>478</v>
      </c>
    </row>
    <row r="803" spans="1:11">
      <c r="A803" t="s">
        <v>1932</v>
      </c>
      <c r="B803" t="str">
        <f t="shared" si="12"/>
        <v>смт Гришківці – вул.Грушевського, вул.Житомирська: 88, 90–92, 94, 96, 98, 100–100А, 102, 104–193; вул.Затишна, вул.Злагоди, вул.Лісова, вул.Миру: 40, 42, 44, 46, 48, 50–103; вул.Піорунського, вул.Садова, вул.Сергія Сідлецького, вул.Чкалова, вул.Шевче</v>
      </c>
      <c r="C803">
        <v>180103</v>
      </c>
      <c r="H803">
        <v>180103</v>
      </c>
      <c r="I803" t="s">
        <v>1932</v>
      </c>
      <c r="J803" t="s">
        <v>1933</v>
      </c>
      <c r="K803" t="s">
        <v>479</v>
      </c>
    </row>
    <row r="804" spans="1:11">
      <c r="A804" t="s">
        <v>1934</v>
      </c>
      <c r="B804" t="str">
        <f t="shared" si="12"/>
        <v>с.Андріяшівка</v>
      </c>
      <c r="C804">
        <v>180104</v>
      </c>
      <c r="H804">
        <v>180104</v>
      </c>
      <c r="I804" t="s">
        <v>1934</v>
      </c>
      <c r="J804" t="s">
        <v>1935</v>
      </c>
      <c r="K804" t="s">
        <v>506</v>
      </c>
    </row>
    <row r="805" spans="1:11">
      <c r="A805" t="s">
        <v>1936</v>
      </c>
      <c r="B805" t="str">
        <f t="shared" si="12"/>
        <v>с.Бистрик, с.Житинці</v>
      </c>
      <c r="C805">
        <v>180105</v>
      </c>
      <c r="H805">
        <v>180105</v>
      </c>
      <c r="I805" t="s">
        <v>1936</v>
      </c>
      <c r="J805" t="s">
        <v>1937</v>
      </c>
      <c r="K805" t="s">
        <v>479</v>
      </c>
    </row>
    <row r="806" spans="1:11">
      <c r="A806" t="s">
        <v>1938</v>
      </c>
      <c r="B806" t="str">
        <f t="shared" si="12"/>
        <v>с.Буряки</v>
      </c>
      <c r="C806">
        <v>180106</v>
      </c>
      <c r="H806">
        <v>180106</v>
      </c>
      <c r="I806" t="s">
        <v>1938</v>
      </c>
      <c r="J806" t="s">
        <v>1939</v>
      </c>
      <c r="K806" t="s">
        <v>506</v>
      </c>
    </row>
    <row r="807" spans="1:11">
      <c r="A807" t="s">
        <v>1940</v>
      </c>
      <c r="B807" t="str">
        <f t="shared" si="12"/>
        <v>с.Великі Низгірці, с.Нова Олександрівка</v>
      </c>
      <c r="C807">
        <v>180107</v>
      </c>
      <c r="H807">
        <v>180107</v>
      </c>
      <c r="I807" t="s">
        <v>1940</v>
      </c>
      <c r="J807" t="s">
        <v>1941</v>
      </c>
      <c r="K807" t="s">
        <v>479</v>
      </c>
    </row>
    <row r="808" spans="1:11">
      <c r="B808" t="str">
        <f t="shared" si="12"/>
        <v/>
      </c>
      <c r="J808" t="s">
        <v>736</v>
      </c>
    </row>
    <row r="809" spans="1:11">
      <c r="B809" t="str">
        <f t="shared" si="12"/>
        <v/>
      </c>
      <c r="J809" t="s">
        <v>1942</v>
      </c>
    </row>
    <row r="810" spans="1:11">
      <c r="A810" t="s">
        <v>53</v>
      </c>
      <c r="B810" t="str">
        <f t="shared" si="12"/>
        <v>с.Велика П’ятигірка, с.Лісове</v>
      </c>
      <c r="C810">
        <v>180108</v>
      </c>
      <c r="H810">
        <v>180108</v>
      </c>
      <c r="I810" t="s">
        <v>53</v>
      </c>
      <c r="J810" t="s">
        <v>1943</v>
      </c>
      <c r="K810" t="s">
        <v>479</v>
      </c>
    </row>
    <row r="811" spans="1:11">
      <c r="A811" t="s">
        <v>1944</v>
      </c>
      <c r="B811" t="str">
        <f t="shared" si="12"/>
        <v>с.Любомирка, с.Мирне</v>
      </c>
      <c r="C811">
        <v>180109</v>
      </c>
      <c r="H811">
        <v>180109</v>
      </c>
      <c r="I811" t="s">
        <v>1944</v>
      </c>
      <c r="J811" t="s">
        <v>1945</v>
      </c>
      <c r="K811" t="s">
        <v>506</v>
      </c>
    </row>
    <row r="812" spans="1:11">
      <c r="A812" t="s">
        <v>1946</v>
      </c>
      <c r="B812" t="str">
        <f t="shared" si="12"/>
        <v>с.Гальчин, с.Сьомаки</v>
      </c>
      <c r="C812">
        <v>180110</v>
      </c>
      <c r="H812">
        <v>180110</v>
      </c>
      <c r="I812" t="s">
        <v>1946</v>
      </c>
      <c r="J812" t="s">
        <v>1947</v>
      </c>
      <c r="K812" t="s">
        <v>506</v>
      </c>
    </row>
    <row r="813" spans="1:11">
      <c r="A813" t="s">
        <v>1948</v>
      </c>
      <c r="B813" t="str">
        <f t="shared" si="12"/>
        <v>с.Гардишівка</v>
      </c>
      <c r="C813">
        <v>180111</v>
      </c>
      <c r="H813">
        <v>180111</v>
      </c>
      <c r="I813" t="s">
        <v>1948</v>
      </c>
      <c r="J813" t="s">
        <v>1949</v>
      </c>
      <c r="K813" t="s">
        <v>506</v>
      </c>
    </row>
    <row r="814" spans="1:11">
      <c r="A814" t="s">
        <v>1950</v>
      </c>
      <c r="B814" t="str">
        <f t="shared" si="12"/>
        <v>с.Кустин</v>
      </c>
      <c r="C814">
        <v>180112</v>
      </c>
      <c r="H814">
        <v>180112</v>
      </c>
      <c r="I814" t="s">
        <v>1950</v>
      </c>
      <c r="J814" t="s">
        <v>1951</v>
      </c>
      <c r="K814" t="s">
        <v>506</v>
      </c>
    </row>
    <row r="815" spans="1:11">
      <c r="A815" t="s">
        <v>11</v>
      </c>
      <c r="B815" t="str">
        <f t="shared" si="12"/>
        <v>с.Закутинці</v>
      </c>
      <c r="C815">
        <v>180113</v>
      </c>
      <c r="H815">
        <v>180113</v>
      </c>
      <c r="I815" t="s">
        <v>11</v>
      </c>
      <c r="J815" t="s">
        <v>1952</v>
      </c>
      <c r="K815" t="s">
        <v>506</v>
      </c>
    </row>
    <row r="816" spans="1:11">
      <c r="A816" t="s">
        <v>1953</v>
      </c>
      <c r="B816" t="str">
        <f t="shared" si="12"/>
        <v>с.Сингаївка</v>
      </c>
      <c r="C816">
        <v>180114</v>
      </c>
      <c r="H816">
        <v>180114</v>
      </c>
      <c r="I816" t="s">
        <v>1953</v>
      </c>
      <c r="J816" t="s">
        <v>1954</v>
      </c>
      <c r="K816" t="s">
        <v>506</v>
      </c>
    </row>
    <row r="817" spans="1:11">
      <c r="A817" t="s">
        <v>1955</v>
      </c>
      <c r="B817" t="str">
        <f t="shared" si="12"/>
        <v>с.Малі Гадомці</v>
      </c>
      <c r="C817">
        <v>180115</v>
      </c>
      <c r="H817">
        <v>180115</v>
      </c>
      <c r="I817" t="s">
        <v>1955</v>
      </c>
      <c r="J817" t="s">
        <v>1956</v>
      </c>
      <c r="K817" t="s">
        <v>506</v>
      </c>
    </row>
    <row r="818" spans="1:11">
      <c r="A818" t="s">
        <v>1957</v>
      </c>
      <c r="B818" t="str">
        <f t="shared" si="12"/>
        <v>с.Іванківці</v>
      </c>
      <c r="C818">
        <v>180116</v>
      </c>
      <c r="H818">
        <v>180116</v>
      </c>
      <c r="I818" t="s">
        <v>1957</v>
      </c>
      <c r="J818" t="s">
        <v>1958</v>
      </c>
      <c r="K818" t="s">
        <v>479</v>
      </c>
    </row>
    <row r="819" spans="1:11">
      <c r="B819" t="str">
        <f t="shared" si="12"/>
        <v/>
      </c>
      <c r="J819" t="s">
        <v>736</v>
      </c>
    </row>
    <row r="820" spans="1:11">
      <c r="B820" t="str">
        <f t="shared" si="12"/>
        <v/>
      </c>
      <c r="J820" t="s">
        <v>1959</v>
      </c>
    </row>
    <row r="821" spans="1:11">
      <c r="A821" t="s">
        <v>410</v>
      </c>
      <c r="B821" t="str">
        <f t="shared" si="12"/>
        <v>с.Семенівка</v>
      </c>
      <c r="C821">
        <v>180117</v>
      </c>
      <c r="H821">
        <v>180117</v>
      </c>
      <c r="I821" t="s">
        <v>410</v>
      </c>
      <c r="J821" t="s">
        <v>1960</v>
      </c>
      <c r="K821" t="s">
        <v>479</v>
      </c>
    </row>
    <row r="822" spans="1:11">
      <c r="A822" t="s">
        <v>1961</v>
      </c>
      <c r="B822" t="str">
        <f t="shared" si="12"/>
        <v>с.Красівка</v>
      </c>
      <c r="C822">
        <v>180118</v>
      </c>
      <c r="H822">
        <v>180118</v>
      </c>
      <c r="I822" t="s">
        <v>1961</v>
      </c>
      <c r="J822" t="s">
        <v>1962</v>
      </c>
      <c r="K822" t="s">
        <v>506</v>
      </c>
    </row>
    <row r="823" spans="1:11">
      <c r="A823" t="s">
        <v>1963</v>
      </c>
      <c r="B823" t="str">
        <f t="shared" si="12"/>
        <v>с.Дубівка</v>
      </c>
      <c r="C823">
        <v>180119</v>
      </c>
      <c r="H823">
        <v>180119</v>
      </c>
      <c r="I823" t="s">
        <v>1963</v>
      </c>
      <c r="J823" t="s">
        <v>1964</v>
      </c>
      <c r="K823" t="s">
        <v>506</v>
      </c>
    </row>
    <row r="824" spans="1:11">
      <c r="A824" t="s">
        <v>1965</v>
      </c>
      <c r="B824" t="str">
        <f t="shared" si="12"/>
        <v>с.Малосілка, с-ще Берізки</v>
      </c>
      <c r="C824">
        <v>180120</v>
      </c>
      <c r="H824">
        <v>180120</v>
      </c>
      <c r="I824" t="s">
        <v>1965</v>
      </c>
      <c r="J824" t="s">
        <v>1966</v>
      </c>
      <c r="K824" t="s">
        <v>479</v>
      </c>
    </row>
    <row r="825" spans="1:11">
      <c r="B825" t="str">
        <f t="shared" si="12"/>
        <v/>
      </c>
      <c r="J825" t="s">
        <v>736</v>
      </c>
    </row>
    <row r="826" spans="1:11">
      <c r="B826" t="str">
        <f t="shared" si="12"/>
        <v/>
      </c>
      <c r="J826" t="s">
        <v>1967</v>
      </c>
    </row>
    <row r="827" spans="1:11">
      <c r="A827" t="s">
        <v>1968</v>
      </c>
      <c r="B827" t="str">
        <f t="shared" si="12"/>
        <v>с.Маркуші</v>
      </c>
      <c r="C827">
        <v>180121</v>
      </c>
      <c r="H827">
        <v>180121</v>
      </c>
      <c r="I827" t="s">
        <v>1968</v>
      </c>
      <c r="J827" t="s">
        <v>1969</v>
      </c>
      <c r="K827" t="s">
        <v>506</v>
      </c>
    </row>
    <row r="828" spans="1:11">
      <c r="A828" t="s">
        <v>1970</v>
      </c>
      <c r="B828" t="str">
        <f t="shared" si="12"/>
        <v>с.Обухівка</v>
      </c>
      <c r="C828">
        <v>180122</v>
      </c>
      <c r="H828">
        <v>180122</v>
      </c>
      <c r="I828" t="s">
        <v>1970</v>
      </c>
      <c r="J828" t="s">
        <v>1971</v>
      </c>
      <c r="K828" t="s">
        <v>506</v>
      </c>
    </row>
    <row r="829" spans="1:11">
      <c r="A829" t="s">
        <v>1972</v>
      </c>
      <c r="B829" t="str">
        <f t="shared" si="12"/>
        <v>с.Мирославка</v>
      </c>
      <c r="C829">
        <v>180123</v>
      </c>
      <c r="H829">
        <v>180123</v>
      </c>
      <c r="I829" t="s">
        <v>1972</v>
      </c>
      <c r="J829" t="s">
        <v>1973</v>
      </c>
      <c r="K829" t="s">
        <v>479</v>
      </c>
    </row>
    <row r="830" spans="1:11">
      <c r="A830" t="s">
        <v>1974</v>
      </c>
      <c r="B830" t="str">
        <f t="shared" si="12"/>
        <v>с.Демчин</v>
      </c>
      <c r="C830">
        <v>180124</v>
      </c>
      <c r="H830">
        <v>180124</v>
      </c>
      <c r="I830" t="s">
        <v>1974</v>
      </c>
      <c r="J830" t="s">
        <v>1975</v>
      </c>
      <c r="K830" t="s">
        <v>506</v>
      </c>
    </row>
    <row r="831" spans="1:11">
      <c r="A831" t="s">
        <v>1976</v>
      </c>
      <c r="B831" t="str">
        <f t="shared" si="12"/>
        <v>с.Никонівка</v>
      </c>
      <c r="C831">
        <v>180125</v>
      </c>
      <c r="H831">
        <v>180125</v>
      </c>
      <c r="I831" t="s">
        <v>1976</v>
      </c>
      <c r="J831" t="s">
        <v>1977</v>
      </c>
      <c r="K831" t="s">
        <v>506</v>
      </c>
    </row>
    <row r="832" spans="1:11">
      <c r="A832" t="s">
        <v>1978</v>
      </c>
      <c r="B832" t="str">
        <f t="shared" si="12"/>
        <v>с.Кукільня</v>
      </c>
      <c r="C832">
        <v>180126</v>
      </c>
      <c r="H832">
        <v>180126</v>
      </c>
      <c r="I832" t="s">
        <v>1978</v>
      </c>
      <c r="J832" t="s">
        <v>1979</v>
      </c>
      <c r="K832" t="s">
        <v>506</v>
      </c>
    </row>
    <row r="833" spans="1:11">
      <c r="A833" t="s">
        <v>1980</v>
      </c>
      <c r="B833" t="str">
        <f t="shared" si="12"/>
        <v>с.Озадівка</v>
      </c>
      <c r="C833">
        <v>180127</v>
      </c>
      <c r="H833">
        <v>180127</v>
      </c>
      <c r="I833" t="s">
        <v>1980</v>
      </c>
      <c r="J833" t="s">
        <v>1981</v>
      </c>
      <c r="K833" t="s">
        <v>479</v>
      </c>
    </row>
    <row r="834" spans="1:11">
      <c r="A834" t="s">
        <v>1982</v>
      </c>
      <c r="B834" t="str">
        <f t="shared" si="12"/>
        <v>с.Богданівка, с.Костянтинівка, с.Лісова Слобідка</v>
      </c>
      <c r="C834">
        <v>180128</v>
      </c>
      <c r="H834">
        <v>180128</v>
      </c>
      <c r="I834" t="s">
        <v>1982</v>
      </c>
      <c r="J834" t="s">
        <v>1983</v>
      </c>
      <c r="K834" t="s">
        <v>506</v>
      </c>
    </row>
    <row r="835" spans="1:11">
      <c r="A835" t="s">
        <v>1984</v>
      </c>
      <c r="B835" t="str">
        <f t="shared" ref="B835:B898" si="13">LEFT(A835,250)</f>
        <v>с.Осикове, с.Дубова</v>
      </c>
      <c r="C835">
        <v>180129</v>
      </c>
      <c r="H835">
        <v>180129</v>
      </c>
      <c r="I835" t="s">
        <v>1984</v>
      </c>
      <c r="J835" t="s">
        <v>1985</v>
      </c>
      <c r="K835" t="s">
        <v>479</v>
      </c>
    </row>
    <row r="836" spans="1:11">
      <c r="A836" t="s">
        <v>1986</v>
      </c>
      <c r="B836" t="str">
        <f t="shared" si="13"/>
        <v>с.Агатівка</v>
      </c>
      <c r="C836">
        <v>180130</v>
      </c>
      <c r="H836">
        <v>180130</v>
      </c>
      <c r="I836" t="s">
        <v>1986</v>
      </c>
      <c r="J836" t="s">
        <v>1987</v>
      </c>
      <c r="K836" t="s">
        <v>506</v>
      </c>
    </row>
    <row r="837" spans="1:11">
      <c r="A837" t="s">
        <v>1988</v>
      </c>
      <c r="B837" t="str">
        <f t="shared" si="13"/>
        <v>с.Половецьке</v>
      </c>
      <c r="C837">
        <v>180131</v>
      </c>
      <c r="H837">
        <v>180131</v>
      </c>
      <c r="I837" t="s">
        <v>1988</v>
      </c>
      <c r="J837" t="s">
        <v>1989</v>
      </c>
      <c r="K837" t="s">
        <v>479</v>
      </c>
    </row>
    <row r="838" spans="1:11">
      <c r="A838" t="s">
        <v>1990</v>
      </c>
      <c r="B838" t="str">
        <f t="shared" si="13"/>
        <v>с-ще Хмельове</v>
      </c>
      <c r="C838">
        <v>180132</v>
      </c>
      <c r="H838">
        <v>180132</v>
      </c>
      <c r="I838" t="s">
        <v>1990</v>
      </c>
      <c r="J838" t="s">
        <v>1991</v>
      </c>
      <c r="K838" t="s">
        <v>506</v>
      </c>
    </row>
    <row r="839" spans="1:11">
      <c r="A839" t="s">
        <v>1992</v>
      </c>
      <c r="B839" t="str">
        <f t="shared" si="13"/>
        <v>с.Романівка, с.Бенедівка</v>
      </c>
      <c r="C839">
        <v>180133</v>
      </c>
      <c r="H839">
        <v>180133</v>
      </c>
      <c r="I839" t="s">
        <v>1992</v>
      </c>
      <c r="J839" t="s">
        <v>1993</v>
      </c>
      <c r="K839" t="s">
        <v>479</v>
      </c>
    </row>
    <row r="840" spans="1:11">
      <c r="A840" t="s">
        <v>1994</v>
      </c>
      <c r="B840" t="str">
        <f t="shared" si="13"/>
        <v>с.Райгородок, с.Лемеші</v>
      </c>
      <c r="C840">
        <v>180134</v>
      </c>
      <c r="H840">
        <v>180134</v>
      </c>
      <c r="I840" t="s">
        <v>1994</v>
      </c>
      <c r="J840" t="s">
        <v>1995</v>
      </c>
      <c r="K840" t="s">
        <v>479</v>
      </c>
    </row>
    <row r="841" spans="1:11">
      <c r="A841" t="s">
        <v>1996</v>
      </c>
      <c r="B841" t="str">
        <f t="shared" si="13"/>
        <v>с.Мартинівка</v>
      </c>
      <c r="C841">
        <v>180135</v>
      </c>
      <c r="H841">
        <v>180135</v>
      </c>
      <c r="I841" t="s">
        <v>1996</v>
      </c>
      <c r="J841" t="s">
        <v>1997</v>
      </c>
      <c r="K841" t="s">
        <v>506</v>
      </c>
    </row>
    <row r="842" spans="1:11">
      <c r="A842" t="s">
        <v>1998</v>
      </c>
      <c r="B842" t="str">
        <f t="shared" si="13"/>
        <v>с.Райки – вул.Кут, вул.Миру, вул.Молодіжна, вул.Погриби, вул.Польова, вул.Поперечна, вул.Трипільська, вул.Центральна: 2–653; вул.Широка</v>
      </c>
      <c r="C842">
        <v>180136</v>
      </c>
      <c r="H842">
        <v>180136</v>
      </c>
      <c r="I842" t="s">
        <v>1998</v>
      </c>
      <c r="J842" t="s">
        <v>1999</v>
      </c>
      <c r="K842" t="s">
        <v>479</v>
      </c>
    </row>
    <row r="843" spans="1:11">
      <c r="A843" t="s">
        <v>2000</v>
      </c>
      <c r="B843" t="str">
        <f t="shared" si="13"/>
        <v>с.Рея</v>
      </c>
      <c r="C843">
        <v>180137</v>
      </c>
      <c r="H843">
        <v>180137</v>
      </c>
      <c r="I843" t="s">
        <v>2000</v>
      </c>
      <c r="J843" t="s">
        <v>2001</v>
      </c>
      <c r="K843" t="s">
        <v>479</v>
      </c>
    </row>
    <row r="844" spans="1:11">
      <c r="A844" t="s">
        <v>2002</v>
      </c>
      <c r="B844" t="str">
        <f t="shared" si="13"/>
        <v>с.Гвіздава</v>
      </c>
      <c r="C844">
        <v>180138</v>
      </c>
      <c r="H844">
        <v>180138</v>
      </c>
      <c r="I844" t="s">
        <v>2002</v>
      </c>
      <c r="J844" t="s">
        <v>2003</v>
      </c>
      <c r="K844" t="s">
        <v>506</v>
      </c>
    </row>
    <row r="845" spans="1:11">
      <c r="A845" t="s">
        <v>2004</v>
      </c>
      <c r="B845" t="str">
        <f t="shared" si="13"/>
        <v>с.Садки</v>
      </c>
      <c r="C845">
        <v>180139</v>
      </c>
      <c r="H845">
        <v>180139</v>
      </c>
      <c r="I845" t="s">
        <v>2004</v>
      </c>
      <c r="J845" t="s">
        <v>2005</v>
      </c>
      <c r="K845" t="s">
        <v>506</v>
      </c>
    </row>
    <row r="846" spans="1:11">
      <c r="A846" t="s">
        <v>2006</v>
      </c>
      <c r="B846" t="str">
        <f t="shared" si="13"/>
        <v>с.Великі Гадомці</v>
      </c>
      <c r="C846">
        <v>180140</v>
      </c>
      <c r="H846">
        <v>180140</v>
      </c>
      <c r="I846" t="s">
        <v>2006</v>
      </c>
      <c r="J846" t="s">
        <v>2007</v>
      </c>
      <c r="K846" t="s">
        <v>506</v>
      </c>
    </row>
    <row r="847" spans="1:11">
      <c r="A847" t="s">
        <v>2008</v>
      </c>
      <c r="B847" t="str">
        <f t="shared" si="13"/>
        <v>с.Скаківка</v>
      </c>
      <c r="C847">
        <v>180141</v>
      </c>
      <c r="H847">
        <v>180141</v>
      </c>
      <c r="I847" t="s">
        <v>2008</v>
      </c>
      <c r="J847" t="s">
        <v>2009</v>
      </c>
      <c r="K847" t="s">
        <v>506</v>
      </c>
    </row>
    <row r="848" spans="1:11">
      <c r="A848" t="s">
        <v>2010</v>
      </c>
      <c r="B848" t="str">
        <f t="shared" si="13"/>
        <v>с.Журбинці</v>
      </c>
      <c r="C848">
        <v>180142</v>
      </c>
      <c r="H848">
        <v>180142</v>
      </c>
      <c r="I848" t="s">
        <v>2010</v>
      </c>
      <c r="J848" t="s">
        <v>2011</v>
      </c>
      <c r="K848" t="s">
        <v>506</v>
      </c>
    </row>
    <row r="849" spans="1:11">
      <c r="A849" t="s">
        <v>2012</v>
      </c>
      <c r="B849" t="str">
        <f t="shared" si="13"/>
        <v>с.Хмелище</v>
      </c>
      <c r="C849">
        <v>180143</v>
      </c>
      <c r="H849">
        <v>180143</v>
      </c>
      <c r="I849" t="s">
        <v>2012</v>
      </c>
      <c r="J849" t="s">
        <v>2013</v>
      </c>
      <c r="K849" t="s">
        <v>506</v>
      </c>
    </row>
    <row r="850" spans="1:11">
      <c r="A850" t="s">
        <v>2014</v>
      </c>
      <c r="B850" t="str">
        <f t="shared" si="13"/>
        <v>с.Скраглівка</v>
      </c>
      <c r="C850">
        <v>180144</v>
      </c>
      <c r="H850">
        <v>180144</v>
      </c>
      <c r="I850" t="s">
        <v>2014</v>
      </c>
      <c r="J850" t="s">
        <v>2015</v>
      </c>
      <c r="K850" t="s">
        <v>479</v>
      </c>
    </row>
    <row r="851" spans="1:11">
      <c r="B851" t="str">
        <f t="shared" si="13"/>
        <v/>
      </c>
      <c r="J851" t="s">
        <v>736</v>
      </c>
    </row>
    <row r="852" spans="1:11">
      <c r="B852" t="str">
        <f t="shared" si="13"/>
        <v/>
      </c>
      <c r="J852" t="s">
        <v>2016</v>
      </c>
    </row>
    <row r="853" spans="1:11">
      <c r="A853" t="s">
        <v>2017</v>
      </c>
      <c r="B853" t="str">
        <f t="shared" si="13"/>
        <v>с.Підгородне</v>
      </c>
      <c r="C853">
        <v>180145</v>
      </c>
      <c r="H853">
        <v>180145</v>
      </c>
      <c r="I853" t="s">
        <v>2017</v>
      </c>
      <c r="J853" t="s">
        <v>2018</v>
      </c>
      <c r="K853" t="s">
        <v>506</v>
      </c>
    </row>
    <row r="854" spans="1:11">
      <c r="A854" t="s">
        <v>26</v>
      </c>
      <c r="B854" t="str">
        <f t="shared" si="13"/>
        <v>с.Слободище</v>
      </c>
      <c r="C854">
        <v>180146</v>
      </c>
      <c r="H854">
        <v>180146</v>
      </c>
      <c r="I854" t="s">
        <v>26</v>
      </c>
      <c r="J854" t="s">
        <v>2019</v>
      </c>
      <c r="K854" t="s">
        <v>479</v>
      </c>
    </row>
    <row r="855" spans="1:11">
      <c r="B855" t="str">
        <f t="shared" si="13"/>
        <v/>
      </c>
      <c r="J855" t="s">
        <v>736</v>
      </c>
    </row>
    <row r="856" spans="1:11">
      <c r="B856" t="str">
        <f t="shared" si="13"/>
        <v/>
      </c>
      <c r="J856" t="s">
        <v>2020</v>
      </c>
    </row>
    <row r="857" spans="1:11">
      <c r="A857" t="s">
        <v>2021</v>
      </c>
      <c r="B857" t="str">
        <f t="shared" si="13"/>
        <v>с.Старий Солотвин</v>
      </c>
      <c r="C857">
        <v>180147</v>
      </c>
      <c r="H857">
        <v>180147</v>
      </c>
      <c r="I857" t="s">
        <v>2021</v>
      </c>
      <c r="J857" t="s">
        <v>2022</v>
      </c>
      <c r="K857" t="s">
        <v>479</v>
      </c>
    </row>
    <row r="858" spans="1:11">
      <c r="B858" t="str">
        <f t="shared" si="13"/>
        <v/>
      </c>
      <c r="J858" t="s">
        <v>736</v>
      </c>
    </row>
    <row r="859" spans="1:11">
      <c r="B859" t="str">
        <f t="shared" si="13"/>
        <v/>
      </c>
      <c r="J859" t="s">
        <v>2023</v>
      </c>
    </row>
    <row r="860" spans="1:11">
      <c r="A860" t="s">
        <v>2024</v>
      </c>
      <c r="B860" t="str">
        <f t="shared" si="13"/>
        <v>с.Новий Солотвин</v>
      </c>
      <c r="C860">
        <v>180148</v>
      </c>
      <c r="H860">
        <v>180148</v>
      </c>
      <c r="I860" t="s">
        <v>2024</v>
      </c>
      <c r="J860" t="s">
        <v>2025</v>
      </c>
      <c r="K860" t="s">
        <v>506</v>
      </c>
    </row>
    <row r="861" spans="1:11">
      <c r="A861" t="s">
        <v>2026</v>
      </c>
      <c r="B861" t="str">
        <f t="shared" si="13"/>
        <v>с.Терехове</v>
      </c>
      <c r="C861">
        <v>180149</v>
      </c>
      <c r="H861">
        <v>180149</v>
      </c>
      <c r="I861" t="s">
        <v>2026</v>
      </c>
      <c r="J861" t="s">
        <v>2027</v>
      </c>
      <c r="K861" t="s">
        <v>506</v>
      </c>
    </row>
    <row r="862" spans="1:11">
      <c r="B862" t="str">
        <f t="shared" si="13"/>
        <v/>
      </c>
      <c r="J862" t="s">
        <v>736</v>
      </c>
    </row>
    <row r="863" spans="1:11">
      <c r="B863" t="str">
        <f t="shared" si="13"/>
        <v/>
      </c>
      <c r="J863" t="s">
        <v>2028</v>
      </c>
    </row>
    <row r="864" spans="1:11">
      <c r="A864" t="s">
        <v>2029</v>
      </c>
      <c r="B864" t="str">
        <f t="shared" si="13"/>
        <v>с.Кикишівка</v>
      </c>
      <c r="C864">
        <v>180150</v>
      </c>
      <c r="H864">
        <v>180150</v>
      </c>
      <c r="I864" t="s">
        <v>2029</v>
      </c>
      <c r="J864" t="s">
        <v>2030</v>
      </c>
      <c r="K864" t="s">
        <v>506</v>
      </c>
    </row>
    <row r="865" spans="1:11">
      <c r="A865" t="s">
        <v>2031</v>
      </c>
      <c r="B865" t="str">
        <f t="shared" si="13"/>
        <v>с.Хажин</v>
      </c>
      <c r="C865">
        <v>180151</v>
      </c>
      <c r="H865">
        <v>180151</v>
      </c>
      <c r="I865" t="s">
        <v>2031</v>
      </c>
      <c r="J865" t="s">
        <v>2032</v>
      </c>
      <c r="K865" t="s">
        <v>479</v>
      </c>
    </row>
    <row r="866" spans="1:11">
      <c r="B866" t="str">
        <f t="shared" si="13"/>
        <v/>
      </c>
      <c r="J866" t="s">
        <v>736</v>
      </c>
    </row>
    <row r="867" spans="1:11">
      <c r="B867" t="str">
        <f t="shared" si="13"/>
        <v/>
      </c>
      <c r="J867" t="s">
        <v>2033</v>
      </c>
    </row>
    <row r="868" spans="1:11">
      <c r="A868" t="s">
        <v>2034</v>
      </c>
      <c r="B868" t="str">
        <f t="shared" si="13"/>
        <v>с.Швайківка</v>
      </c>
      <c r="C868">
        <v>180152</v>
      </c>
      <c r="H868">
        <v>180152</v>
      </c>
      <c r="I868" t="s">
        <v>2034</v>
      </c>
      <c r="J868" t="s">
        <v>2035</v>
      </c>
      <c r="K868" t="s">
        <v>479</v>
      </c>
    </row>
    <row r="869" spans="1:11">
      <c r="B869" t="str">
        <f t="shared" si="13"/>
        <v/>
      </c>
      <c r="J869" t="s">
        <v>736</v>
      </c>
    </row>
    <row r="870" spans="1:11">
      <c r="B870" t="str">
        <f t="shared" si="13"/>
        <v/>
      </c>
      <c r="J870" t="s">
        <v>2036</v>
      </c>
    </row>
    <row r="871" spans="1:11">
      <c r="A871" t="s">
        <v>2037</v>
      </c>
      <c r="B871" t="str">
        <f t="shared" si="13"/>
        <v>с.Катеринівка</v>
      </c>
      <c r="C871">
        <v>180153</v>
      </c>
      <c r="H871">
        <v>180153</v>
      </c>
      <c r="I871" t="s">
        <v>2037</v>
      </c>
      <c r="J871" t="s">
        <v>2038</v>
      </c>
      <c r="K871" t="s">
        <v>506</v>
      </c>
    </row>
    <row r="872" spans="1:11">
      <c r="A872" t="s">
        <v>95</v>
      </c>
      <c r="B872" t="str">
        <f t="shared" si="13"/>
        <v>смт Корнин – вул.Бузкова, вул.Ватутіна, вул.Гагаріна, вул.Ганни Ткаченко, вул.Грушевського, вул.Дружби народів, вул.Зуєва, вул.Ірпінська, вул.Квіткова, вул.Київська, вул.Королівська, вул.Лисівська, вул.Лугова, вул.Медична, вул.Морозівка, вул.Народиць</v>
      </c>
      <c r="C872">
        <v>180869</v>
      </c>
      <c r="H872">
        <v>180869</v>
      </c>
      <c r="I872" t="s">
        <v>95</v>
      </c>
      <c r="J872" t="s">
        <v>2039</v>
      </c>
      <c r="K872" t="s">
        <v>479</v>
      </c>
    </row>
    <row r="873" spans="1:11">
      <c r="A873" t="s">
        <v>2040</v>
      </c>
      <c r="B873" t="str">
        <f t="shared" si="13"/>
        <v>смт Корнин – вул.Воскресенська, вул.Генерала Пилипенка, вул.Гранітна, вул.Дачна, вул.Заводська, вул.Зарічна, вул.Карла Маркса, вул.Личі, вул.Лісна, вул.Мельнична, вул.Набережна, вул.Нижня, вул.Польова, вул.Раківка, вул.Соборна: 40–98; вул.Шкільна, пр</v>
      </c>
      <c r="C873">
        <v>180870</v>
      </c>
      <c r="H873">
        <v>180870</v>
      </c>
      <c r="I873" t="s">
        <v>2040</v>
      </c>
      <c r="J873" t="s">
        <v>2041</v>
      </c>
      <c r="K873" t="s">
        <v>479</v>
      </c>
    </row>
    <row r="874" spans="1:11">
      <c r="B874" t="str">
        <f t="shared" si="13"/>
        <v/>
      </c>
      <c r="J874" t="s">
        <v>736</v>
      </c>
    </row>
    <row r="875" spans="1:11">
      <c r="B875" t="str">
        <f t="shared" si="13"/>
        <v/>
      </c>
      <c r="J875" t="s">
        <v>2042</v>
      </c>
    </row>
    <row r="876" spans="1:11">
      <c r="A876" t="s">
        <v>2043</v>
      </c>
      <c r="B876" t="str">
        <f t="shared" si="13"/>
        <v>с-ще Корнинське</v>
      </c>
      <c r="C876">
        <v>180871</v>
      </c>
      <c r="H876">
        <v>180871</v>
      </c>
      <c r="I876" t="s">
        <v>2043</v>
      </c>
      <c r="J876" t="s">
        <v>2044</v>
      </c>
      <c r="K876" t="s">
        <v>479</v>
      </c>
    </row>
    <row r="877" spans="1:11">
      <c r="A877" t="s">
        <v>2045</v>
      </c>
      <c r="B877" t="str">
        <f t="shared" si="13"/>
        <v>с.Королівка</v>
      </c>
      <c r="C877">
        <v>180872</v>
      </c>
      <c r="H877">
        <v>180872</v>
      </c>
      <c r="I877" t="s">
        <v>2045</v>
      </c>
      <c r="J877" t="s">
        <v>2046</v>
      </c>
      <c r="K877" t="s">
        <v>506</v>
      </c>
    </row>
    <row r="878" spans="1:11">
      <c r="A878" t="s">
        <v>2047</v>
      </c>
      <c r="B878" t="str">
        <f t="shared" si="13"/>
        <v>смт Попільня – вул.Аеродромна, вул.Б.Хмельницького: 10–63; вул.Віталія Шайдюка, вул.Героїв Майдану, вул.Горького, вул.К.Маркса, вул.Миру, вул.Мічуріна, вул.Романа Щербатюка, вул.Фомічова, вул.Чкалова, вул.Шевченка, вул.40-річчя Перемоги, пров.Б.Хмель</v>
      </c>
      <c r="C878">
        <v>180873</v>
      </c>
      <c r="H878">
        <v>180873</v>
      </c>
      <c r="I878" t="s">
        <v>2047</v>
      </c>
      <c r="J878" t="s">
        <v>2048</v>
      </c>
      <c r="K878" t="s">
        <v>478</v>
      </c>
    </row>
    <row r="879" spans="1:11">
      <c r="A879" t="s">
        <v>2049</v>
      </c>
      <c r="B879" t="str">
        <f t="shared" si="13"/>
        <v>смт Попільня – вул.Ватутіна, вул.Велика Польова, вул.Вишнева, вул.Вітрука, вул.Володимирська, вул.Грушевського, вул.Житня, вул.Залізнична, вул.Каштанова, вул.Космонавтів, вул.Молодогвардійців, вул.Набережна, вул.Південна, вул.Пушкіна, вул.Рильського,</v>
      </c>
      <c r="C879">
        <v>180874</v>
      </c>
      <c r="H879">
        <v>180874</v>
      </c>
      <c r="I879" t="s">
        <v>2049</v>
      </c>
      <c r="J879" t="s">
        <v>2050</v>
      </c>
      <c r="K879" t="s">
        <v>478</v>
      </c>
    </row>
    <row r="880" spans="1:11">
      <c r="A880" t="s">
        <v>2051</v>
      </c>
      <c r="B880" t="str">
        <f t="shared" si="13"/>
        <v>смт Попільня – вул.Б.Хмельницького: 64–87; вул.Житомирська, вул.Київська, вул.Молодіжна, вул.Садова, пров.Житомирський, пров.Ігоря Юрченка, пров.Київський, пров.Комунальний, пров.Мічуріна, пров.Садовий</v>
      </c>
      <c r="C880">
        <v>180875</v>
      </c>
      <c r="H880">
        <v>180875</v>
      </c>
      <c r="I880" t="s">
        <v>2051</v>
      </c>
      <c r="J880" t="s">
        <v>2052</v>
      </c>
      <c r="K880" t="s">
        <v>479</v>
      </c>
    </row>
    <row r="881" spans="1:11">
      <c r="A881" t="s">
        <v>2053</v>
      </c>
      <c r="B881" t="str">
        <f t="shared" si="13"/>
        <v>с.Андрушки, с-ще Новопаволоцьке</v>
      </c>
      <c r="C881">
        <v>180876</v>
      </c>
      <c r="H881">
        <v>180876</v>
      </c>
      <c r="I881" t="s">
        <v>2053</v>
      </c>
      <c r="J881" t="s">
        <v>2054</v>
      </c>
      <c r="K881" t="s">
        <v>479</v>
      </c>
    </row>
    <row r="882" spans="1:11">
      <c r="A882" t="s">
        <v>2055</v>
      </c>
      <c r="B882" t="str">
        <f t="shared" si="13"/>
        <v>с.Білки</v>
      </c>
      <c r="C882">
        <v>180877</v>
      </c>
      <c r="H882">
        <v>180877</v>
      </c>
      <c r="I882" t="s">
        <v>2055</v>
      </c>
      <c r="J882" t="s">
        <v>2056</v>
      </c>
      <c r="K882" t="s">
        <v>506</v>
      </c>
    </row>
    <row r="883" spans="1:11">
      <c r="A883" t="s">
        <v>2057</v>
      </c>
      <c r="B883" t="str">
        <f t="shared" si="13"/>
        <v>с.Мохначка</v>
      </c>
      <c r="C883">
        <v>180878</v>
      </c>
      <c r="H883">
        <v>180878</v>
      </c>
      <c r="I883" t="s">
        <v>2057</v>
      </c>
      <c r="J883" t="s">
        <v>2058</v>
      </c>
      <c r="K883" t="s">
        <v>506</v>
      </c>
    </row>
    <row r="884" spans="1:11">
      <c r="A884" t="s">
        <v>376</v>
      </c>
      <c r="B884" t="str">
        <f t="shared" si="13"/>
        <v>с.Василівка</v>
      </c>
      <c r="C884">
        <v>180879</v>
      </c>
      <c r="H884">
        <v>180879</v>
      </c>
      <c r="I884" t="s">
        <v>376</v>
      </c>
      <c r="J884" t="s">
        <v>2059</v>
      </c>
      <c r="K884" t="s">
        <v>506</v>
      </c>
    </row>
    <row r="885" spans="1:11">
      <c r="A885" t="s">
        <v>2060</v>
      </c>
      <c r="B885" t="str">
        <f t="shared" si="13"/>
        <v>с.Великі Лісівці</v>
      </c>
      <c r="C885">
        <v>180880</v>
      </c>
      <c r="H885">
        <v>180880</v>
      </c>
      <c r="I885" t="s">
        <v>2060</v>
      </c>
      <c r="J885" t="s">
        <v>2061</v>
      </c>
      <c r="K885" t="s">
        <v>506</v>
      </c>
    </row>
    <row r="886" spans="1:11">
      <c r="A886" t="s">
        <v>2062</v>
      </c>
      <c r="B886" t="str">
        <f t="shared" si="13"/>
        <v>с.Голуб’ятин</v>
      </c>
      <c r="C886">
        <v>180881</v>
      </c>
      <c r="H886">
        <v>180881</v>
      </c>
      <c r="I886" t="s">
        <v>2062</v>
      </c>
      <c r="J886" t="s">
        <v>2063</v>
      </c>
      <c r="K886" t="s">
        <v>506</v>
      </c>
    </row>
    <row r="887" spans="1:11">
      <c r="A887" t="s">
        <v>46</v>
      </c>
      <c r="B887" t="str">
        <f t="shared" si="13"/>
        <v>с.Єрчики, с.Яблунівка</v>
      </c>
      <c r="C887">
        <v>180882</v>
      </c>
      <c r="H887">
        <v>180882</v>
      </c>
      <c r="I887" t="s">
        <v>46</v>
      </c>
      <c r="J887" t="s">
        <v>2064</v>
      </c>
      <c r="K887" t="s">
        <v>506</v>
      </c>
    </row>
    <row r="888" spans="1:11">
      <c r="A888" t="s">
        <v>2065</v>
      </c>
      <c r="B888" t="str">
        <f t="shared" si="13"/>
        <v>с.Велика Чернявка</v>
      </c>
      <c r="C888">
        <v>180883</v>
      </c>
      <c r="H888">
        <v>180883</v>
      </c>
      <c r="I888" t="s">
        <v>2065</v>
      </c>
      <c r="J888" t="s">
        <v>2066</v>
      </c>
      <c r="K888" t="s">
        <v>506</v>
      </c>
    </row>
    <row r="889" spans="1:11">
      <c r="A889" t="s">
        <v>2067</v>
      </c>
      <c r="B889" t="str">
        <f t="shared" si="13"/>
        <v>с.Квітневе</v>
      </c>
      <c r="C889">
        <v>180884</v>
      </c>
      <c r="H889">
        <v>180884</v>
      </c>
      <c r="I889" t="s">
        <v>2067</v>
      </c>
      <c r="J889" t="s">
        <v>2068</v>
      </c>
      <c r="K889" t="s">
        <v>479</v>
      </c>
    </row>
    <row r="890" spans="1:11">
      <c r="A890" t="s">
        <v>2069</v>
      </c>
      <c r="B890" t="str">
        <f t="shared" si="13"/>
        <v>с.Кам’янка</v>
      </c>
      <c r="C890">
        <v>180885</v>
      </c>
      <c r="H890">
        <v>180885</v>
      </c>
      <c r="I890" t="s">
        <v>2069</v>
      </c>
      <c r="J890" t="s">
        <v>2070</v>
      </c>
      <c r="K890" t="s">
        <v>479</v>
      </c>
    </row>
    <row r="891" spans="1:11">
      <c r="A891" t="s">
        <v>2071</v>
      </c>
      <c r="B891" t="str">
        <f t="shared" si="13"/>
        <v>с.Котлярка</v>
      </c>
      <c r="C891">
        <v>180886</v>
      </c>
      <c r="H891">
        <v>180886</v>
      </c>
      <c r="I891" t="s">
        <v>2071</v>
      </c>
      <c r="J891" t="s">
        <v>2072</v>
      </c>
      <c r="K891" t="s">
        <v>506</v>
      </c>
    </row>
    <row r="892" spans="1:11">
      <c r="B892" t="str">
        <f t="shared" si="13"/>
        <v/>
      </c>
      <c r="J892" t="s">
        <v>736</v>
      </c>
    </row>
    <row r="893" spans="1:11">
      <c r="B893" t="str">
        <f t="shared" si="13"/>
        <v/>
      </c>
      <c r="J893" t="s">
        <v>2073</v>
      </c>
    </row>
    <row r="894" spans="1:11">
      <c r="A894" t="s">
        <v>703</v>
      </c>
      <c r="B894" t="str">
        <f t="shared" si="13"/>
        <v>с.Красногірка</v>
      </c>
      <c r="C894">
        <v>180887</v>
      </c>
      <c r="H894">
        <v>180887</v>
      </c>
      <c r="I894" t="s">
        <v>703</v>
      </c>
      <c r="J894" t="s">
        <v>2074</v>
      </c>
      <c r="K894" t="s">
        <v>506</v>
      </c>
    </row>
    <row r="895" spans="1:11">
      <c r="B895" t="str">
        <f t="shared" si="13"/>
        <v/>
      </c>
      <c r="J895" t="s">
        <v>736</v>
      </c>
    </row>
    <row r="896" spans="1:11">
      <c r="B896" t="str">
        <f t="shared" si="13"/>
        <v/>
      </c>
      <c r="J896" t="s">
        <v>2075</v>
      </c>
    </row>
    <row r="897" spans="1:11">
      <c r="A897" t="s">
        <v>2076</v>
      </c>
      <c r="B897" t="str">
        <f t="shared" si="13"/>
        <v>с.Криве, с.Рудка</v>
      </c>
      <c r="C897">
        <v>180888</v>
      </c>
      <c r="H897">
        <v>180888</v>
      </c>
      <c r="I897" t="s">
        <v>2076</v>
      </c>
      <c r="J897" t="s">
        <v>2077</v>
      </c>
      <c r="K897" t="s">
        <v>506</v>
      </c>
    </row>
    <row r="898" spans="1:11">
      <c r="A898" t="s">
        <v>2078</v>
      </c>
      <c r="B898" t="str">
        <f t="shared" si="13"/>
        <v>с.Липки, с.Бухалівщина</v>
      </c>
      <c r="C898">
        <v>180889</v>
      </c>
      <c r="H898">
        <v>180889</v>
      </c>
      <c r="I898" t="s">
        <v>2078</v>
      </c>
      <c r="J898" t="s">
        <v>2079</v>
      </c>
      <c r="K898" t="s">
        <v>506</v>
      </c>
    </row>
    <row r="899" spans="1:11">
      <c r="A899" t="s">
        <v>2080</v>
      </c>
      <c r="B899" t="str">
        <f t="shared" ref="B899:B962" si="14">LEFT(A899,250)</f>
        <v>с.Лисівка, с.Мишерине</v>
      </c>
      <c r="C899">
        <v>180890</v>
      </c>
      <c r="H899">
        <v>180890</v>
      </c>
      <c r="I899" t="s">
        <v>2080</v>
      </c>
      <c r="J899" t="s">
        <v>2081</v>
      </c>
      <c r="K899" t="s">
        <v>506</v>
      </c>
    </row>
    <row r="900" spans="1:11">
      <c r="B900" t="str">
        <f t="shared" si="14"/>
        <v/>
      </c>
      <c r="J900" t="s">
        <v>736</v>
      </c>
    </row>
    <row r="901" spans="1:11">
      <c r="B901" t="str">
        <f t="shared" si="14"/>
        <v/>
      </c>
      <c r="J901" t="s">
        <v>2082</v>
      </c>
    </row>
    <row r="902" spans="1:11">
      <c r="A902" t="s">
        <v>2083</v>
      </c>
      <c r="B902" t="str">
        <f t="shared" si="14"/>
        <v>с.Лучин</v>
      </c>
      <c r="C902">
        <v>180891</v>
      </c>
      <c r="H902">
        <v>180891</v>
      </c>
      <c r="I902" t="s">
        <v>2083</v>
      </c>
      <c r="J902" t="s">
        <v>2084</v>
      </c>
      <c r="K902" t="s">
        <v>506</v>
      </c>
    </row>
    <row r="903" spans="1:11">
      <c r="A903" t="s">
        <v>2085</v>
      </c>
      <c r="B903" t="str">
        <f t="shared" si="14"/>
        <v>с.Макарівка</v>
      </c>
      <c r="C903">
        <v>180892</v>
      </c>
      <c r="H903">
        <v>180892</v>
      </c>
      <c r="I903" t="s">
        <v>2085</v>
      </c>
      <c r="J903" t="s">
        <v>2086</v>
      </c>
      <c r="K903" t="s">
        <v>479</v>
      </c>
    </row>
    <row r="904" spans="1:11">
      <c r="B904" t="str">
        <f t="shared" si="14"/>
        <v/>
      </c>
      <c r="J904" t="s">
        <v>736</v>
      </c>
    </row>
    <row r="905" spans="1:11">
      <c r="B905" t="str">
        <f t="shared" si="14"/>
        <v/>
      </c>
      <c r="J905" t="s">
        <v>2087</v>
      </c>
    </row>
    <row r="906" spans="1:11">
      <c r="A906" t="s">
        <v>2088</v>
      </c>
      <c r="B906" t="str">
        <f t="shared" si="14"/>
        <v>с.Миролюбівка – вул.З.Космодем’янської, вул.Канюки, вул.Лозовицька, вул.Першотравнева, вул.Садиби, вул.Садова: 1–38; вул.Шевченка</v>
      </c>
      <c r="C906">
        <v>180893</v>
      </c>
      <c r="H906">
        <v>180893</v>
      </c>
      <c r="I906" t="s">
        <v>2088</v>
      </c>
      <c r="J906" t="s">
        <v>2089</v>
      </c>
      <c r="K906" t="s">
        <v>506</v>
      </c>
    </row>
    <row r="907" spans="1:11">
      <c r="A907" t="s">
        <v>2090</v>
      </c>
      <c r="B907" t="str">
        <f t="shared" si="14"/>
        <v>с.Миролюбівка – вул.Л.Українки, вул.Миру, вул.Польова, вул.Рильського, вул.Садова: 40–57; вул.Шкільна</v>
      </c>
      <c r="C907">
        <v>180894</v>
      </c>
      <c r="H907">
        <v>180894</v>
      </c>
      <c r="I907" t="s">
        <v>2090</v>
      </c>
      <c r="J907" t="s">
        <v>2091</v>
      </c>
      <c r="K907" t="s">
        <v>506</v>
      </c>
    </row>
    <row r="908" spans="1:11">
      <c r="A908" t="s">
        <v>2092</v>
      </c>
      <c r="B908" t="str">
        <f t="shared" si="14"/>
        <v>с.Новоселиця</v>
      </c>
      <c r="C908">
        <v>180895</v>
      </c>
      <c r="H908">
        <v>180895</v>
      </c>
      <c r="I908" t="s">
        <v>2092</v>
      </c>
      <c r="J908" t="s">
        <v>2093</v>
      </c>
      <c r="K908" t="s">
        <v>506</v>
      </c>
    </row>
    <row r="909" spans="1:11">
      <c r="B909" t="str">
        <f t="shared" si="14"/>
        <v/>
      </c>
      <c r="J909" t="s">
        <v>736</v>
      </c>
    </row>
    <row r="910" spans="1:11">
      <c r="B910" t="str">
        <f t="shared" si="14"/>
        <v/>
      </c>
      <c r="J910" t="s">
        <v>2094</v>
      </c>
    </row>
    <row r="911" spans="1:11">
      <c r="A911" t="s">
        <v>2095</v>
      </c>
      <c r="B911" t="str">
        <f t="shared" si="14"/>
        <v>с.Паволоч</v>
      </c>
      <c r="C911">
        <v>180896</v>
      </c>
      <c r="H911">
        <v>180896</v>
      </c>
      <c r="I911" t="s">
        <v>2095</v>
      </c>
      <c r="J911" t="s">
        <v>2096</v>
      </c>
      <c r="K911" t="s">
        <v>479</v>
      </c>
    </row>
    <row r="912" spans="1:11">
      <c r="A912" t="s">
        <v>2097</v>
      </c>
      <c r="B912" t="str">
        <f t="shared" si="14"/>
        <v>с.Соколів Брід</v>
      </c>
      <c r="C912">
        <v>180897</v>
      </c>
      <c r="H912">
        <v>180897</v>
      </c>
      <c r="I912" t="s">
        <v>2097</v>
      </c>
      <c r="J912" t="s">
        <v>2098</v>
      </c>
      <c r="K912" t="s">
        <v>506</v>
      </c>
    </row>
    <row r="913" spans="1:11">
      <c r="A913" t="s">
        <v>2099</v>
      </c>
      <c r="B913" t="str">
        <f t="shared" si="14"/>
        <v>с.Парипси</v>
      </c>
      <c r="C913">
        <v>180898</v>
      </c>
      <c r="H913">
        <v>180898</v>
      </c>
      <c r="I913" t="s">
        <v>2099</v>
      </c>
      <c r="J913" t="s">
        <v>2100</v>
      </c>
      <c r="K913" t="s">
        <v>479</v>
      </c>
    </row>
    <row r="914" spans="1:11">
      <c r="B914" t="str">
        <f t="shared" si="14"/>
        <v/>
      </c>
      <c r="J914" t="s">
        <v>736</v>
      </c>
    </row>
    <row r="915" spans="1:11">
      <c r="B915" t="str">
        <f t="shared" si="14"/>
        <v/>
      </c>
      <c r="J915" t="s">
        <v>2101</v>
      </c>
    </row>
    <row r="916" spans="1:11">
      <c r="A916" t="s">
        <v>2102</v>
      </c>
      <c r="B916" t="str">
        <f t="shared" si="14"/>
        <v>с.Попільня</v>
      </c>
      <c r="C916">
        <v>180899</v>
      </c>
      <c r="H916">
        <v>180899</v>
      </c>
      <c r="I916" t="s">
        <v>2102</v>
      </c>
      <c r="J916" t="s">
        <v>2103</v>
      </c>
      <c r="K916" t="s">
        <v>479</v>
      </c>
    </row>
    <row r="917" spans="1:11">
      <c r="A917" t="s">
        <v>2104</v>
      </c>
      <c r="B917" t="str">
        <f t="shared" si="14"/>
        <v>с.Почуйки</v>
      </c>
      <c r="C917">
        <v>180900</v>
      </c>
      <c r="H917">
        <v>180900</v>
      </c>
      <c r="I917" t="s">
        <v>2104</v>
      </c>
      <c r="J917" t="s">
        <v>2105</v>
      </c>
      <c r="K917" t="s">
        <v>479</v>
      </c>
    </row>
    <row r="918" spans="1:11">
      <c r="A918" t="s">
        <v>2106</v>
      </c>
      <c r="B918" t="str">
        <f t="shared" si="14"/>
        <v>с.Романівка</v>
      </c>
      <c r="C918">
        <v>180901</v>
      </c>
      <c r="H918">
        <v>180901</v>
      </c>
      <c r="I918" t="s">
        <v>2106</v>
      </c>
      <c r="J918" t="s">
        <v>2107</v>
      </c>
      <c r="K918" t="s">
        <v>506</v>
      </c>
    </row>
    <row r="919" spans="1:11">
      <c r="A919" t="s">
        <v>2108</v>
      </c>
      <c r="B919" t="str">
        <f t="shared" si="14"/>
        <v>с.Дехтярка, с.Кошляки</v>
      </c>
      <c r="C919">
        <v>180902</v>
      </c>
      <c r="H919">
        <v>180902</v>
      </c>
      <c r="I919" t="s">
        <v>2108</v>
      </c>
      <c r="J919" t="s">
        <v>2109</v>
      </c>
      <c r="K919" t="s">
        <v>506</v>
      </c>
    </row>
    <row r="920" spans="1:11">
      <c r="A920" t="s">
        <v>2110</v>
      </c>
      <c r="B920" t="str">
        <f t="shared" si="14"/>
        <v>с.Саверці, с.Піски</v>
      </c>
      <c r="C920">
        <v>180903</v>
      </c>
      <c r="H920">
        <v>180903</v>
      </c>
      <c r="I920" t="s">
        <v>2110</v>
      </c>
      <c r="J920" t="s">
        <v>2111</v>
      </c>
      <c r="K920" t="s">
        <v>479</v>
      </c>
    </row>
    <row r="921" spans="1:11">
      <c r="B921" t="str">
        <f t="shared" si="14"/>
        <v/>
      </c>
      <c r="J921" t="s">
        <v>736</v>
      </c>
    </row>
    <row r="922" spans="1:11">
      <c r="B922" t="str">
        <f t="shared" si="14"/>
        <v/>
      </c>
      <c r="J922" t="s">
        <v>2112</v>
      </c>
    </row>
    <row r="923" spans="1:11">
      <c r="A923" t="s">
        <v>2113</v>
      </c>
      <c r="B923" t="str">
        <f t="shared" si="14"/>
        <v>с.Сокільча, с.Маркова Волиця</v>
      </c>
      <c r="C923">
        <v>180904</v>
      </c>
      <c r="H923">
        <v>180904</v>
      </c>
      <c r="I923" t="s">
        <v>2113</v>
      </c>
      <c r="J923" t="s">
        <v>2114</v>
      </c>
      <c r="K923" t="s">
        <v>479</v>
      </c>
    </row>
    <row r="924" spans="1:11">
      <c r="A924" t="s">
        <v>2115</v>
      </c>
      <c r="B924" t="str">
        <f t="shared" si="14"/>
        <v>с.Ставище</v>
      </c>
      <c r="C924">
        <v>180905</v>
      </c>
      <c r="H924">
        <v>180905</v>
      </c>
      <c r="I924" t="s">
        <v>2115</v>
      </c>
      <c r="J924" t="s">
        <v>2116</v>
      </c>
      <c r="K924" t="s">
        <v>506</v>
      </c>
    </row>
    <row r="925" spans="1:11">
      <c r="B925" t="str">
        <f t="shared" si="14"/>
        <v/>
      </c>
      <c r="J925" t="s">
        <v>736</v>
      </c>
    </row>
    <row r="926" spans="1:11">
      <c r="B926" t="str">
        <f t="shared" si="14"/>
        <v/>
      </c>
      <c r="J926" t="s">
        <v>2117</v>
      </c>
    </row>
    <row r="927" spans="1:11">
      <c r="A927" t="s">
        <v>2118</v>
      </c>
      <c r="B927" t="str">
        <f t="shared" si="14"/>
        <v>с.Строків</v>
      </c>
      <c r="C927">
        <v>180906</v>
      </c>
      <c r="H927">
        <v>180906</v>
      </c>
      <c r="I927" t="s">
        <v>2118</v>
      </c>
      <c r="J927" t="s">
        <v>2119</v>
      </c>
      <c r="K927" t="s">
        <v>506</v>
      </c>
    </row>
    <row r="928" spans="1:11">
      <c r="B928" t="str">
        <f t="shared" si="14"/>
        <v/>
      </c>
      <c r="J928" t="s">
        <v>736</v>
      </c>
    </row>
    <row r="929" spans="1:11">
      <c r="B929" t="str">
        <f t="shared" si="14"/>
        <v/>
      </c>
      <c r="J929" t="s">
        <v>2120</v>
      </c>
    </row>
    <row r="930" spans="1:11">
      <c r="A930" t="s">
        <v>2121</v>
      </c>
      <c r="B930" t="str">
        <f t="shared" si="14"/>
        <v>с.Сущанка</v>
      </c>
      <c r="C930">
        <v>180907</v>
      </c>
      <c r="H930">
        <v>180907</v>
      </c>
      <c r="I930" t="s">
        <v>2121</v>
      </c>
      <c r="J930" t="s">
        <v>2122</v>
      </c>
      <c r="K930" t="s">
        <v>506</v>
      </c>
    </row>
    <row r="931" spans="1:11">
      <c r="A931" t="s">
        <v>2123</v>
      </c>
      <c r="B931" t="str">
        <f t="shared" si="14"/>
        <v>с.Турбівка</v>
      </c>
      <c r="C931">
        <v>180908</v>
      </c>
      <c r="H931">
        <v>180908</v>
      </c>
      <c r="I931" t="s">
        <v>2123</v>
      </c>
      <c r="J931" t="s">
        <v>2124</v>
      </c>
      <c r="K931" t="s">
        <v>506</v>
      </c>
    </row>
    <row r="932" spans="1:11">
      <c r="A932" t="s">
        <v>2125</v>
      </c>
      <c r="B932" t="str">
        <f t="shared" si="14"/>
        <v>с.Харліївка</v>
      </c>
      <c r="C932">
        <v>180909</v>
      </c>
      <c r="H932">
        <v>180909</v>
      </c>
      <c r="I932" t="s">
        <v>2125</v>
      </c>
      <c r="J932" t="s">
        <v>2126</v>
      </c>
      <c r="K932" t="s">
        <v>506</v>
      </c>
    </row>
    <row r="933" spans="1:11">
      <c r="B933" t="str">
        <f t="shared" si="14"/>
        <v/>
      </c>
      <c r="J933" t="s">
        <v>736</v>
      </c>
    </row>
    <row r="934" spans="1:11">
      <c r="B934" t="str">
        <f t="shared" si="14"/>
        <v/>
      </c>
      <c r="J934" t="s">
        <v>2127</v>
      </c>
    </row>
    <row r="935" spans="1:11">
      <c r="A935" t="s">
        <v>2128</v>
      </c>
      <c r="B935" t="str">
        <f t="shared" si="14"/>
        <v>с.Ходорків, с-ще Відродження, с.Пустельники</v>
      </c>
      <c r="C935">
        <v>180910</v>
      </c>
      <c r="H935">
        <v>180910</v>
      </c>
      <c r="I935" t="s">
        <v>2128</v>
      </c>
      <c r="J935" t="s">
        <v>2129</v>
      </c>
      <c r="K935" t="s">
        <v>479</v>
      </c>
    </row>
    <row r="936" spans="1:11">
      <c r="B936" t="str">
        <f t="shared" si="14"/>
        <v/>
      </c>
      <c r="J936" t="s">
        <v>736</v>
      </c>
    </row>
    <row r="937" spans="1:11">
      <c r="B937" t="str">
        <f t="shared" si="14"/>
        <v/>
      </c>
      <c r="J937" t="s">
        <v>2130</v>
      </c>
    </row>
    <row r="938" spans="1:11">
      <c r="A938" t="s">
        <v>2131</v>
      </c>
      <c r="B938" t="str">
        <f t="shared" si="14"/>
        <v>с.Березянка, с.Причепівка, с.Чехова</v>
      </c>
      <c r="C938">
        <v>181022</v>
      </c>
      <c r="H938">
        <v>181022</v>
      </c>
      <c r="I938" t="s">
        <v>2131</v>
      </c>
      <c r="J938" t="s">
        <v>2132</v>
      </c>
      <c r="K938" t="s">
        <v>479</v>
      </c>
    </row>
    <row r="939" spans="1:11">
      <c r="A939" t="s">
        <v>2133</v>
      </c>
      <c r="B939" t="str">
        <f t="shared" si="14"/>
        <v>с.Бистрик</v>
      </c>
      <c r="C939">
        <v>181023</v>
      </c>
      <c r="H939">
        <v>181023</v>
      </c>
      <c r="I939" t="s">
        <v>2133</v>
      </c>
      <c r="J939" t="s">
        <v>2134</v>
      </c>
      <c r="K939" t="s">
        <v>479</v>
      </c>
    </row>
    <row r="940" spans="1:11">
      <c r="A940" t="s">
        <v>2135</v>
      </c>
      <c r="B940" t="str">
        <f t="shared" si="14"/>
        <v>с.Бистріївка</v>
      </c>
      <c r="C940">
        <v>181024</v>
      </c>
      <c r="H940">
        <v>181024</v>
      </c>
      <c r="I940" t="s">
        <v>2135</v>
      </c>
      <c r="J940" t="s">
        <v>2136</v>
      </c>
      <c r="K940" t="s">
        <v>506</v>
      </c>
    </row>
    <row r="941" spans="1:11">
      <c r="A941" t="s">
        <v>2137</v>
      </c>
      <c r="B941" t="str">
        <f t="shared" si="14"/>
        <v>с.Білилівка, с.Котелянка</v>
      </c>
      <c r="C941">
        <v>181025</v>
      </c>
      <c r="H941">
        <v>181025</v>
      </c>
      <c r="I941" t="s">
        <v>2137</v>
      </c>
      <c r="J941" t="s">
        <v>2138</v>
      </c>
      <c r="K941" t="s">
        <v>479</v>
      </c>
    </row>
    <row r="942" spans="1:11">
      <c r="A942" t="s">
        <v>1423</v>
      </c>
      <c r="B942" t="str">
        <f t="shared" si="14"/>
        <v>с.Йосипівка</v>
      </c>
      <c r="C942">
        <v>181026</v>
      </c>
      <c r="H942">
        <v>181026</v>
      </c>
      <c r="I942" t="s">
        <v>1423</v>
      </c>
      <c r="J942" t="s">
        <v>2139</v>
      </c>
      <c r="K942" t="s">
        <v>506</v>
      </c>
    </row>
    <row r="943" spans="1:11">
      <c r="A943" t="s">
        <v>2140</v>
      </c>
      <c r="B943" t="str">
        <f t="shared" si="14"/>
        <v>с.Вербівка</v>
      </c>
      <c r="C943">
        <v>181027</v>
      </c>
      <c r="H943">
        <v>181027</v>
      </c>
      <c r="I943" t="s">
        <v>2140</v>
      </c>
      <c r="J943" t="s">
        <v>2141</v>
      </c>
      <c r="K943" t="s">
        <v>506</v>
      </c>
    </row>
    <row r="944" spans="1:11">
      <c r="A944" t="s">
        <v>2142</v>
      </c>
      <c r="B944" t="str">
        <f t="shared" si="14"/>
        <v>с.Трубіївка</v>
      </c>
      <c r="C944">
        <v>181028</v>
      </c>
      <c r="H944">
        <v>181028</v>
      </c>
      <c r="I944" t="s">
        <v>2142</v>
      </c>
      <c r="J944" t="s">
        <v>2143</v>
      </c>
      <c r="K944" t="s">
        <v>506</v>
      </c>
    </row>
    <row r="945" spans="1:11">
      <c r="A945" t="s">
        <v>2144</v>
      </c>
      <c r="B945" t="str">
        <f t="shared" si="14"/>
        <v>с.Верхівня</v>
      </c>
      <c r="C945">
        <v>181029</v>
      </c>
      <c r="H945">
        <v>181029</v>
      </c>
      <c r="I945" t="s">
        <v>2144</v>
      </c>
      <c r="J945" t="s">
        <v>2145</v>
      </c>
      <c r="K945" t="s">
        <v>479</v>
      </c>
    </row>
    <row r="946" spans="1:11">
      <c r="A946" t="s">
        <v>2146</v>
      </c>
      <c r="B946" t="str">
        <f t="shared" si="14"/>
        <v>с.Мусіївка</v>
      </c>
      <c r="C946">
        <v>181030</v>
      </c>
      <c r="H946">
        <v>181030</v>
      </c>
      <c r="I946" t="s">
        <v>2146</v>
      </c>
      <c r="J946" t="s">
        <v>2147</v>
      </c>
      <c r="K946" t="s">
        <v>506</v>
      </c>
    </row>
    <row r="947" spans="1:11">
      <c r="A947" t="s">
        <v>2148</v>
      </c>
      <c r="B947" t="str">
        <f t="shared" si="14"/>
        <v>с.Вишневе</v>
      </c>
      <c r="C947">
        <v>181031</v>
      </c>
      <c r="H947">
        <v>181031</v>
      </c>
      <c r="I947" t="s">
        <v>2148</v>
      </c>
      <c r="J947" t="s">
        <v>2149</v>
      </c>
      <c r="K947" t="s">
        <v>506</v>
      </c>
    </row>
    <row r="948" spans="1:11">
      <c r="B948" t="str">
        <f t="shared" si="14"/>
        <v/>
      </c>
      <c r="J948" t="s">
        <v>736</v>
      </c>
    </row>
    <row r="949" spans="1:11">
      <c r="B949" t="str">
        <f t="shared" si="14"/>
        <v/>
      </c>
      <c r="J949" t="s">
        <v>2150</v>
      </c>
    </row>
    <row r="950" spans="1:11">
      <c r="A950" t="s">
        <v>2151</v>
      </c>
      <c r="B950" t="str">
        <f t="shared" si="14"/>
        <v>с.Вільнопілля</v>
      </c>
      <c r="C950">
        <v>181032</v>
      </c>
      <c r="H950">
        <v>181032</v>
      </c>
      <c r="I950" t="s">
        <v>2151</v>
      </c>
      <c r="J950" t="s">
        <v>2152</v>
      </c>
      <c r="K950" t="s">
        <v>506</v>
      </c>
    </row>
    <row r="951" spans="1:11">
      <c r="A951" t="s">
        <v>2153</v>
      </c>
      <c r="B951" t="str">
        <f t="shared" si="14"/>
        <v>с.Вчорайше, с.Лісове</v>
      </c>
      <c r="C951">
        <v>181033</v>
      </c>
      <c r="H951">
        <v>181033</v>
      </c>
      <c r="I951" t="s">
        <v>2153</v>
      </c>
      <c r="J951" t="s">
        <v>2154</v>
      </c>
      <c r="K951" t="s">
        <v>479</v>
      </c>
    </row>
    <row r="952" spans="1:11">
      <c r="A952" t="s">
        <v>2155</v>
      </c>
      <c r="B952" t="str">
        <f t="shared" si="14"/>
        <v>с.Голубівка</v>
      </c>
      <c r="C952">
        <v>181034</v>
      </c>
      <c r="H952">
        <v>181034</v>
      </c>
      <c r="I952" t="s">
        <v>2155</v>
      </c>
      <c r="J952" t="s">
        <v>2156</v>
      </c>
      <c r="K952" t="s">
        <v>506</v>
      </c>
    </row>
    <row r="953" spans="1:11">
      <c r="A953" t="s">
        <v>2157</v>
      </c>
      <c r="B953" t="str">
        <f t="shared" si="14"/>
        <v>с.Черемуха</v>
      </c>
      <c r="C953">
        <v>181035</v>
      </c>
      <c r="H953">
        <v>181035</v>
      </c>
      <c r="I953" t="s">
        <v>2157</v>
      </c>
      <c r="J953" t="s">
        <v>2158</v>
      </c>
      <c r="K953" t="s">
        <v>506</v>
      </c>
    </row>
    <row r="954" spans="1:11">
      <c r="A954" t="s">
        <v>2159</v>
      </c>
      <c r="B954" t="str">
        <f t="shared" si="14"/>
        <v>с.Городок</v>
      </c>
      <c r="C954">
        <v>181036</v>
      </c>
      <c r="H954">
        <v>181036</v>
      </c>
      <c r="I954" t="s">
        <v>2159</v>
      </c>
      <c r="J954" t="s">
        <v>2160</v>
      </c>
      <c r="K954" t="s">
        <v>506</v>
      </c>
    </row>
    <row r="955" spans="1:11">
      <c r="A955" t="s">
        <v>2161</v>
      </c>
      <c r="B955" t="str">
        <f t="shared" si="14"/>
        <v>с.Дерганівка</v>
      </c>
      <c r="C955">
        <v>181037</v>
      </c>
      <c r="H955">
        <v>181037</v>
      </c>
      <c r="I955" t="s">
        <v>2161</v>
      </c>
      <c r="J955" t="s">
        <v>2162</v>
      </c>
      <c r="K955" t="s">
        <v>506</v>
      </c>
    </row>
    <row r="956" spans="1:11">
      <c r="A956" t="s">
        <v>2163</v>
      </c>
      <c r="B956" t="str">
        <f t="shared" si="14"/>
        <v>с.Кордонівка, с.Мар’янівка</v>
      </c>
      <c r="C956">
        <v>181038</v>
      </c>
      <c r="H956">
        <v>181038</v>
      </c>
      <c r="I956" t="s">
        <v>2163</v>
      </c>
      <c r="J956" t="s">
        <v>2164</v>
      </c>
      <c r="K956" t="s">
        <v>506</v>
      </c>
    </row>
    <row r="957" spans="1:11">
      <c r="A957" t="s">
        <v>2165</v>
      </c>
      <c r="B957" t="str">
        <f t="shared" si="14"/>
        <v>с.Нова Чорнорудка</v>
      </c>
      <c r="C957">
        <v>181039</v>
      </c>
      <c r="H957">
        <v>181039</v>
      </c>
      <c r="I957" t="s">
        <v>2165</v>
      </c>
      <c r="J957" t="s">
        <v>2166</v>
      </c>
      <c r="K957" t="s">
        <v>506</v>
      </c>
    </row>
    <row r="958" spans="1:11">
      <c r="A958" t="s">
        <v>2167</v>
      </c>
      <c r="B958" t="str">
        <f t="shared" si="14"/>
        <v>с-ще Звиняче</v>
      </c>
      <c r="C958">
        <v>181040</v>
      </c>
      <c r="H958">
        <v>181040</v>
      </c>
      <c r="I958" t="s">
        <v>2167</v>
      </c>
      <c r="J958" t="s">
        <v>2168</v>
      </c>
      <c r="K958" t="s">
        <v>506</v>
      </c>
    </row>
    <row r="959" spans="1:11">
      <c r="A959" t="s">
        <v>2169</v>
      </c>
      <c r="B959" t="str">
        <f t="shared" si="14"/>
        <v>с.Зарудинці, с-ще Городоцьке</v>
      </c>
      <c r="C959">
        <v>181041</v>
      </c>
      <c r="H959">
        <v>181041</v>
      </c>
      <c r="I959" t="s">
        <v>2169</v>
      </c>
      <c r="J959" t="s">
        <v>2170</v>
      </c>
      <c r="K959" t="s">
        <v>479</v>
      </c>
    </row>
    <row r="960" spans="1:11">
      <c r="B960" t="str">
        <f t="shared" si="14"/>
        <v/>
      </c>
      <c r="J960" t="s">
        <v>736</v>
      </c>
    </row>
    <row r="961" spans="1:11">
      <c r="B961" t="str">
        <f t="shared" si="14"/>
        <v/>
      </c>
      <c r="J961" t="s">
        <v>2171</v>
      </c>
    </row>
    <row r="962" spans="1:11">
      <c r="A962" t="s">
        <v>2172</v>
      </c>
      <c r="B962" t="str">
        <f t="shared" si="14"/>
        <v>с.Зоряне</v>
      </c>
      <c r="C962">
        <v>181042</v>
      </c>
      <c r="H962">
        <v>181042</v>
      </c>
      <c r="I962" t="s">
        <v>2172</v>
      </c>
      <c r="J962" t="s">
        <v>2173</v>
      </c>
      <c r="K962" t="s">
        <v>506</v>
      </c>
    </row>
    <row r="963" spans="1:11">
      <c r="A963" t="s">
        <v>2174</v>
      </c>
      <c r="B963" t="str">
        <f t="shared" ref="B963:B1026" si="15">LEFT(A963,250)</f>
        <v>с.Карабчиїв</v>
      </c>
      <c r="C963">
        <v>181043</v>
      </c>
      <c r="H963">
        <v>181043</v>
      </c>
      <c r="I963" t="s">
        <v>2174</v>
      </c>
      <c r="J963" t="s">
        <v>2175</v>
      </c>
      <c r="K963" t="s">
        <v>506</v>
      </c>
    </row>
    <row r="964" spans="1:11">
      <c r="A964" t="s">
        <v>2176</v>
      </c>
      <c r="B964" t="str">
        <f t="shared" si="15"/>
        <v>с.Княжики</v>
      </c>
      <c r="C964">
        <v>181044</v>
      </c>
      <c r="H964">
        <v>181044</v>
      </c>
      <c r="I964" t="s">
        <v>2176</v>
      </c>
      <c r="J964" t="s">
        <v>2177</v>
      </c>
      <c r="K964" t="s">
        <v>506</v>
      </c>
    </row>
    <row r="965" spans="1:11">
      <c r="B965" t="str">
        <f t="shared" si="15"/>
        <v/>
      </c>
      <c r="J965" t="s">
        <v>736</v>
      </c>
    </row>
    <row r="966" spans="1:11">
      <c r="B966" t="str">
        <f t="shared" si="15"/>
        <v/>
      </c>
      <c r="J966" t="s">
        <v>2178</v>
      </c>
    </row>
    <row r="967" spans="1:11">
      <c r="A967" t="s">
        <v>2179</v>
      </c>
      <c r="B967" t="str">
        <f t="shared" si="15"/>
        <v>с.Сахни</v>
      </c>
      <c r="C967">
        <v>181045</v>
      </c>
      <c r="H967">
        <v>181045</v>
      </c>
      <c r="I967" t="s">
        <v>2179</v>
      </c>
      <c r="J967" t="s">
        <v>2180</v>
      </c>
      <c r="K967" t="s">
        <v>506</v>
      </c>
    </row>
    <row r="968" spans="1:11">
      <c r="A968" t="s">
        <v>1895</v>
      </c>
      <c r="B968" t="str">
        <f t="shared" si="15"/>
        <v>с.Крилівка</v>
      </c>
      <c r="C968">
        <v>181046</v>
      </c>
      <c r="H968">
        <v>181046</v>
      </c>
      <c r="I968" t="s">
        <v>1895</v>
      </c>
      <c r="J968" t="s">
        <v>2181</v>
      </c>
      <c r="K968" t="s">
        <v>506</v>
      </c>
    </row>
    <row r="969" spans="1:11">
      <c r="A969" t="s">
        <v>2182</v>
      </c>
      <c r="B969" t="str">
        <f t="shared" si="15"/>
        <v>с.Ярославка</v>
      </c>
      <c r="C969">
        <v>181047</v>
      </c>
      <c r="H969">
        <v>181047</v>
      </c>
      <c r="I969" t="s">
        <v>2182</v>
      </c>
      <c r="J969" t="s">
        <v>2183</v>
      </c>
      <c r="K969" t="s">
        <v>506</v>
      </c>
    </row>
    <row r="970" spans="1:11">
      <c r="A970" t="s">
        <v>2184</v>
      </c>
      <c r="B970" t="str">
        <f t="shared" si="15"/>
        <v>с.Малі Низгірці</v>
      </c>
      <c r="C970">
        <v>181048</v>
      </c>
      <c r="H970">
        <v>181048</v>
      </c>
      <c r="I970" t="s">
        <v>2184</v>
      </c>
      <c r="J970" t="s">
        <v>2185</v>
      </c>
      <c r="K970" t="s">
        <v>506</v>
      </c>
    </row>
    <row r="971" spans="1:11">
      <c r="A971" t="s">
        <v>2186</v>
      </c>
      <c r="B971" t="str">
        <f t="shared" si="15"/>
        <v>с.Мала Чернявка</v>
      </c>
      <c r="C971">
        <v>181049</v>
      </c>
      <c r="H971">
        <v>181049</v>
      </c>
      <c r="I971" t="s">
        <v>2186</v>
      </c>
      <c r="J971" t="s">
        <v>2187</v>
      </c>
      <c r="K971" t="s">
        <v>506</v>
      </c>
    </row>
    <row r="972" spans="1:11">
      <c r="B972" t="str">
        <f t="shared" si="15"/>
        <v/>
      </c>
      <c r="J972" t="s">
        <v>736</v>
      </c>
    </row>
    <row r="973" spans="1:11">
      <c r="B973" t="str">
        <f t="shared" si="15"/>
        <v/>
      </c>
      <c r="J973" t="s">
        <v>2188</v>
      </c>
    </row>
    <row r="974" spans="1:11">
      <c r="A974" t="s">
        <v>36</v>
      </c>
      <c r="B974" t="str">
        <f t="shared" si="15"/>
        <v>с-ще Першотравневе</v>
      </c>
      <c r="C974">
        <v>181050</v>
      </c>
      <c r="H974">
        <v>181050</v>
      </c>
      <c r="I974" t="s">
        <v>36</v>
      </c>
      <c r="J974" t="s">
        <v>2189</v>
      </c>
      <c r="K974" t="s">
        <v>506</v>
      </c>
    </row>
    <row r="975" spans="1:11">
      <c r="A975" t="s">
        <v>2190</v>
      </c>
      <c r="B975" t="str">
        <f t="shared" si="15"/>
        <v>с.Мовчанівка, с-ще Мовчанівське</v>
      </c>
      <c r="C975">
        <v>181051</v>
      </c>
      <c r="H975">
        <v>181051</v>
      </c>
      <c r="I975" t="s">
        <v>2190</v>
      </c>
      <c r="J975" t="s">
        <v>2191</v>
      </c>
      <c r="K975" t="s">
        <v>479</v>
      </c>
    </row>
    <row r="976" spans="1:11">
      <c r="A976" t="s">
        <v>2192</v>
      </c>
      <c r="B976" t="str">
        <f t="shared" si="15"/>
        <v>с.Немиринці, с.Зелене</v>
      </c>
      <c r="C976">
        <v>181052</v>
      </c>
      <c r="H976">
        <v>181052</v>
      </c>
      <c r="I976" t="s">
        <v>2192</v>
      </c>
      <c r="J976" t="s">
        <v>2193</v>
      </c>
      <c r="K976" t="s">
        <v>479</v>
      </c>
    </row>
    <row r="977" spans="1:11">
      <c r="B977" t="str">
        <f t="shared" si="15"/>
        <v/>
      </c>
      <c r="J977" t="s">
        <v>736</v>
      </c>
    </row>
    <row r="978" spans="1:11">
      <c r="B978" t="str">
        <f t="shared" si="15"/>
        <v/>
      </c>
      <c r="J978" t="s">
        <v>2194</v>
      </c>
    </row>
    <row r="979" spans="1:11">
      <c r="A979" t="s">
        <v>2195</v>
      </c>
      <c r="B979" t="str">
        <f t="shared" si="15"/>
        <v>с.Огіївка</v>
      </c>
      <c r="C979">
        <v>181053</v>
      </c>
      <c r="H979">
        <v>181053</v>
      </c>
      <c r="I979" t="s">
        <v>2195</v>
      </c>
      <c r="J979" t="s">
        <v>2196</v>
      </c>
      <c r="K979" t="s">
        <v>506</v>
      </c>
    </row>
    <row r="980" spans="1:11">
      <c r="A980" t="s">
        <v>2197</v>
      </c>
      <c r="B980" t="str">
        <f t="shared" si="15"/>
        <v>с.Плоска</v>
      </c>
      <c r="C980">
        <v>181054</v>
      </c>
      <c r="H980">
        <v>181054</v>
      </c>
      <c r="I980" t="s">
        <v>2197</v>
      </c>
      <c r="J980" t="s">
        <v>2198</v>
      </c>
      <c r="K980" t="s">
        <v>506</v>
      </c>
    </row>
    <row r="981" spans="1:11">
      <c r="A981" t="s">
        <v>2199</v>
      </c>
      <c r="B981" t="str">
        <f t="shared" si="15"/>
        <v>с.Прибережне</v>
      </c>
      <c r="C981">
        <v>181055</v>
      </c>
      <c r="H981">
        <v>181055</v>
      </c>
      <c r="I981" t="s">
        <v>2199</v>
      </c>
      <c r="J981" t="s">
        <v>2200</v>
      </c>
      <c r="K981" t="s">
        <v>506</v>
      </c>
    </row>
    <row r="982" spans="1:11">
      <c r="A982" t="s">
        <v>2201</v>
      </c>
      <c r="B982" t="str">
        <f t="shared" si="15"/>
        <v>с.Рогачі</v>
      </c>
      <c r="C982">
        <v>181056</v>
      </c>
      <c r="H982">
        <v>181056</v>
      </c>
      <c r="I982" t="s">
        <v>2201</v>
      </c>
      <c r="J982" t="s">
        <v>2202</v>
      </c>
      <c r="K982" t="s">
        <v>506</v>
      </c>
    </row>
    <row r="983" spans="1:11">
      <c r="A983" t="s">
        <v>2203</v>
      </c>
      <c r="B983" t="str">
        <f t="shared" si="15"/>
        <v>с.Роставиця</v>
      </c>
      <c r="C983">
        <v>181057</v>
      </c>
      <c r="H983">
        <v>181057</v>
      </c>
      <c r="I983" t="s">
        <v>2203</v>
      </c>
      <c r="J983" t="s">
        <v>2204</v>
      </c>
      <c r="K983" t="s">
        <v>479</v>
      </c>
    </row>
    <row r="984" spans="1:11">
      <c r="A984" t="s">
        <v>2205</v>
      </c>
      <c r="B984" t="str">
        <f t="shared" si="15"/>
        <v>смт Ружин – вул.Антоновича, вул.Бірюкова: 13 к.А–17 к.Б; вул.Горького, вул.Грушевського: 1–56; вул.Київська: 35–84; вул.Кооперативна, вул.Набережна, вул.Небесної Сотні, вул.Нова, вул.О.Бурди, вул.Першотравнева, вул.Спєшнєва: 1–23; вул.Шкільна, пров.Б</v>
      </c>
      <c r="C984">
        <v>181058</v>
      </c>
      <c r="H984">
        <v>181058</v>
      </c>
      <c r="I984" t="s">
        <v>2205</v>
      </c>
      <c r="J984" t="s">
        <v>2206</v>
      </c>
      <c r="K984" t="s">
        <v>478</v>
      </c>
    </row>
    <row r="985" spans="1:11">
      <c r="A985" t="s">
        <v>2207</v>
      </c>
      <c r="B985" t="str">
        <f t="shared" si="15"/>
        <v>смт Ружин – вул.Бірюкова: 22–86; вул.Героїв Чорнобиля, вул.Гибала, вул.Грушевського: 57–93; вул.Жилко, вул.Індустріальна, вул.Квітнева, вул.Київська: 2 к.А–33; вул.Колгоспна, вул.Лесі Українки, вул.Паволоцька, вул.Партизанська, вул.Перемоги, вул.Перш</v>
      </c>
      <c r="C985">
        <v>181059</v>
      </c>
      <c r="H985">
        <v>181059</v>
      </c>
      <c r="I985" t="s">
        <v>2207</v>
      </c>
      <c r="J985" t="s">
        <v>2208</v>
      </c>
      <c r="K985" t="s">
        <v>478</v>
      </c>
    </row>
    <row r="986" spans="1:11">
      <c r="A986" t="s">
        <v>2209</v>
      </c>
      <c r="B986" t="str">
        <f t="shared" si="15"/>
        <v>с.Заріччя</v>
      </c>
      <c r="C986">
        <v>181060</v>
      </c>
      <c r="H986">
        <v>181060</v>
      </c>
      <c r="I986" t="s">
        <v>2209</v>
      </c>
      <c r="J986" t="s">
        <v>2210</v>
      </c>
      <c r="K986" t="s">
        <v>478</v>
      </c>
    </row>
    <row r="987" spans="1:11">
      <c r="A987" t="s">
        <v>2211</v>
      </c>
      <c r="B987" t="str">
        <f t="shared" si="15"/>
        <v>с.Топори</v>
      </c>
      <c r="C987">
        <v>181061</v>
      </c>
      <c r="H987">
        <v>181061</v>
      </c>
      <c r="I987" t="s">
        <v>2211</v>
      </c>
      <c r="J987" t="s">
        <v>2212</v>
      </c>
      <c r="K987" t="s">
        <v>479</v>
      </c>
    </row>
    <row r="988" spans="1:11">
      <c r="A988" t="s">
        <v>2213</v>
      </c>
      <c r="B988" t="str">
        <f t="shared" si="15"/>
        <v>с.Чорнорудка</v>
      </c>
      <c r="C988">
        <v>181062</v>
      </c>
      <c r="H988">
        <v>181062</v>
      </c>
      <c r="I988" t="s">
        <v>2213</v>
      </c>
      <c r="J988" t="s">
        <v>2214</v>
      </c>
      <c r="K988" t="s">
        <v>479</v>
      </c>
    </row>
    <row r="989" spans="1:11">
      <c r="A989" t="s">
        <v>2215</v>
      </c>
      <c r="B989" t="str">
        <f t="shared" si="15"/>
        <v>с.Шпичинці</v>
      </c>
      <c r="C989">
        <v>181063</v>
      </c>
      <c r="H989">
        <v>181063</v>
      </c>
      <c r="I989" t="s">
        <v>2215</v>
      </c>
      <c r="J989" t="s">
        <v>2216</v>
      </c>
      <c r="K989" t="s">
        <v>506</v>
      </c>
    </row>
    <row r="990" spans="1:11">
      <c r="A990" t="s">
        <v>2217</v>
      </c>
      <c r="B990" t="str">
        <f t="shared" si="15"/>
        <v>с.Ягнятин</v>
      </c>
      <c r="C990">
        <v>181064</v>
      </c>
      <c r="H990">
        <v>181064</v>
      </c>
      <c r="I990" t="s">
        <v>2217</v>
      </c>
      <c r="J990" t="s">
        <v>2218</v>
      </c>
      <c r="K990" t="s">
        <v>479</v>
      </c>
    </row>
    <row r="991" spans="1:11">
      <c r="A991" t="s">
        <v>2219</v>
      </c>
      <c r="B991" t="str">
        <f t="shared" si="15"/>
        <v>м.Бердичів – вул.Аширбекова: 24–100; вул.Бистрицька: 119–189; вул.Весняна, вул.Гагаріна, вул.Герцена, вул.Гетьмана Виговського, вул.Гоголя, вул.Довженка, вул.Калинова, вул.Лесі Українки, вул.Миколи Лисенка, вул.Ніни Сосніної, вул.Радісна, вул.Рильськ</v>
      </c>
      <c r="C991">
        <v>181225</v>
      </c>
      <c r="H991">
        <v>181225</v>
      </c>
      <c r="I991" t="s">
        <v>2219</v>
      </c>
      <c r="J991" t="s">
        <v>2220</v>
      </c>
      <c r="K991" t="s">
        <v>478</v>
      </c>
    </row>
    <row r="992" spans="1:11">
      <c r="B992" t="str">
        <f t="shared" si="15"/>
        <v/>
      </c>
      <c r="J992" t="s">
        <v>736</v>
      </c>
    </row>
    <row r="993" spans="1:11">
      <c r="B993" t="str">
        <f t="shared" si="15"/>
        <v/>
      </c>
      <c r="J993" t="s">
        <v>2221</v>
      </c>
    </row>
    <row r="994" spans="1:11">
      <c r="A994" t="s">
        <v>2222</v>
      </c>
      <c r="B994" t="str">
        <f t="shared" si="15"/>
        <v>м.Бердичів – вул.Аширбекова: 2А–22; вул.Березнева: 24А, 26/38–28, 30/56, 32, 34, 36, 38, 40, 42, 44/2, 47–89; вул.Бистрицька: 1–117/2; вул.Ботанічна, вул.Дружби, вул.Жуковського, вул.Інтернаціоналістів, вул.Львівська: 13/2–50, 52; вул.Януша Тишкевича</v>
      </c>
      <c r="C994">
        <v>181226</v>
      </c>
      <c r="H994">
        <v>181226</v>
      </c>
      <c r="I994" t="s">
        <v>2222</v>
      </c>
      <c r="J994" t="s">
        <v>2223</v>
      </c>
      <c r="K994" t="s">
        <v>478</v>
      </c>
    </row>
    <row r="995" spans="1:11">
      <c r="A995" t="s">
        <v>2224</v>
      </c>
      <c r="B995" t="str">
        <f t="shared" si="15"/>
        <v>м.Бердичів – вул.Березнева: 1–24, 25, 29, 31, 33, 35, 37, 39, 41, 43, 45; вул.Бразульського, вул.Зелена, вул.Козацька, вул.Комарова, вул.Космічна, вул.Львівська: 51, 53–74А; вул.Огибна, вул.Південна, вул.Романівська, вул.Стара, пров.Бразульського, пр</v>
      </c>
      <c r="C995">
        <v>181227</v>
      </c>
      <c r="H995">
        <v>181227</v>
      </c>
      <c r="I995" t="s">
        <v>2224</v>
      </c>
      <c r="J995" t="s">
        <v>2225</v>
      </c>
      <c r="K995" t="s">
        <v>478</v>
      </c>
    </row>
    <row r="996" spans="1:11">
      <c r="A996" t="s">
        <v>2226</v>
      </c>
      <c r="B996" t="str">
        <f t="shared" si="15"/>
        <v>м.Бердичів – вул.Генерала Горбатова, вул.Генерала Панфілова: 1–15, 17, 19, 21–23, 25–29; вул.Зарічна, вул.Івана Федорова, вул.Матеріальна: 2/28–20, 22, 24, 26, 28, 30, 32, 34, 36, 38; вул.Олега Реготуна, вул.Свічна: 1А–67, 69, 71–71А; вул.Хазяйственн</v>
      </c>
      <c r="C996">
        <v>181228</v>
      </c>
      <c r="H996">
        <v>181228</v>
      </c>
      <c r="I996" t="s">
        <v>2226</v>
      </c>
      <c r="J996" t="s">
        <v>2227</v>
      </c>
      <c r="K996" t="s">
        <v>479</v>
      </c>
    </row>
    <row r="997" spans="1:11">
      <c r="A997" t="s">
        <v>2228</v>
      </c>
      <c r="B997" t="str">
        <f t="shared" si="15"/>
        <v>м.Бердичів – вул.Генерала Панфілова: 16–16А, 18, 20, 24, 31–41; вул.Кутузова, вул.Матеріальна: 21, 23–23А, 25, 27, 29, 31, 33, 35, 37, 39–62; вул.Мічуріна, вул.Перемоги, вул.Свічна: 68, 70, 72–100; вул.Суворова, вул.Фруктова, вул.Черняховського, вул.</v>
      </c>
      <c r="C997">
        <v>181229</v>
      </c>
      <c r="H997">
        <v>181229</v>
      </c>
      <c r="I997" t="s">
        <v>2228</v>
      </c>
      <c r="J997" t="s">
        <v>2229</v>
      </c>
      <c r="K997" t="s">
        <v>479</v>
      </c>
    </row>
    <row r="998" spans="1:11">
      <c r="A998" t="s">
        <v>2230</v>
      </c>
      <c r="B998" t="str">
        <f t="shared" si="15"/>
        <v>м.Бердичів – вул.Житомирська: 15, 23–23А, 29; вул.Маложитомирська: 1–13, 15; вул.Миру, вул.Молодогвардійська, вул.Руська: 25–25А, 27, 29, 31/18, 33, 35, 37, 39, 41, 43, 45–49, 51, 53, 55, 57, 59; вул.Сакко і Ванцетті: 3–13, 15, 19; вул.Староміська, в</v>
      </c>
      <c r="C998">
        <v>181230</v>
      </c>
      <c r="H998">
        <v>181230</v>
      </c>
      <c r="I998" t="s">
        <v>2230</v>
      </c>
      <c r="J998" t="s">
        <v>2231</v>
      </c>
      <c r="K998" t="s">
        <v>478</v>
      </c>
    </row>
    <row r="999" spans="1:11">
      <c r="A999" t="s">
        <v>2232</v>
      </c>
      <c r="B999" t="str">
        <f t="shared" si="15"/>
        <v>м.Бердичів – вул.Житомирська: 35–45, 47–49, 51–53; вул.Маложитомирська: 14, 16–41; вул.Руська: 1–16, 21, 23; вул.Сакко і Ванцетті: 14, 16–18, 20/1–25/19; вул.Толстого: 20–25; вул.Шолом-Алейхема: 3–24; пров.Маложитомирський, пров.Сакко і Ванцетті</v>
      </c>
      <c r="C999">
        <v>181231</v>
      </c>
      <c r="H999">
        <v>181231</v>
      </c>
      <c r="I999" t="s">
        <v>2232</v>
      </c>
      <c r="J999" t="s">
        <v>2233</v>
      </c>
      <c r="K999" t="s">
        <v>478</v>
      </c>
    </row>
    <row r="1000" spans="1:11">
      <c r="A1000" t="s">
        <v>2234</v>
      </c>
      <c r="B1000" t="str">
        <f t="shared" si="15"/>
        <v>м.Бердичів – вул.Варварівська, вул.Всеволода Нестайка, вул.Житомирська: 55–63, 65А, 67/1, 69/2, 71, 75/2; вул.Олімпійська: 2/48–51, 53; вул.Прорізна, вул.Річна, вул.Руська: 18–18Б, 22, 24, 26, 28, 30, 32, 34/20, 36/11, 38, 40, 42, 44, 50, 52, 54, 56,</v>
      </c>
      <c r="C1000">
        <v>181232</v>
      </c>
      <c r="H1000">
        <v>181232</v>
      </c>
      <c r="I1000" t="s">
        <v>2234</v>
      </c>
      <c r="J1000" t="s">
        <v>2235</v>
      </c>
      <c r="K1000" t="s">
        <v>478</v>
      </c>
    </row>
    <row r="1001" spans="1:11">
      <c r="A1001" t="s">
        <v>2236</v>
      </c>
      <c r="B1001" t="str">
        <f t="shared" si="15"/>
        <v xml:space="preserve">м.Бердичів – вул.Академіка Павлова, вул.Житомирська: 18–22, 24–28, 32, 46/1, 50–50Б, 64, 66, 68, 70/2; вул.Здоров’я: 2/40–10/37, 14, 16, 18, 20, 22, 24–28; вул.Короленка: 3–13/56, 15/72, 17, 19–19А, 21, 23, 25; вул.Лілі Карастоянової: 33–35, 41, 43, </v>
      </c>
      <c r="C1001">
        <v>181233</v>
      </c>
      <c r="H1001">
        <v>181233</v>
      </c>
      <c r="I1001" t="s">
        <v>2236</v>
      </c>
      <c r="J1001" t="s">
        <v>2237</v>
      </c>
      <c r="K1001" t="s">
        <v>478</v>
      </c>
    </row>
    <row r="1002" spans="1:11">
      <c r="A1002" t="s">
        <v>2238</v>
      </c>
      <c r="B1002" t="str">
        <f t="shared" si="15"/>
        <v>м.Бердичів – вул.Волонтерська, вул.Волховбуду, вул.Житомирська: 72, 79/2, 89–91, 93, 95, 97–105; вул.Залізнична, вул.Івана Франка, вул.Міліцейська, вул.Олімпійська: 52, 54–85; вул.Робітнича, вул.Санаторна, вул.Цадика, вул.Чехова, вул.Шкіряників, вул.</v>
      </c>
      <c r="C1002">
        <v>181234</v>
      </c>
      <c r="H1002">
        <v>181234</v>
      </c>
      <c r="I1002" t="s">
        <v>2238</v>
      </c>
      <c r="J1002" t="s">
        <v>2239</v>
      </c>
      <c r="K1002" t="s">
        <v>479</v>
      </c>
    </row>
    <row r="1003" spans="1:11">
      <c r="A1003" t="s">
        <v>2240</v>
      </c>
      <c r="B1003" t="str">
        <f t="shared" si="15"/>
        <v>м.Бердичів – вул.Олімпійська: 86–110; вул.Раскової, вул.Святої Покрови, пров.Раскової, пров.Святої Покрови</v>
      </c>
      <c r="C1003">
        <v>181235</v>
      </c>
      <c r="H1003">
        <v>181235</v>
      </c>
      <c r="I1003" t="s">
        <v>2240</v>
      </c>
      <c r="J1003" t="s">
        <v>2241</v>
      </c>
      <c r="K1003" t="s">
        <v>478</v>
      </c>
    </row>
    <row r="1004" spans="1:11">
      <c r="A1004" t="s">
        <v>80</v>
      </c>
      <c r="B1004" t="str">
        <f t="shared" si="15"/>
        <v>м.Бердичів – вул.Житомирська: 86, 92/1, 94, 96, 109–127; вул.Котляревського, вул.Паризької Комуни: 1–9/15; пров.Котляревського</v>
      </c>
      <c r="C1004">
        <v>181236</v>
      </c>
      <c r="H1004">
        <v>181236</v>
      </c>
      <c r="I1004" t="s">
        <v>80</v>
      </c>
      <c r="J1004" t="s">
        <v>2242</v>
      </c>
      <c r="K1004" t="s">
        <v>479</v>
      </c>
    </row>
    <row r="1005" spans="1:11">
      <c r="A1005" t="s">
        <v>2243</v>
      </c>
      <c r="B1005" t="str">
        <f t="shared" si="15"/>
        <v>м.Бердичів – вул.Валерія Вітківського, вул.Варшавська, вул.Василя Стуса, вул.Героїв Крут, вул.Коцюбинського, вул.Лугова, вул.Молодіжна, вул.Олімпійська: 116–128; вул.Паризької Комуни: 10–88; вул.Піщана, вул.Поліни Гельман, вул.Сєрова, вул.Спартаківсь</v>
      </c>
      <c r="C1005">
        <v>181237</v>
      </c>
      <c r="H1005">
        <v>181237</v>
      </c>
      <c r="I1005" t="s">
        <v>2243</v>
      </c>
      <c r="J1005" t="s">
        <v>2244</v>
      </c>
      <c r="K1005" t="s">
        <v>478</v>
      </c>
    </row>
    <row r="1006" spans="1:11">
      <c r="A1006" t="s">
        <v>2245</v>
      </c>
      <c r="B1006" t="str">
        <f t="shared" si="15"/>
        <v>м.Бердичів – вул.Будівельників, вул.Вільхова, вул.Генерала Ватутіна, вул.Житниченка, вул.Житомирська: 129–149/1; вул.Івана Огієнка: 32, 34, 36, 38, 40, 42, 44–44А, 46, 48–109; вул.Квітнева: 53, 55, 57–90; вул.Крилова, вул.Максима Кривоноса, вул.Муров</v>
      </c>
      <c r="C1006">
        <v>181238</v>
      </c>
      <c r="H1006">
        <v>181238</v>
      </c>
      <c r="I1006" t="s">
        <v>2245</v>
      </c>
      <c r="J1006" t="s">
        <v>2246</v>
      </c>
      <c r="K1006" t="s">
        <v>478</v>
      </c>
    </row>
    <row r="1007" spans="1:11">
      <c r="A1007" t="s">
        <v>247</v>
      </c>
      <c r="B1007" t="str">
        <f t="shared" si="15"/>
        <v>м.Бердичів – вул.Владислава Буковинського, вул.Генерала Леселідзе, вул.Гулака-Артемовського, вул.Завадського, вул.Заводська, вул.Івана Богуна, вул.Івана Огієнка: 1/50–31, 33, 35, 37, 39, 41/63, 43/56, 45–45А, 47/53; вул.Квітнева: 1/58–52, 54, 56; вул</v>
      </c>
      <c r="C1007">
        <v>181239</v>
      </c>
      <c r="H1007">
        <v>181239</v>
      </c>
      <c r="I1007" t="s">
        <v>247</v>
      </c>
      <c r="J1007" t="s">
        <v>2247</v>
      </c>
      <c r="K1007" t="s">
        <v>478</v>
      </c>
    </row>
    <row r="1008" spans="1:11">
      <c r="A1008" t="s">
        <v>2248</v>
      </c>
      <c r="B1008" t="str">
        <f t="shared" si="15"/>
        <v>м.Бердичів – вул.Вишнева, вул.Корольова, вул.Леона Ліпецького, вул.Озерна, вул.Профспілкова, вул.Рафінадна, вул.Романа Абрамова, вул.Червона, пров.І Червоний, пров.ІІ Червоний, пров.Корольова, пров.Леона Ліпецького, пров.Профспілковий</v>
      </c>
      <c r="C1008">
        <v>181240</v>
      </c>
      <c r="H1008">
        <v>181240</v>
      </c>
      <c r="I1008" t="s">
        <v>2248</v>
      </c>
      <c r="J1008" t="s">
        <v>2249</v>
      </c>
      <c r="K1008" t="s">
        <v>478</v>
      </c>
    </row>
    <row r="1009" spans="1:11">
      <c r="A1009" t="s">
        <v>2250</v>
      </c>
      <c r="B1009" t="str">
        <f t="shared" si="15"/>
        <v>м.Бердичів – вул.Білопільська: 3–3А, 5, 7–7А, 9, 13, 15, 17, 19, 21, 23–23А, 25, 27, 31, 35; вул.Жовта, вул.Ломоносова, вул.Низгірецька: 1Г, 5–123; пров.І Низгірецький, пров.ІІ Низгірецький</v>
      </c>
      <c r="C1009">
        <v>181241</v>
      </c>
      <c r="H1009">
        <v>181241</v>
      </c>
      <c r="I1009" t="s">
        <v>2250</v>
      </c>
      <c r="J1009" t="s">
        <v>2251</v>
      </c>
      <c r="K1009" t="s">
        <v>478</v>
      </c>
    </row>
    <row r="1010" spans="1:11">
      <c r="A1010" t="s">
        <v>2252</v>
      </c>
      <c r="B1010" t="str">
        <f t="shared" si="15"/>
        <v>м.Бердичів – вул.Білопільська: 4–4Б, 6–6Б, 8–8А, 10–12, 14, 16, 18, 20, 22, 24, 26, 28–30, 32–34, 36–100; вул.Газопровідна, вул.Механізаторська, пров.Газопровідний, пров.Михайла Степанюка</v>
      </c>
      <c r="C1010">
        <v>181242</v>
      </c>
      <c r="H1010">
        <v>181242</v>
      </c>
      <c r="I1010" t="s">
        <v>2252</v>
      </c>
      <c r="J1010" t="s">
        <v>2253</v>
      </c>
      <c r="K1010" t="s">
        <v>479</v>
      </c>
    </row>
    <row r="1011" spans="1:11">
      <c r="A1011" t="s">
        <v>2254</v>
      </c>
      <c r="B1011" t="str">
        <f t="shared" si="15"/>
        <v>м.Бердичів – вул.Богданівська: 36/1, 38–38А, 40, 42, 46, 48, 50, 52, 54, 56, 58, 60, 62, 64, 66, 68, 70, 72, 74, 76–148; вул.Металістів: 78–95; вул.Новоіванівська: 69/9–112; вул.Олександра Венгера: 3, 5/1, 7/1, 13, 19–21; вул.Семенівська: 16/1, 18, 2</v>
      </c>
      <c r="C1011">
        <v>181243</v>
      </c>
      <c r="H1011">
        <v>181243</v>
      </c>
      <c r="I1011" t="s">
        <v>2254</v>
      </c>
      <c r="J1011" t="s">
        <v>2255</v>
      </c>
      <c r="K1011" t="s">
        <v>478</v>
      </c>
    </row>
    <row r="1012" spans="1:11">
      <c r="A1012" t="s">
        <v>2256</v>
      </c>
      <c r="B1012" t="str">
        <f t="shared" si="15"/>
        <v>м.Бердичів – вул.Богданівська: 21/39, 23, 25, 27, 29, 31, 35, 37, 39; вул.Гранична, вул.Новоіванівська: 23, 25, 31, 33, 35–35А, 37, 39, 41, 43, 45, 47, 49/5, 51, 53, 55, 57, 59, 61, 63, 65, 67/8; вул.Олександра Венгера: 2, 4, 6, 12, 14–18; вул.Семені</v>
      </c>
      <c r="C1012">
        <v>181244</v>
      </c>
      <c r="H1012">
        <v>181244</v>
      </c>
      <c r="I1012" t="s">
        <v>2256</v>
      </c>
      <c r="J1012" t="s">
        <v>2257</v>
      </c>
      <c r="K1012" t="s">
        <v>479</v>
      </c>
    </row>
    <row r="1013" spans="1:11">
      <c r="A1013" t="s">
        <v>2258</v>
      </c>
      <c r="B1013" t="str">
        <f t="shared" si="15"/>
        <v>м.Бердичів – вул.Богунська, вул.Європейська: 67/2, 69–69А, 71, 73, 84–128; вул.Стадіонна</v>
      </c>
      <c r="C1013">
        <v>181245</v>
      </c>
      <c r="H1013">
        <v>181245</v>
      </c>
      <c r="I1013" t="s">
        <v>2258</v>
      </c>
      <c r="J1013" t="s">
        <v>2259</v>
      </c>
      <c r="K1013" t="s">
        <v>478</v>
      </c>
    </row>
    <row r="1014" spans="1:11">
      <c r="A1014" t="s">
        <v>2260</v>
      </c>
      <c r="B1014" t="str">
        <f t="shared" si="15"/>
        <v>м.Бердичів – вул.Богданівська: 41, 43–45, 47, 49, 51, 53, 55, 57, 59, 61, 63, 65, 67/14, 69/17, 71–71А, 73, 75/16; вул.Гостинна, вул.Левадна, вул.Металістів: 3–76/17; вул.Новоіванівська: 3, 5/29, 7, 9, 11, 19–22, 24, 26–30, 32–32А, 34А–34Б, 36–36А, 3</v>
      </c>
      <c r="C1014">
        <v>181246</v>
      </c>
      <c r="H1014">
        <v>181246</v>
      </c>
      <c r="I1014" t="s">
        <v>2260</v>
      </c>
      <c r="J1014" t="s">
        <v>2261</v>
      </c>
      <c r="K1014" t="s">
        <v>478</v>
      </c>
    </row>
    <row r="1015" spans="1:11">
      <c r="A1015" t="s">
        <v>2262</v>
      </c>
      <c r="B1015" t="str">
        <f t="shared" si="15"/>
        <v>м.Бердичів – вул.Гірська, вул.Євгена Старікова: 4, 6, 8; вул.Зоряна, вул.Одеська: 34/2, 36/1; вул.Осипенко, вул.Солдатська, вул.Трудова: 28–29, 31–39; пров.Євгена Старікова, пров.Солдатський, пров.Трудовий</v>
      </c>
      <c r="C1015">
        <v>181247</v>
      </c>
      <c r="H1015">
        <v>181247</v>
      </c>
      <c r="I1015" t="s">
        <v>2262</v>
      </c>
      <c r="J1015" t="s">
        <v>2263</v>
      </c>
      <c r="K1015" t="s">
        <v>478</v>
      </c>
    </row>
    <row r="1016" spans="1:11">
      <c r="A1016" t="s">
        <v>117</v>
      </c>
      <c r="B1016" t="str">
        <f t="shared" si="15"/>
        <v>м.Бердичів – вул.Елінг, вул.Одеська: 38/2, 40/1–41, 49–51А, 53–57А, 59, 61, 63, 67–98; вул.Шевиріна, вул.Шкільна, в/ч А0804</v>
      </c>
      <c r="C1016">
        <v>181248</v>
      </c>
      <c r="H1016">
        <v>181248</v>
      </c>
      <c r="I1016" t="s">
        <v>117</v>
      </c>
      <c r="J1016" t="s">
        <v>2264</v>
      </c>
      <c r="K1016" t="s">
        <v>478</v>
      </c>
    </row>
    <row r="1017" spans="1:11">
      <c r="A1017" t="s">
        <v>2265</v>
      </c>
      <c r="B1017" t="str">
        <f t="shared" si="15"/>
        <v>м.Бердичів – вул.Братів Міхеєвих: 2–2Б, 4, 6–8, 10; вул.Євгена Старікова: 1–3, 5, 7, 9–15; вул.Одеська: 40А, 42–46, 52, 64Б;</v>
      </c>
      <c r="C1017">
        <v>181249</v>
      </c>
      <c r="H1017">
        <v>181249</v>
      </c>
      <c r="I1017" t="s">
        <v>2265</v>
      </c>
      <c r="J1017" t="s">
        <v>2266</v>
      </c>
      <c r="K1017" t="s">
        <v>478</v>
      </c>
    </row>
    <row r="1018" spans="1:11">
      <c r="A1018" t="s">
        <v>2267</v>
      </c>
      <c r="B1018" t="str">
        <f t="shared" si="15"/>
        <v>м.Бердичів – вул.Братів Міхеєвих: 1, 3, 5–5А, 9, 11; вул.Євгена Старікова: 21–29; вул.Одеська: 58, 60–60А, 62–62Б, 64, 66–66А; в/ч А0241, в/ч А2128, в/ч А2149, в/ч А2837, в/ч А2840, в/ч А2927, в/ч А2953, в/ч А3091, в/ч 20658, в/ч 32500</v>
      </c>
      <c r="C1018">
        <v>181250</v>
      </c>
      <c r="H1018">
        <v>181250</v>
      </c>
      <c r="I1018" t="s">
        <v>2267</v>
      </c>
      <c r="J1018" t="s">
        <v>2268</v>
      </c>
      <c r="K1018" t="s">
        <v>478</v>
      </c>
    </row>
    <row r="1019" spans="1:11">
      <c r="A1019" t="s">
        <v>2269</v>
      </c>
      <c r="B1019" t="str">
        <f t="shared" si="15"/>
        <v xml:space="preserve">м.Бердичів – вул.Богданівська: 3–20, 22, 24, 26, 28, 30, 32–34/2; вул.Вербна, вул.Вінницька: 49, 51, 57, 59, 61, 63, 65, 67–69, 71; вул.Данилівська: 19, 21–25/1А; вул.Новоіванівська: 4–4А, 6, 8, 10, 12–18/31; вул.Одеська: 4–33/2, 35, 37; вул.Січових </v>
      </c>
      <c r="C1019">
        <v>181251</v>
      </c>
      <c r="H1019">
        <v>181251</v>
      </c>
      <c r="I1019" t="s">
        <v>2269</v>
      </c>
      <c r="J1019" t="s">
        <v>2270</v>
      </c>
      <c r="K1019" t="s">
        <v>478</v>
      </c>
    </row>
    <row r="1020" spans="1:11">
      <c r="A1020" t="s">
        <v>2271</v>
      </c>
      <c r="B1020" t="str">
        <f t="shared" si="15"/>
        <v>м.Бердичів – вул.Вінницька: 25–48, 50, 52–56А, 58–58А, 60, 62, 64, 66, 70, 72–92/2; пров.Вінницький</v>
      </c>
      <c r="C1020">
        <v>181252</v>
      </c>
      <c r="H1020">
        <v>181252</v>
      </c>
      <c r="I1020" t="s">
        <v>2271</v>
      </c>
      <c r="J1020" t="s">
        <v>2272</v>
      </c>
      <c r="K1020" t="s">
        <v>479</v>
      </c>
    </row>
    <row r="1021" spans="1:11">
      <c r="A1021" t="s">
        <v>2273</v>
      </c>
      <c r="B1021" t="str">
        <f t="shared" si="15"/>
        <v>м.Бердичів – вул.В’ячеслава Чорновола, вул.Європейська: 1–9; вул.Житомирська: 2/6–14; вул.Косогірська, вул.Мостова, вул.Набережна, вул.Торгова, пл.Соборна, пров.Косогірський</v>
      </c>
      <c r="C1021">
        <v>181253</v>
      </c>
      <c r="H1021">
        <v>181253</v>
      </c>
      <c r="I1021" t="s">
        <v>2273</v>
      </c>
      <c r="J1021" t="s">
        <v>2274</v>
      </c>
      <c r="K1021" t="s">
        <v>478</v>
      </c>
    </row>
    <row r="1022" spans="1:11">
      <c r="A1022" t="s">
        <v>2275</v>
      </c>
      <c r="B1022" t="str">
        <f t="shared" si="15"/>
        <v>м.Бердичів – вул.Віталія Дульчика, вул.Героїв України: 3–24, 35, 37, 39, 43–45; вул.Джозефа Конрада, вул.Європейська: 11/1, 13А–13/2, 15, 23А–25А; вул.Лілі Карастоянової: 11/14–23, 25, 27; вул.Садова: 4–16, 19, 21, 23, 25–25А; вул.Шевченка: 3, 11–20/</v>
      </c>
      <c r="C1022">
        <v>181254</v>
      </c>
      <c r="H1022">
        <v>181254</v>
      </c>
      <c r="I1022" t="s">
        <v>2275</v>
      </c>
      <c r="J1022" t="s">
        <v>2276</v>
      </c>
      <c r="K1022" t="s">
        <v>478</v>
      </c>
    </row>
    <row r="1023" spans="1:11">
      <c r="A1023" t="s">
        <v>2277</v>
      </c>
      <c r="B1023" t="str">
        <f t="shared" si="15"/>
        <v>м.Бердичів – вул.Вінницька: 1/2–24; вул.Генерала Луппова, вул.Європейська: 10, 12, 14, 20, 28–32/1Б; вул.Максима Залізняка, вул.Рибна, вул.Свободи, вул.Сергія Ковтуна, вул.Театральна, вул.Шевченка: 4–8; пров.Пляжний, пров.Свободи, пров.Театральний</v>
      </c>
      <c r="C1023">
        <v>181255</v>
      </c>
      <c r="H1023">
        <v>181255</v>
      </c>
      <c r="I1023" t="s">
        <v>2277</v>
      </c>
      <c r="J1023" t="s">
        <v>2278</v>
      </c>
      <c r="K1023" t="s">
        <v>478</v>
      </c>
    </row>
    <row r="1024" spans="1:11">
      <c r="A1024" t="s">
        <v>2279</v>
      </c>
      <c r="B1024" t="str">
        <f t="shared" si="15"/>
        <v>м.Бердичів – вул.Володимирська, вул.Героїв України: 26/17–34, 36, 38, 40–42, 46–79; вул.Данилівська: 5–18, 20; вул.Європейська: 36–66, 68–68А, 70, 72, 74–80; вул.Маріїнська: 3–10/52; вул.Медична, пров.Володимирський</v>
      </c>
      <c r="C1024">
        <v>181256</v>
      </c>
      <c r="H1024">
        <v>181256</v>
      </c>
      <c r="I1024" t="s">
        <v>2279</v>
      </c>
      <c r="J1024" t="s">
        <v>2280</v>
      </c>
      <c r="K1024" t="s">
        <v>478</v>
      </c>
    </row>
    <row r="1025" spans="1:11">
      <c r="A1025" t="s">
        <v>2281</v>
      </c>
      <c r="B1025" t="str">
        <f t="shared" si="15"/>
        <v>м.Бердичів – вул.Богдана Хмельницького: 1, 3, 4–5, 6–55; вул.Здоров’я: 11/47–13/36, 15, 17, 19, 21, 23, 30–36/49В; вул.Короленка: 14, 16, 18–18А, 20, 22, 24, 26–53/61; вул.Лілі Карастоянової: 30, 38–40А, 42, 44, 46/12; вул.Маріїнська: 12/51–23/74; ву</v>
      </c>
      <c r="C1025">
        <v>181257</v>
      </c>
      <c r="H1025">
        <v>181257</v>
      </c>
      <c r="I1025" t="s">
        <v>2281</v>
      </c>
      <c r="J1025" t="s">
        <v>2282</v>
      </c>
      <c r="K1025" t="s">
        <v>479</v>
      </c>
    </row>
    <row r="1026" spans="1:11">
      <c r="A1026" t="s">
        <v>2283</v>
      </c>
      <c r="B1026" t="str">
        <f t="shared" si="15"/>
        <v>м.Бердичів – вул.Богдана Хмельницького: 1А, 3А, 5А; вул.Лілі Карастоянової: 24, 26, 29; вул.Михайла Грушевського: 20, 22, 24, 28–28А, 32/29, 34/26, 36, 38, 44; вул.Садова: 27, 29–29А, 31/34;</v>
      </c>
      <c r="C1026">
        <v>181258</v>
      </c>
      <c r="H1026">
        <v>181258</v>
      </c>
      <c r="I1026" t="s">
        <v>2283</v>
      </c>
      <c r="J1026" t="s">
        <v>2284</v>
      </c>
      <c r="K1026" t="s">
        <v>478</v>
      </c>
    </row>
    <row r="1027" spans="1:11">
      <c r="A1027" t="s">
        <v>241</v>
      </c>
      <c r="B1027" t="str">
        <f t="shared" ref="B1027:B1090" si="16">LEFT(A1027,250)</f>
        <v>м.Бердичів – пров.Перемоги: 4;</v>
      </c>
      <c r="C1027">
        <v>181259</v>
      </c>
      <c r="H1027">
        <v>181259</v>
      </c>
      <c r="I1027" t="s">
        <v>241</v>
      </c>
      <c r="J1027" t="s">
        <v>2285</v>
      </c>
      <c r="K1027" t="s">
        <v>506</v>
      </c>
    </row>
    <row r="1028" spans="1:11">
      <c r="A1028" t="s">
        <v>2286</v>
      </c>
      <c r="B1028" t="str">
        <f t="shared" si="16"/>
        <v>Андрушівська центральна районна лікарня</v>
      </c>
      <c r="C1028">
        <v>180045</v>
      </c>
      <c r="H1028">
        <v>180045</v>
      </c>
      <c r="I1028" t="s">
        <v>2286</v>
      </c>
      <c r="J1028" t="s">
        <v>2287</v>
      </c>
      <c r="K1028" t="s">
        <v>480</v>
      </c>
    </row>
    <row r="1029" spans="1:11">
      <c r="A1029" t="s">
        <v>2288</v>
      </c>
      <c r="B1029" t="str">
        <f t="shared" si="16"/>
        <v>Державна установа "Райківська виправна колонія (№73)"</v>
      </c>
      <c r="C1029">
        <v>180154</v>
      </c>
      <c r="H1029">
        <v>180154</v>
      </c>
      <c r="I1029" t="s">
        <v>2288</v>
      </c>
      <c r="J1029" t="s">
        <v>2289</v>
      </c>
      <c r="K1029" t="s">
        <v>479</v>
      </c>
    </row>
    <row r="1030" spans="1:11">
      <c r="A1030" t="s">
        <v>2290</v>
      </c>
      <c r="B1030" t="str">
        <f t="shared" si="16"/>
        <v>Попільнянська центральна районна лікарня Попільнянської районної ради</v>
      </c>
      <c r="C1030">
        <v>180912</v>
      </c>
      <c r="H1030">
        <v>180912</v>
      </c>
      <c r="I1030" t="s">
        <v>2290</v>
      </c>
      <c r="J1030" t="s">
        <v>2291</v>
      </c>
      <c r="K1030" t="s">
        <v>480</v>
      </c>
    </row>
    <row r="1031" spans="1:11">
      <c r="A1031" t="s">
        <v>2292</v>
      </c>
      <c r="B1031" t="str">
        <f t="shared" si="16"/>
        <v>Ружинська районна центральна лікарня</v>
      </c>
      <c r="C1031">
        <v>181065</v>
      </c>
      <c r="H1031">
        <v>181065</v>
      </c>
      <c r="I1031" t="s">
        <v>2292</v>
      </c>
      <c r="J1031" t="s">
        <v>2293</v>
      </c>
      <c r="K1031" t="s">
        <v>480</v>
      </c>
    </row>
    <row r="1032" spans="1:11">
      <c r="A1032" t="s">
        <v>2294</v>
      </c>
      <c r="B1032" t="str">
        <f t="shared" si="16"/>
        <v>Комунальне некомерційне підприємство "Госпіталь ветеранів війни" Житомирської обласної ради</v>
      </c>
      <c r="C1032">
        <v>181260</v>
      </c>
      <c r="H1032">
        <v>181260</v>
      </c>
      <c r="I1032" t="s">
        <v>2294</v>
      </c>
      <c r="J1032" t="s">
        <v>2295</v>
      </c>
      <c r="K1032" t="s">
        <v>480</v>
      </c>
    </row>
    <row r="1033" spans="1:11">
      <c r="B1033" t="str">
        <f t="shared" si="16"/>
        <v/>
      </c>
      <c r="J1033" t="s">
        <v>736</v>
      </c>
    </row>
    <row r="1034" spans="1:11">
      <c r="B1034" t="str">
        <f t="shared" si="16"/>
        <v/>
      </c>
      <c r="J1034" t="s">
        <v>2296</v>
      </c>
    </row>
    <row r="1035" spans="1:11">
      <c r="A1035" t="s">
        <v>2297</v>
      </c>
      <c r="B1035" t="str">
        <f t="shared" si="16"/>
        <v>Комунальне некомерційне підприємство "Бердичівська міська лікарня" Бердичівської міської ради</v>
      </c>
      <c r="C1035">
        <v>181261</v>
      </c>
      <c r="H1035">
        <v>181261</v>
      </c>
      <c r="I1035" t="s">
        <v>2297</v>
      </c>
      <c r="J1035" t="s">
        <v>2298</v>
      </c>
      <c r="K1035" t="s">
        <v>480</v>
      </c>
    </row>
    <row r="1036" spans="1:11">
      <c r="A1036" t="s">
        <v>2299</v>
      </c>
      <c r="B1036" t="str">
        <f t="shared" si="16"/>
        <v>Комунальне некомерційне підприємство "Центральна районна лікарня Бердичівського району" Бердичівської районної ради</v>
      </c>
      <c r="C1036">
        <v>181262</v>
      </c>
      <c r="H1036">
        <v>181262</v>
      </c>
      <c r="I1036" t="s">
        <v>2299</v>
      </c>
      <c r="J1036" t="s">
        <v>2300</v>
      </c>
      <c r="K1036" t="s">
        <v>480</v>
      </c>
    </row>
    <row r="1037" spans="1:11">
      <c r="A1037" t="s">
        <v>2301</v>
      </c>
      <c r="B1037" t="str">
        <f t="shared" si="16"/>
        <v>Державна установа "Бердичівський виправний центр (№108)"</v>
      </c>
      <c r="C1037">
        <v>181263</v>
      </c>
      <c r="H1037">
        <v>181263</v>
      </c>
      <c r="I1037" t="s">
        <v>2301</v>
      </c>
      <c r="J1037" t="s">
        <v>2302</v>
      </c>
      <c r="K1037" t="s">
        <v>480</v>
      </c>
    </row>
    <row r="1038" spans="1:11">
      <c r="A1038" t="s">
        <v>2303</v>
      </c>
      <c r="B1038" t="str">
        <f t="shared" si="16"/>
        <v>Державна установа "Бердичівська виправна колонія (№70)"</v>
      </c>
      <c r="C1038">
        <v>181264</v>
      </c>
      <c r="H1038">
        <v>181264</v>
      </c>
      <c r="I1038" t="s">
        <v>2303</v>
      </c>
      <c r="J1038" t="s">
        <v>2304</v>
      </c>
      <c r="K1038" t="s">
        <v>480</v>
      </c>
    </row>
    <row r="1039" spans="1:11">
      <c r="A1039" t="s">
        <v>2305</v>
      </c>
      <c r="B1039" t="str">
        <f t="shared" si="16"/>
        <v>м.Бар – вул.Бони Сфорци: 1–39, 41–49, 51; вул.Буняковського, вул.В.Стуса, вул.Йолтуховського, вул.Леоніда Шаповалова, вул.Монастирська, вул.Плотинна, вул.Святого Миколая, вул.Соборна, пл.Пам’яті, пров.Горького</v>
      </c>
      <c r="C1039">
        <v>50001</v>
      </c>
      <c r="H1039">
        <v>50001</v>
      </c>
      <c r="I1039" t="s">
        <v>2305</v>
      </c>
      <c r="J1039" t="s">
        <v>2306</v>
      </c>
      <c r="K1039" t="s">
        <v>479</v>
      </c>
    </row>
    <row r="1040" spans="1:11">
      <c r="A1040" t="s">
        <v>2307</v>
      </c>
      <c r="B1040" t="str">
        <f t="shared" si="16"/>
        <v>м.Бар – вул.А.Водзяновського, вул.А.Малишка, вул.Б.Претвича, вул.Вишнева, вул.Войни, вул.Галицьких вояків, вул.Г.Лободи, вул.Зарічна, вул.Злагоди, вул.Коцюбинського, вул.Максима Кривоноса, вул.Марка Вовчка, вул.Машинобудівників, вул.Перемоги, вул.Пол</v>
      </c>
      <c r="C1040">
        <v>50002</v>
      </c>
      <c r="G1040" s="19">
        <v>14</v>
      </c>
      <c r="H1040">
        <v>50002</v>
      </c>
      <c r="I1040" t="s">
        <v>2307</v>
      </c>
      <c r="J1040" t="s">
        <v>2308</v>
      </c>
      <c r="K1040" t="s">
        <v>478</v>
      </c>
    </row>
    <row r="1041" spans="1:11">
      <c r="A1041" t="s">
        <v>2309</v>
      </c>
      <c r="B1041" t="str">
        <f t="shared" si="16"/>
        <v>м.Бар – вул.Врублевського, вул.Григоровичів-Барських, вул.І.Підкови, вул.Каштанова: 1–1/35, 7–7А, 9, 11, 19–19А, 21–29, 31, 64–76; вул.Лесі Українки, вул.Матросова, вул.Медвецького, вул.Пушкінська, вул.Сірка, вул.С.Руданського, вул.Чкалова, пров.Вруб</v>
      </c>
      <c r="C1041">
        <v>50003</v>
      </c>
      <c r="H1041">
        <v>50003</v>
      </c>
      <c r="I1041" t="s">
        <v>2309</v>
      </c>
      <c r="J1041" t="s">
        <v>2310</v>
      </c>
      <c r="K1041" t="s">
        <v>478</v>
      </c>
    </row>
    <row r="1042" spans="1:11">
      <c r="A1042" t="s">
        <v>2311</v>
      </c>
      <c r="B1042" t="str">
        <f t="shared" si="16"/>
        <v>м.Бар – вул.Героїв Майдану: 17, 19–21, 23, 25–88-А; вул.Грушевського, вул.Делімарського, вул.І.Гонти, вул.Каштанова: 2–6, 8, 10–10А, 12–14, 20–20-1, 30, 32–60/1; вул.Курченка, вул.Лісова, вул.Мазура, вул.Миколи Туніка: 36–86А; вул.М.Леонтовича, вул.П</v>
      </c>
      <c r="C1042">
        <v>50004</v>
      </c>
      <c r="H1042">
        <v>50004</v>
      </c>
      <c r="I1042" t="s">
        <v>2311</v>
      </c>
      <c r="J1042" t="s">
        <v>2312</v>
      </c>
      <c r="K1042" t="s">
        <v>478</v>
      </c>
    </row>
    <row r="1043" spans="1:11">
      <c r="A1043" t="s">
        <v>107</v>
      </c>
      <c r="B1043" t="str">
        <f t="shared" si="16"/>
        <v>м.Бар – вул.Арсенальна, вул.Богдана Хмельницького, вул.Бони Сфорци: 40, 50, 52–76; вул.В.Маняка, вул.Воїнів-інтернаціоналістів, вул.Героїв Чорнобиля, вул.Довбуша, вул.Є.Новолинника, вул.Заводська, вул.Залізнична, вул.Кармелюка, вул.П.Мельника, вул.Ст</v>
      </c>
      <c r="C1043">
        <v>50005</v>
      </c>
      <c r="H1043">
        <v>50005</v>
      </c>
      <c r="I1043" t="s">
        <v>107</v>
      </c>
      <c r="J1043" t="s">
        <v>2313</v>
      </c>
      <c r="K1043" t="s">
        <v>478</v>
      </c>
    </row>
    <row r="1044" spans="1:11">
      <c r="A1044" t="s">
        <v>2314</v>
      </c>
      <c r="B1044" t="str">
        <f t="shared" si="16"/>
        <v>м.Бар – вул.Валентина Комарова, вул.Гагаріна, вул.Героїв Майдану: 1–16А, 18, 22, 24; вул.Гончарна, вул.Кооперативна, вул.Миколи Туніка: 3–31; вул.Підвальна, вул.Руський вал, пров.Кооперативний</v>
      </c>
      <c r="C1044">
        <v>50006</v>
      </c>
      <c r="H1044">
        <v>50006</v>
      </c>
      <c r="I1044" t="s">
        <v>2314</v>
      </c>
      <c r="J1044" t="s">
        <v>2315</v>
      </c>
      <c r="K1044" t="s">
        <v>478</v>
      </c>
    </row>
    <row r="1045" spans="1:11">
      <c r="A1045" t="s">
        <v>75</v>
      </c>
      <c r="B1045" t="str">
        <f t="shared" si="16"/>
        <v>м.Бар – вул.Ватутіна, вул.Виговського, вул.Визволителів, вул.Герасимчука, вул.Данила Нечая, вул.Довженка, вул.Дорошенка, вул.Європейська, вул.Івана Богуна, вул.Івана Франка, вул.Котова, вул.Лялі Ратушної, вул.М.Залізняка, вул.Молодіжна, вул.Набережна</v>
      </c>
      <c r="C1045">
        <v>50007</v>
      </c>
      <c r="H1045">
        <v>50007</v>
      </c>
      <c r="I1045" t="s">
        <v>75</v>
      </c>
      <c r="J1045" t="s">
        <v>2316</v>
      </c>
      <c r="K1045" t="s">
        <v>478</v>
      </c>
    </row>
    <row r="1046" spans="1:11">
      <c r="A1046" t="s">
        <v>2317</v>
      </c>
      <c r="B1046" t="str">
        <f t="shared" si="16"/>
        <v>с.Балки, с.Чемериси-Барські</v>
      </c>
      <c r="C1046">
        <v>50008</v>
      </c>
      <c r="H1046">
        <v>50008</v>
      </c>
      <c r="I1046" t="s">
        <v>2317</v>
      </c>
      <c r="J1046" t="s">
        <v>2318</v>
      </c>
      <c r="K1046" t="s">
        <v>478</v>
      </c>
    </row>
    <row r="1047" spans="1:11">
      <c r="A1047" t="s">
        <v>2319</v>
      </c>
      <c r="B1047" t="str">
        <f t="shared" si="16"/>
        <v>с.Адамівка, с.Йосипівці, с.Окладне</v>
      </c>
      <c r="C1047">
        <v>50009</v>
      </c>
      <c r="H1047">
        <v>50009</v>
      </c>
      <c r="I1047" t="s">
        <v>2319</v>
      </c>
      <c r="J1047" t="s">
        <v>2320</v>
      </c>
      <c r="K1047" t="s">
        <v>479</v>
      </c>
    </row>
    <row r="1048" spans="1:11">
      <c r="A1048" t="s">
        <v>2321</v>
      </c>
      <c r="B1048" t="str">
        <f t="shared" si="16"/>
        <v>с.Чемериське, с.Борщі, с.Регентівка, с.Стасюки</v>
      </c>
      <c r="C1048">
        <v>50010</v>
      </c>
      <c r="H1048">
        <v>50010</v>
      </c>
      <c r="I1048" t="s">
        <v>2321</v>
      </c>
      <c r="J1048" t="s">
        <v>2322</v>
      </c>
      <c r="K1048" t="s">
        <v>479</v>
      </c>
    </row>
    <row r="1049" spans="1:11">
      <c r="A1049" t="s">
        <v>2323</v>
      </c>
      <c r="B1049" t="str">
        <f t="shared" si="16"/>
        <v>с.Шершні</v>
      </c>
      <c r="C1049">
        <v>50011</v>
      </c>
      <c r="H1049">
        <v>50011</v>
      </c>
      <c r="I1049" t="s">
        <v>2323</v>
      </c>
      <c r="J1049" t="s">
        <v>2324</v>
      </c>
      <c r="K1049" t="s">
        <v>506</v>
      </c>
    </row>
    <row r="1050" spans="1:11">
      <c r="A1050" t="s">
        <v>2325</v>
      </c>
      <c r="B1050" t="str">
        <f t="shared" si="16"/>
        <v>с.Ходаки, с-ще Лугове</v>
      </c>
      <c r="C1050">
        <v>50012</v>
      </c>
      <c r="H1050">
        <v>50012</v>
      </c>
      <c r="I1050" t="s">
        <v>2325</v>
      </c>
      <c r="J1050" t="s">
        <v>2326</v>
      </c>
      <c r="K1050" t="s">
        <v>506</v>
      </c>
    </row>
    <row r="1051" spans="1:11">
      <c r="A1051" t="s">
        <v>2327</v>
      </c>
      <c r="B1051" t="str">
        <f t="shared" si="16"/>
        <v>с.Слобода-Ходацька</v>
      </c>
      <c r="C1051">
        <v>50013</v>
      </c>
      <c r="H1051">
        <v>50013</v>
      </c>
      <c r="I1051" t="s">
        <v>2327</v>
      </c>
      <c r="J1051" t="s">
        <v>2328</v>
      </c>
      <c r="K1051" t="s">
        <v>506</v>
      </c>
    </row>
    <row r="1052" spans="1:11">
      <c r="A1052" t="s">
        <v>2329</v>
      </c>
      <c r="B1052" t="str">
        <f t="shared" si="16"/>
        <v>с-ще Слобода, с.Черешневе</v>
      </c>
      <c r="C1052">
        <v>50014</v>
      </c>
      <c r="H1052">
        <v>50014</v>
      </c>
      <c r="I1052" t="s">
        <v>2329</v>
      </c>
      <c r="J1052" t="s">
        <v>2330</v>
      </c>
      <c r="K1052" t="s">
        <v>506</v>
      </c>
    </row>
    <row r="1053" spans="1:11">
      <c r="A1053" t="s">
        <v>2331</v>
      </c>
      <c r="B1053" t="str">
        <f t="shared" si="16"/>
        <v>с.Бригидівка</v>
      </c>
      <c r="C1053">
        <v>50015</v>
      </c>
      <c r="H1053">
        <v>50015</v>
      </c>
      <c r="I1053" t="s">
        <v>2331</v>
      </c>
      <c r="J1053" t="s">
        <v>2332</v>
      </c>
      <c r="K1053" t="s">
        <v>506</v>
      </c>
    </row>
    <row r="1054" spans="1:11">
      <c r="A1054" t="s">
        <v>2333</v>
      </c>
      <c r="B1054" t="str">
        <f t="shared" si="16"/>
        <v>с.Мигалівці</v>
      </c>
      <c r="C1054">
        <v>50016</v>
      </c>
      <c r="H1054">
        <v>50016</v>
      </c>
      <c r="I1054" t="s">
        <v>2333</v>
      </c>
      <c r="J1054" t="s">
        <v>2334</v>
      </c>
      <c r="K1054" t="s">
        <v>479</v>
      </c>
    </row>
    <row r="1055" spans="1:11">
      <c r="A1055" t="s">
        <v>2335</v>
      </c>
      <c r="B1055" t="str">
        <f t="shared" si="16"/>
        <v>с.Козарівка</v>
      </c>
      <c r="C1055">
        <v>50017</v>
      </c>
      <c r="H1055">
        <v>50017</v>
      </c>
      <c r="I1055" t="s">
        <v>2335</v>
      </c>
      <c r="J1055" t="s">
        <v>2336</v>
      </c>
      <c r="K1055" t="s">
        <v>506</v>
      </c>
    </row>
    <row r="1056" spans="1:11">
      <c r="A1056" t="s">
        <v>2337</v>
      </c>
      <c r="B1056" t="str">
        <f t="shared" si="16"/>
        <v>с.Ялтушків – вул.Дружби, вул.Заводська, вул.Залізнична, вул.Зарічна, вул.Зелена, вул.Медвецького, вул.Сонячна, вул.Травнева, вул.Фруктова, пров.Борців, пров.Лісовий</v>
      </c>
      <c r="C1056">
        <v>50018</v>
      </c>
      <c r="H1056">
        <v>50018</v>
      </c>
      <c r="I1056" t="s">
        <v>2337</v>
      </c>
      <c r="J1056" t="s">
        <v>2338</v>
      </c>
      <c r="K1056" t="s">
        <v>479</v>
      </c>
    </row>
    <row r="1057" spans="1:11">
      <c r="A1057" t="s">
        <v>2339</v>
      </c>
      <c r="B1057" t="str">
        <f t="shared" si="16"/>
        <v>с.Ялтушків – вул.Вишнева, вул.Миру, вул.Садова, вул.Селекційна, вул.Соборна, вул.Урожайна, вул.Шевченка, вул.Яблунева, пров.Виноградний, пров.Дорожній, пров.Кільцевий, пров.Кінцевий, пров.Космонавтів, пров.Польовий, пров.Прогрес, пров.Садовий, пров.С</v>
      </c>
      <c r="C1057">
        <v>50019</v>
      </c>
      <c r="H1057">
        <v>50019</v>
      </c>
      <c r="I1057" t="s">
        <v>2339</v>
      </c>
      <c r="J1057" t="s">
        <v>2340</v>
      </c>
      <c r="K1057" t="s">
        <v>479</v>
      </c>
    </row>
    <row r="1058" spans="1:11">
      <c r="A1058" t="s">
        <v>2341</v>
      </c>
      <c r="B1058" t="str">
        <f t="shared" si="16"/>
        <v>с.Ялтушків – пров.Дружби, с.Слобода-Ялтушківська</v>
      </c>
      <c r="C1058">
        <v>50020</v>
      </c>
      <c r="H1058">
        <v>50020</v>
      </c>
      <c r="I1058" t="s">
        <v>2341</v>
      </c>
      <c r="J1058" t="s">
        <v>2342</v>
      </c>
      <c r="K1058" t="s">
        <v>479</v>
      </c>
    </row>
    <row r="1059" spans="1:11">
      <c r="A1059" t="s">
        <v>2343</v>
      </c>
      <c r="B1059" t="str">
        <f t="shared" si="16"/>
        <v>с.Біличин</v>
      </c>
      <c r="C1059">
        <v>50021</v>
      </c>
      <c r="H1059">
        <v>50021</v>
      </c>
      <c r="I1059" t="s">
        <v>2343</v>
      </c>
      <c r="J1059" t="s">
        <v>2344</v>
      </c>
      <c r="K1059" t="s">
        <v>506</v>
      </c>
    </row>
    <row r="1060" spans="1:11">
      <c r="A1060" t="s">
        <v>2345</v>
      </c>
      <c r="B1060" t="str">
        <f t="shared" si="16"/>
        <v>с.Гармаки, с-ще Діброва</v>
      </c>
      <c r="C1060">
        <v>50022</v>
      </c>
      <c r="H1060">
        <v>50022</v>
      </c>
      <c r="I1060" t="s">
        <v>2345</v>
      </c>
      <c r="J1060" t="s">
        <v>2346</v>
      </c>
      <c r="K1060" t="s">
        <v>479</v>
      </c>
    </row>
    <row r="1061" spans="1:11">
      <c r="A1061" t="s">
        <v>2347</v>
      </c>
      <c r="B1061" t="str">
        <f t="shared" si="16"/>
        <v>смт Копайгород</v>
      </c>
      <c r="C1061">
        <v>50023</v>
      </c>
      <c r="H1061">
        <v>50023</v>
      </c>
      <c r="I1061" t="s">
        <v>2347</v>
      </c>
      <c r="J1061" t="s">
        <v>2348</v>
      </c>
      <c r="K1061" t="s">
        <v>479</v>
      </c>
    </row>
    <row r="1062" spans="1:11">
      <c r="A1062" t="s">
        <v>2349</v>
      </c>
      <c r="B1062" t="str">
        <f t="shared" si="16"/>
        <v>с.Шипинки</v>
      </c>
      <c r="C1062">
        <v>50024</v>
      </c>
      <c r="H1062">
        <v>50024</v>
      </c>
      <c r="I1062" t="s">
        <v>2349</v>
      </c>
      <c r="J1062" t="s">
        <v>2350</v>
      </c>
      <c r="K1062" t="s">
        <v>479</v>
      </c>
    </row>
    <row r="1063" spans="1:11">
      <c r="A1063" t="s">
        <v>49</v>
      </c>
      <c r="B1063" t="str">
        <f t="shared" si="16"/>
        <v>с.Переліски, с.Шевченкове</v>
      </c>
      <c r="C1063">
        <v>50025</v>
      </c>
      <c r="H1063">
        <v>50025</v>
      </c>
      <c r="I1063" t="s">
        <v>49</v>
      </c>
      <c r="J1063" t="s">
        <v>2351</v>
      </c>
      <c r="K1063" t="s">
        <v>506</v>
      </c>
    </row>
    <row r="1064" spans="1:11">
      <c r="A1064" t="s">
        <v>2352</v>
      </c>
      <c r="B1064" t="str">
        <f t="shared" si="16"/>
        <v>с.Українське</v>
      </c>
      <c r="C1064">
        <v>50026</v>
      </c>
      <c r="H1064">
        <v>50026</v>
      </c>
      <c r="I1064" t="s">
        <v>2352</v>
      </c>
      <c r="J1064" t="s">
        <v>2353</v>
      </c>
      <c r="K1064" t="s">
        <v>506</v>
      </c>
    </row>
    <row r="1065" spans="1:11">
      <c r="A1065" t="s">
        <v>2354</v>
      </c>
      <c r="B1065" t="str">
        <f t="shared" si="16"/>
        <v>с-ще Копай</v>
      </c>
      <c r="C1065">
        <v>50027</v>
      </c>
      <c r="H1065">
        <v>50027</v>
      </c>
      <c r="I1065" t="s">
        <v>2354</v>
      </c>
      <c r="J1065" t="s">
        <v>2355</v>
      </c>
      <c r="K1065" t="s">
        <v>506</v>
      </c>
    </row>
    <row r="1066" spans="1:11">
      <c r="A1066" t="s">
        <v>2356</v>
      </c>
      <c r="B1066" t="str">
        <f t="shared" si="16"/>
        <v>с.Антонівка, с.Широке</v>
      </c>
      <c r="C1066">
        <v>50028</v>
      </c>
      <c r="H1066">
        <v>50028</v>
      </c>
      <c r="I1066" t="s">
        <v>2356</v>
      </c>
      <c r="J1066" t="s">
        <v>2357</v>
      </c>
      <c r="K1066" t="s">
        <v>506</v>
      </c>
    </row>
    <row r="1067" spans="1:11">
      <c r="A1067" t="s">
        <v>2358</v>
      </c>
      <c r="B1067" t="str">
        <f t="shared" si="16"/>
        <v>с.Глинянка</v>
      </c>
      <c r="C1067">
        <v>50029</v>
      </c>
      <c r="H1067">
        <v>50029</v>
      </c>
      <c r="I1067" t="s">
        <v>2358</v>
      </c>
      <c r="J1067" t="s">
        <v>2359</v>
      </c>
      <c r="K1067" t="s">
        <v>506</v>
      </c>
    </row>
    <row r="1068" spans="1:11">
      <c r="A1068" t="s">
        <v>2360</v>
      </c>
      <c r="B1068" t="str">
        <f t="shared" si="16"/>
        <v>с.Верхівка, с.Примощаниця</v>
      </c>
      <c r="C1068">
        <v>50030</v>
      </c>
      <c r="H1068">
        <v>50030</v>
      </c>
      <c r="I1068" t="s">
        <v>2360</v>
      </c>
      <c r="J1068" t="s">
        <v>2361</v>
      </c>
      <c r="K1068" t="s">
        <v>479</v>
      </c>
    </row>
    <row r="1069" spans="1:11">
      <c r="A1069" t="s">
        <v>2362</v>
      </c>
      <c r="B1069" t="str">
        <f t="shared" si="16"/>
        <v>с.Войнашівка, с.Пляцина</v>
      </c>
      <c r="C1069">
        <v>50031</v>
      </c>
      <c r="H1069">
        <v>50031</v>
      </c>
      <c r="I1069" t="s">
        <v>2362</v>
      </c>
      <c r="J1069" t="s">
        <v>2363</v>
      </c>
      <c r="K1069" t="s">
        <v>479</v>
      </c>
    </row>
    <row r="1070" spans="1:11">
      <c r="A1070" t="s">
        <v>2364</v>
      </c>
      <c r="B1070" t="str">
        <f t="shared" si="16"/>
        <v>с.Затоки, с.Каноницьке, с.Мирне</v>
      </c>
      <c r="C1070">
        <v>50032</v>
      </c>
      <c r="H1070">
        <v>50032</v>
      </c>
      <c r="I1070" t="s">
        <v>2364</v>
      </c>
      <c r="J1070" t="s">
        <v>2365</v>
      </c>
      <c r="K1070" t="s">
        <v>506</v>
      </c>
    </row>
    <row r="1071" spans="1:11">
      <c r="A1071" t="s">
        <v>2366</v>
      </c>
      <c r="B1071" t="str">
        <f t="shared" si="16"/>
        <v>с.Міжлісся</v>
      </c>
      <c r="C1071">
        <v>50033</v>
      </c>
      <c r="H1071">
        <v>50033</v>
      </c>
      <c r="I1071" t="s">
        <v>2366</v>
      </c>
      <c r="J1071" t="s">
        <v>2367</v>
      </c>
      <c r="K1071" t="s">
        <v>479</v>
      </c>
    </row>
    <row r="1072" spans="1:11">
      <c r="A1072" t="s">
        <v>2368</v>
      </c>
      <c r="B1072" t="str">
        <f t="shared" si="16"/>
        <v>с-ще Бар, с.Заможне</v>
      </c>
      <c r="C1072">
        <v>50034</v>
      </c>
      <c r="H1072">
        <v>50034</v>
      </c>
      <c r="I1072" t="s">
        <v>2368</v>
      </c>
      <c r="J1072" t="s">
        <v>2369</v>
      </c>
      <c r="K1072" t="s">
        <v>479</v>
      </c>
    </row>
    <row r="1073" spans="1:11">
      <c r="A1073" t="s">
        <v>2370</v>
      </c>
      <c r="B1073" t="str">
        <f t="shared" si="16"/>
        <v>с.Володіївці, с.Зелене</v>
      </c>
      <c r="C1073">
        <v>50035</v>
      </c>
      <c r="H1073">
        <v>50035</v>
      </c>
      <c r="I1073" t="s">
        <v>2370</v>
      </c>
      <c r="J1073" t="s">
        <v>2371</v>
      </c>
      <c r="K1073" t="s">
        <v>506</v>
      </c>
    </row>
    <row r="1074" spans="1:11">
      <c r="A1074" t="s">
        <v>22</v>
      </c>
      <c r="B1074" t="str">
        <f t="shared" si="16"/>
        <v>с.Мар’янівка</v>
      </c>
      <c r="C1074">
        <v>50036</v>
      </c>
      <c r="H1074">
        <v>50036</v>
      </c>
      <c r="I1074" t="s">
        <v>22</v>
      </c>
      <c r="J1074" t="s">
        <v>2372</v>
      </c>
      <c r="K1074" t="s">
        <v>506</v>
      </c>
    </row>
    <row r="1075" spans="1:11">
      <c r="A1075" t="s">
        <v>1656</v>
      </c>
      <c r="B1075" t="str">
        <f t="shared" si="16"/>
        <v>с.Гайове</v>
      </c>
      <c r="C1075">
        <v>50037</v>
      </c>
      <c r="H1075">
        <v>50037</v>
      </c>
      <c r="I1075" t="s">
        <v>1656</v>
      </c>
      <c r="J1075" t="s">
        <v>2373</v>
      </c>
      <c r="K1075" t="s">
        <v>506</v>
      </c>
    </row>
    <row r="1076" spans="1:11">
      <c r="A1076" t="s">
        <v>2374</v>
      </c>
      <c r="B1076" t="str">
        <f t="shared" si="16"/>
        <v>с.Колосівка</v>
      </c>
      <c r="C1076">
        <v>50038</v>
      </c>
      <c r="H1076">
        <v>50038</v>
      </c>
      <c r="I1076" t="s">
        <v>2374</v>
      </c>
      <c r="J1076" t="s">
        <v>2375</v>
      </c>
      <c r="K1076" t="s">
        <v>506</v>
      </c>
    </row>
    <row r="1077" spans="1:11">
      <c r="A1077" t="s">
        <v>2376</v>
      </c>
      <c r="B1077" t="str">
        <f t="shared" si="16"/>
        <v>с-ще Івановецьке, с.Шпирки</v>
      </c>
      <c r="C1077">
        <v>50039</v>
      </c>
      <c r="H1077">
        <v>50039</v>
      </c>
      <c r="I1077" t="s">
        <v>2376</v>
      </c>
      <c r="J1077" t="s">
        <v>2377</v>
      </c>
      <c r="K1077" t="s">
        <v>506</v>
      </c>
    </row>
    <row r="1078" spans="1:11">
      <c r="A1078" t="s">
        <v>2378</v>
      </c>
      <c r="B1078" t="str">
        <f t="shared" si="16"/>
        <v>с.Журавлівка</v>
      </c>
      <c r="C1078">
        <v>50040</v>
      </c>
      <c r="H1078">
        <v>50040</v>
      </c>
      <c r="I1078" t="s">
        <v>2378</v>
      </c>
      <c r="J1078" t="s">
        <v>2379</v>
      </c>
      <c r="K1078" t="s">
        <v>479</v>
      </c>
    </row>
    <row r="1079" spans="1:11">
      <c r="A1079" t="s">
        <v>2380</v>
      </c>
      <c r="B1079" t="str">
        <f t="shared" si="16"/>
        <v>с.Сеферівка</v>
      </c>
      <c r="C1079">
        <v>50041</v>
      </c>
      <c r="H1079">
        <v>50041</v>
      </c>
      <c r="I1079" t="s">
        <v>2380</v>
      </c>
      <c r="J1079" t="s">
        <v>2381</v>
      </c>
      <c r="K1079" t="s">
        <v>506</v>
      </c>
    </row>
    <row r="1080" spans="1:11">
      <c r="A1080" t="s">
        <v>2382</v>
      </c>
      <c r="B1080" t="str">
        <f t="shared" si="16"/>
        <v>с.Буцні</v>
      </c>
      <c r="C1080">
        <v>50042</v>
      </c>
      <c r="H1080">
        <v>50042</v>
      </c>
      <c r="I1080" t="s">
        <v>2382</v>
      </c>
      <c r="J1080" t="s">
        <v>2383</v>
      </c>
      <c r="K1080" t="s">
        <v>506</v>
      </c>
    </row>
    <row r="1081" spans="1:11">
      <c r="A1081" t="s">
        <v>2384</v>
      </c>
      <c r="B1081" t="str">
        <f t="shared" si="16"/>
        <v>с.Лядова, с.Пилипи</v>
      </c>
      <c r="C1081">
        <v>50043</v>
      </c>
      <c r="H1081">
        <v>50043</v>
      </c>
      <c r="I1081" t="s">
        <v>2384</v>
      </c>
      <c r="J1081" t="s">
        <v>2385</v>
      </c>
      <c r="K1081" t="s">
        <v>506</v>
      </c>
    </row>
    <row r="1082" spans="1:11">
      <c r="A1082" t="s">
        <v>2386</v>
      </c>
      <c r="B1082" t="str">
        <f t="shared" si="16"/>
        <v>с.Іванівці, с.Шевченка</v>
      </c>
      <c r="C1082">
        <v>50044</v>
      </c>
      <c r="H1082">
        <v>50044</v>
      </c>
      <c r="I1082" t="s">
        <v>2386</v>
      </c>
      <c r="J1082" t="s">
        <v>2387</v>
      </c>
      <c r="K1082" t="s">
        <v>479</v>
      </c>
    </row>
    <row r="1083" spans="1:11">
      <c r="A1083" t="s">
        <v>2388</v>
      </c>
      <c r="B1083" t="str">
        <f t="shared" si="16"/>
        <v>с.Каришків</v>
      </c>
      <c r="C1083">
        <v>50045</v>
      </c>
      <c r="H1083">
        <v>50045</v>
      </c>
      <c r="I1083" t="s">
        <v>2388</v>
      </c>
      <c r="J1083" t="s">
        <v>2389</v>
      </c>
      <c r="K1083" t="s">
        <v>479</v>
      </c>
    </row>
    <row r="1084" spans="1:11">
      <c r="A1084" t="s">
        <v>2390</v>
      </c>
      <c r="B1084" t="str">
        <f t="shared" si="16"/>
        <v>с.Грабівці</v>
      </c>
      <c r="C1084">
        <v>50046</v>
      </c>
      <c r="H1084">
        <v>50046</v>
      </c>
      <c r="I1084" t="s">
        <v>2390</v>
      </c>
      <c r="J1084" t="s">
        <v>2391</v>
      </c>
      <c r="K1084" t="s">
        <v>506</v>
      </c>
    </row>
    <row r="1085" spans="1:11">
      <c r="A1085" t="s">
        <v>2392</v>
      </c>
      <c r="B1085" t="str">
        <f t="shared" si="16"/>
        <v>с.Комарівці</v>
      </c>
      <c r="C1085">
        <v>50047</v>
      </c>
      <c r="H1085">
        <v>50047</v>
      </c>
      <c r="I1085" t="s">
        <v>2392</v>
      </c>
      <c r="J1085" t="s">
        <v>2393</v>
      </c>
      <c r="K1085" t="s">
        <v>479</v>
      </c>
    </row>
    <row r="1086" spans="1:11">
      <c r="A1086" t="s">
        <v>2394</v>
      </c>
      <c r="B1086" t="str">
        <f t="shared" si="16"/>
        <v>с.Кузьминці</v>
      </c>
      <c r="C1086">
        <v>50048</v>
      </c>
      <c r="H1086">
        <v>50048</v>
      </c>
      <c r="I1086" t="s">
        <v>2394</v>
      </c>
      <c r="J1086" t="s">
        <v>2395</v>
      </c>
      <c r="K1086" t="s">
        <v>506</v>
      </c>
    </row>
    <row r="1087" spans="1:11">
      <c r="A1087" t="s">
        <v>1996</v>
      </c>
      <c r="B1087" t="str">
        <f t="shared" si="16"/>
        <v>с.Мартинівка</v>
      </c>
      <c r="C1087">
        <v>50049</v>
      </c>
      <c r="H1087">
        <v>50049</v>
      </c>
      <c r="I1087" t="s">
        <v>1996</v>
      </c>
      <c r="J1087" t="s">
        <v>2396</v>
      </c>
      <c r="K1087" t="s">
        <v>506</v>
      </c>
    </row>
    <row r="1088" spans="1:11">
      <c r="A1088" t="s">
        <v>2155</v>
      </c>
      <c r="B1088" t="str">
        <f t="shared" si="16"/>
        <v>с.Голубівка</v>
      </c>
      <c r="C1088">
        <v>50050</v>
      </c>
      <c r="H1088">
        <v>50050</v>
      </c>
      <c r="I1088" t="s">
        <v>2155</v>
      </c>
      <c r="J1088" t="s">
        <v>2397</v>
      </c>
      <c r="K1088" t="s">
        <v>506</v>
      </c>
    </row>
    <row r="1089" spans="1:11">
      <c r="A1089" t="s">
        <v>2398</v>
      </c>
      <c r="B1089" t="str">
        <f t="shared" si="16"/>
        <v>с.Лісове</v>
      </c>
      <c r="C1089">
        <v>50051</v>
      </c>
      <c r="H1089">
        <v>50051</v>
      </c>
      <c r="I1089" t="s">
        <v>2398</v>
      </c>
      <c r="J1089" t="s">
        <v>2399</v>
      </c>
      <c r="K1089" t="s">
        <v>506</v>
      </c>
    </row>
    <row r="1090" spans="1:11">
      <c r="A1090" t="s">
        <v>2400</v>
      </c>
      <c r="B1090" t="str">
        <f t="shared" si="16"/>
        <v>с.Польове</v>
      </c>
      <c r="C1090">
        <v>50052</v>
      </c>
      <c r="H1090">
        <v>50052</v>
      </c>
      <c r="I1090" t="s">
        <v>2400</v>
      </c>
      <c r="J1090" t="s">
        <v>2401</v>
      </c>
      <c r="K1090" t="s">
        <v>506</v>
      </c>
    </row>
    <row r="1091" spans="1:11">
      <c r="A1091" t="s">
        <v>2402</v>
      </c>
      <c r="B1091" t="str">
        <f t="shared" ref="B1091:B1154" si="17">LEFT(A1091,250)</f>
        <v>с.Лука-Барська, с.Горяни, с.Зоряне, с.Квітка</v>
      </c>
      <c r="C1091">
        <v>50053</v>
      </c>
      <c r="H1091">
        <v>50053</v>
      </c>
      <c r="I1091" t="s">
        <v>2402</v>
      </c>
      <c r="J1091" t="s">
        <v>2403</v>
      </c>
      <c r="K1091" t="s">
        <v>479</v>
      </c>
    </row>
    <row r="1092" spans="1:11">
      <c r="A1092" t="s">
        <v>2404</v>
      </c>
      <c r="B1092" t="str">
        <f t="shared" si="17"/>
        <v>с.Васютинці</v>
      </c>
      <c r="C1092">
        <v>50054</v>
      </c>
      <c r="H1092">
        <v>50054</v>
      </c>
      <c r="I1092" t="s">
        <v>2404</v>
      </c>
      <c r="J1092" t="s">
        <v>2405</v>
      </c>
      <c r="K1092" t="s">
        <v>506</v>
      </c>
    </row>
    <row r="1093" spans="1:11">
      <c r="A1093" t="s">
        <v>2406</v>
      </c>
      <c r="B1093" t="str">
        <f t="shared" si="17"/>
        <v>с.Мальчівці</v>
      </c>
      <c r="C1093">
        <v>50055</v>
      </c>
      <c r="H1093">
        <v>50055</v>
      </c>
      <c r="I1093" t="s">
        <v>2406</v>
      </c>
      <c r="J1093" t="s">
        <v>2407</v>
      </c>
      <c r="K1093" t="s">
        <v>506</v>
      </c>
    </row>
    <row r="1094" spans="1:11">
      <c r="A1094" t="s">
        <v>50</v>
      </c>
      <c r="B1094" t="str">
        <f t="shared" si="17"/>
        <v>с.Степанки</v>
      </c>
      <c r="C1094">
        <v>50056</v>
      </c>
      <c r="H1094">
        <v>50056</v>
      </c>
      <c r="I1094" t="s">
        <v>50</v>
      </c>
      <c r="J1094" t="s">
        <v>2408</v>
      </c>
      <c r="K1094" t="s">
        <v>506</v>
      </c>
    </row>
    <row r="1095" spans="1:11">
      <c r="A1095" t="s">
        <v>2409</v>
      </c>
      <c r="B1095" t="str">
        <f t="shared" si="17"/>
        <v>с.Маньківці, с.Мельники, с.Улянівка</v>
      </c>
      <c r="C1095">
        <v>50057</v>
      </c>
      <c r="H1095">
        <v>50057</v>
      </c>
      <c r="I1095" t="s">
        <v>2409</v>
      </c>
      <c r="J1095" t="s">
        <v>2410</v>
      </c>
      <c r="K1095" t="s">
        <v>479</v>
      </c>
    </row>
    <row r="1096" spans="1:11">
      <c r="A1096" t="s">
        <v>2411</v>
      </c>
      <c r="B1096" t="str">
        <f t="shared" si="17"/>
        <v>с.Матейків</v>
      </c>
      <c r="C1096">
        <v>50058</v>
      </c>
      <c r="H1096">
        <v>50058</v>
      </c>
      <c r="I1096" t="s">
        <v>2411</v>
      </c>
      <c r="J1096" t="s">
        <v>2412</v>
      </c>
      <c r="K1096" t="s">
        <v>479</v>
      </c>
    </row>
    <row r="1097" spans="1:11">
      <c r="A1097" t="s">
        <v>2413</v>
      </c>
      <c r="B1097" t="str">
        <f t="shared" si="17"/>
        <v>с.Мурашка, с.Павлівка, с.Трудолюбівка</v>
      </c>
      <c r="C1097">
        <v>50059</v>
      </c>
      <c r="H1097">
        <v>50059</v>
      </c>
      <c r="I1097" t="s">
        <v>2413</v>
      </c>
      <c r="J1097" t="s">
        <v>2414</v>
      </c>
      <c r="K1097" t="s">
        <v>506</v>
      </c>
    </row>
    <row r="1098" spans="1:11">
      <c r="A1098" t="s">
        <v>2415</v>
      </c>
      <c r="B1098" t="str">
        <f t="shared" si="17"/>
        <v>с.Митки</v>
      </c>
      <c r="C1098">
        <v>50060</v>
      </c>
      <c r="H1098">
        <v>50060</v>
      </c>
      <c r="I1098" t="s">
        <v>2415</v>
      </c>
      <c r="J1098" t="s">
        <v>2416</v>
      </c>
      <c r="K1098" t="s">
        <v>479</v>
      </c>
    </row>
    <row r="1099" spans="1:11">
      <c r="A1099" t="s">
        <v>2417</v>
      </c>
      <c r="B1099" t="str">
        <f t="shared" si="17"/>
        <v>с.Киянівка</v>
      </c>
      <c r="C1099">
        <v>50061</v>
      </c>
      <c r="H1099">
        <v>50061</v>
      </c>
      <c r="I1099" t="s">
        <v>2417</v>
      </c>
      <c r="J1099" t="s">
        <v>2418</v>
      </c>
      <c r="K1099" t="s">
        <v>506</v>
      </c>
    </row>
    <row r="1100" spans="1:11">
      <c r="A1100" t="s">
        <v>2419</v>
      </c>
      <c r="B1100" t="str">
        <f t="shared" si="17"/>
        <v>с.Підлісний Ялтушків</v>
      </c>
      <c r="C1100">
        <v>50062</v>
      </c>
      <c r="H1100">
        <v>50062</v>
      </c>
      <c r="I1100" t="s">
        <v>2419</v>
      </c>
      <c r="J1100" t="s">
        <v>2420</v>
      </c>
      <c r="K1100" t="s">
        <v>506</v>
      </c>
    </row>
    <row r="1101" spans="1:11">
      <c r="A1101" t="s">
        <v>2421</v>
      </c>
      <c r="B1101" t="str">
        <f t="shared" si="17"/>
        <v>с.Попівці</v>
      </c>
      <c r="C1101">
        <v>50063</v>
      </c>
      <c r="H1101">
        <v>50063</v>
      </c>
      <c r="I1101" t="s">
        <v>2421</v>
      </c>
      <c r="J1101" t="s">
        <v>2422</v>
      </c>
      <c r="K1101" t="s">
        <v>479</v>
      </c>
    </row>
    <row r="1102" spans="1:11">
      <c r="A1102" t="s">
        <v>2423</v>
      </c>
      <c r="B1102" t="str">
        <f t="shared" si="17"/>
        <v>с.Верешки, с.Кошаринці</v>
      </c>
      <c r="C1102">
        <v>50064</v>
      </c>
      <c r="H1102">
        <v>50064</v>
      </c>
      <c r="I1102" t="s">
        <v>2423</v>
      </c>
      <c r="J1102" t="s">
        <v>2424</v>
      </c>
      <c r="K1102" t="s">
        <v>506</v>
      </c>
    </row>
    <row r="1103" spans="1:11">
      <c r="A1103" t="s">
        <v>2425</v>
      </c>
      <c r="B1103" t="str">
        <f t="shared" si="17"/>
        <v>с.Супівка, с.Барок, с.Губачівка</v>
      </c>
      <c r="C1103">
        <v>50065</v>
      </c>
      <c r="H1103">
        <v>50065</v>
      </c>
      <c r="I1103" t="s">
        <v>2425</v>
      </c>
      <c r="J1103" t="s">
        <v>2426</v>
      </c>
      <c r="K1103" t="s">
        <v>506</v>
      </c>
    </row>
    <row r="1104" spans="1:11">
      <c r="A1104" t="s">
        <v>2427</v>
      </c>
      <c r="B1104" t="str">
        <f t="shared" si="17"/>
        <v>с.Терешки</v>
      </c>
      <c r="C1104">
        <v>50066</v>
      </c>
      <c r="H1104">
        <v>50066</v>
      </c>
      <c r="I1104" t="s">
        <v>2427</v>
      </c>
      <c r="J1104" t="s">
        <v>2428</v>
      </c>
      <c r="K1104" t="s">
        <v>479</v>
      </c>
    </row>
    <row r="1105" spans="1:11">
      <c r="A1105" t="s">
        <v>2429</v>
      </c>
      <c r="B1105" t="str">
        <f t="shared" si="17"/>
        <v>с.Гавришівка</v>
      </c>
      <c r="C1105">
        <v>50067</v>
      </c>
      <c r="H1105">
        <v>50067</v>
      </c>
      <c r="I1105" t="s">
        <v>2429</v>
      </c>
      <c r="J1105" t="s">
        <v>2430</v>
      </c>
      <c r="K1105" t="s">
        <v>506</v>
      </c>
    </row>
    <row r="1106" spans="1:11">
      <c r="A1106" t="s">
        <v>2431</v>
      </c>
      <c r="B1106" t="str">
        <f t="shared" si="17"/>
        <v>с.Семенки</v>
      </c>
      <c r="C1106">
        <v>50068</v>
      </c>
      <c r="H1106">
        <v>50068</v>
      </c>
      <c r="I1106" t="s">
        <v>2431</v>
      </c>
      <c r="J1106" t="s">
        <v>2432</v>
      </c>
      <c r="K1106" t="s">
        <v>506</v>
      </c>
    </row>
    <row r="1107" spans="1:11">
      <c r="A1107" t="s">
        <v>2433</v>
      </c>
      <c r="B1107" t="str">
        <f t="shared" si="17"/>
        <v>с.Гулі</v>
      </c>
      <c r="C1107">
        <v>50069</v>
      </c>
      <c r="H1107">
        <v>50069</v>
      </c>
      <c r="I1107" t="s">
        <v>2433</v>
      </c>
      <c r="J1107" t="s">
        <v>2434</v>
      </c>
      <c r="K1107" t="s">
        <v>506</v>
      </c>
    </row>
    <row r="1108" spans="1:11">
      <c r="A1108" t="s">
        <v>2435</v>
      </c>
      <c r="B1108" t="str">
        <f t="shared" si="17"/>
        <v>с.Слобода-Гулівська</v>
      </c>
      <c r="C1108">
        <v>50070</v>
      </c>
      <c r="H1108">
        <v>50070</v>
      </c>
      <c r="I1108" t="s">
        <v>2435</v>
      </c>
      <c r="J1108" t="s">
        <v>2436</v>
      </c>
      <c r="K1108" t="s">
        <v>506</v>
      </c>
    </row>
    <row r="1109" spans="1:11">
      <c r="A1109" t="s">
        <v>93</v>
      </c>
      <c r="B1109" t="str">
        <f t="shared" si="17"/>
        <v>смт Браїлів – вул.Б.Хмельницького, вул.Івана Богуна, вул.Кар’єрна, вул.Козацька, вул.Космонавтів, вул.Коцюбинського, вул.Кутузова, вул.Нахімова, вул.Паркова, вул.Суворова, вул.Чайковського, вул.Шкільна, пров.II Чайковського, пров.III Чайковського, пр</v>
      </c>
      <c r="C1109">
        <v>50261</v>
      </c>
      <c r="H1109">
        <v>50261</v>
      </c>
      <c r="I1109" t="s">
        <v>93</v>
      </c>
      <c r="J1109" t="s">
        <v>2437</v>
      </c>
      <c r="K1109" t="s">
        <v>479</v>
      </c>
    </row>
    <row r="1110" spans="1:11">
      <c r="A1110" t="s">
        <v>2438</v>
      </c>
      <c r="B1110" t="str">
        <f t="shared" si="17"/>
        <v>смт Браїлів – вул.Гагаріна, вул.Гранітна, вул.Затишна, вул.І.Франка, вул.Кільцева, вул.Лермонтова, вул.Маяковського, вул.М.Вовчок, вул.Миру, вул.Монастирська, вул.Ніколаєва, вул.Нова, вул.Партизанська, вул.Першотравнева, вул.Північна, вул.Поповича, в</v>
      </c>
      <c r="C1110">
        <v>50262</v>
      </c>
      <c r="H1110">
        <v>50262</v>
      </c>
      <c r="I1110" t="s">
        <v>2438</v>
      </c>
      <c r="J1110" t="s">
        <v>2439</v>
      </c>
      <c r="K1110" t="s">
        <v>479</v>
      </c>
    </row>
    <row r="1111" spans="1:11">
      <c r="A1111" t="s">
        <v>2440</v>
      </c>
      <c r="B1111" t="str">
        <f t="shared" si="17"/>
        <v xml:space="preserve">смт Браїлів – вул.Будівельна, вул.Грушевського, вул.Дачна, вул.Заводська, вул.Залізнична, вул.Л.Українки, вул.Молодіжна, вул.Набережна, вул.Островського, вул.Пирогова, вул.Польова, вул.Робітнича, вул.Сковороди, вул.Цегельна, вул.Центральна: 136–342; </v>
      </c>
      <c r="C1111">
        <v>50263</v>
      </c>
      <c r="H1111">
        <v>50263</v>
      </c>
      <c r="I1111" t="s">
        <v>2440</v>
      </c>
      <c r="J1111" t="s">
        <v>2441</v>
      </c>
      <c r="K1111" t="s">
        <v>479</v>
      </c>
    </row>
    <row r="1112" spans="1:11">
      <c r="A1112" t="s">
        <v>2442</v>
      </c>
      <c r="B1112" t="str">
        <f t="shared" si="17"/>
        <v>с-ще Браїлів</v>
      </c>
      <c r="C1112">
        <v>50264</v>
      </c>
      <c r="H1112">
        <v>50264</v>
      </c>
      <c r="I1112" t="s">
        <v>2442</v>
      </c>
      <c r="J1112" t="s">
        <v>2443</v>
      </c>
      <c r="K1112" t="s">
        <v>506</v>
      </c>
    </row>
    <row r="1113" spans="1:11">
      <c r="A1113" t="s">
        <v>2444</v>
      </c>
      <c r="B1113" t="str">
        <f t="shared" si="17"/>
        <v>с.Сьомаки – вул.Вишнева, вул.Грушевського, вул.Забаштанського, вул.Квітнева, вул.Коцюбинського, вул.Л.Українки, вул.Набережна, вул.Партизанська, вул.Покровська: 16–175; вул.Польова, вул.Сонячна, вул.Чайковського, вул.Шевченка, вул.Шкільна, пров.Захід</v>
      </c>
      <c r="C1113">
        <v>50265</v>
      </c>
      <c r="H1113">
        <v>50265</v>
      </c>
      <c r="I1113" t="s">
        <v>2444</v>
      </c>
      <c r="J1113" t="s">
        <v>2445</v>
      </c>
      <c r="K1113" t="s">
        <v>506</v>
      </c>
    </row>
    <row r="1114" spans="1:11">
      <c r="A1114" t="s">
        <v>2446</v>
      </c>
      <c r="B1114" t="str">
        <f t="shared" si="17"/>
        <v>с.Біликівці</v>
      </c>
      <c r="C1114">
        <v>50266</v>
      </c>
      <c r="H1114">
        <v>50266</v>
      </c>
      <c r="I1114" t="s">
        <v>2446</v>
      </c>
      <c r="J1114" t="s">
        <v>2447</v>
      </c>
      <c r="K1114" t="s">
        <v>506</v>
      </c>
    </row>
    <row r="1115" spans="1:11">
      <c r="A1115" t="s">
        <v>2448</v>
      </c>
      <c r="B1115" t="str">
        <f t="shared" si="17"/>
        <v>с.Лопатинці</v>
      </c>
      <c r="C1115">
        <v>50267</v>
      </c>
      <c r="H1115">
        <v>50267</v>
      </c>
      <c r="I1115" t="s">
        <v>2448</v>
      </c>
      <c r="J1115" t="s">
        <v>2449</v>
      </c>
      <c r="K1115" t="s">
        <v>506</v>
      </c>
    </row>
    <row r="1116" spans="1:11">
      <c r="A1116" t="s">
        <v>1996</v>
      </c>
      <c r="B1116" t="str">
        <f t="shared" si="17"/>
        <v>с.Мартинівка</v>
      </c>
      <c r="C1116">
        <v>50268</v>
      </c>
      <c r="H1116">
        <v>50268</v>
      </c>
      <c r="I1116" t="s">
        <v>1996</v>
      </c>
      <c r="J1116" t="s">
        <v>2450</v>
      </c>
      <c r="K1116" t="s">
        <v>479</v>
      </c>
    </row>
    <row r="1117" spans="1:11">
      <c r="A1117" t="s">
        <v>2451</v>
      </c>
      <c r="B1117" t="str">
        <f t="shared" si="17"/>
        <v>с.Демидівка</v>
      </c>
      <c r="C1117">
        <v>50269</v>
      </c>
      <c r="H1117">
        <v>50269</v>
      </c>
      <c r="I1117" t="s">
        <v>2451</v>
      </c>
      <c r="J1117" t="s">
        <v>2452</v>
      </c>
      <c r="K1117" t="s">
        <v>479</v>
      </c>
    </row>
    <row r="1118" spans="1:11">
      <c r="A1118" t="s">
        <v>154</v>
      </c>
      <c r="B1118" t="str">
        <f t="shared" si="17"/>
        <v>с.Могилівка</v>
      </c>
      <c r="C1118">
        <v>50270</v>
      </c>
      <c r="H1118">
        <v>50270</v>
      </c>
      <c r="I1118" t="s">
        <v>154</v>
      </c>
      <c r="J1118" t="s">
        <v>2453</v>
      </c>
      <c r="K1118" t="s">
        <v>479</v>
      </c>
    </row>
    <row r="1119" spans="1:11">
      <c r="A1119" t="s">
        <v>2454</v>
      </c>
      <c r="B1119" t="str">
        <f t="shared" si="17"/>
        <v>с.Дубова</v>
      </c>
      <c r="C1119">
        <v>50271</v>
      </c>
      <c r="H1119">
        <v>50271</v>
      </c>
      <c r="I1119" t="s">
        <v>2454</v>
      </c>
      <c r="J1119" t="s">
        <v>2455</v>
      </c>
      <c r="K1119" t="s">
        <v>506</v>
      </c>
    </row>
    <row r="1120" spans="1:11">
      <c r="A1120" t="s">
        <v>2456</v>
      </c>
      <c r="B1120" t="str">
        <f t="shared" si="17"/>
        <v>с.Жуківці, с.Петрівка</v>
      </c>
      <c r="C1120">
        <v>50272</v>
      </c>
      <c r="H1120">
        <v>50272</v>
      </c>
      <c r="I1120" t="s">
        <v>2456</v>
      </c>
      <c r="J1120" t="s">
        <v>2457</v>
      </c>
      <c r="K1120" t="s">
        <v>479</v>
      </c>
    </row>
    <row r="1121" spans="1:11">
      <c r="A1121" t="s">
        <v>2458</v>
      </c>
      <c r="B1121" t="str">
        <f t="shared" si="17"/>
        <v>с.Сідава</v>
      </c>
      <c r="C1121">
        <v>50273</v>
      </c>
      <c r="H1121">
        <v>50273</v>
      </c>
      <c r="I1121" t="s">
        <v>2458</v>
      </c>
      <c r="J1121" t="s">
        <v>2459</v>
      </c>
      <c r="K1121" t="s">
        <v>506</v>
      </c>
    </row>
    <row r="1122" spans="1:11">
      <c r="A1122" t="s">
        <v>2460</v>
      </c>
      <c r="B1122" t="str">
        <f t="shared" si="17"/>
        <v>с.Щучинці</v>
      </c>
      <c r="C1122">
        <v>50274</v>
      </c>
      <c r="H1122">
        <v>50274</v>
      </c>
      <c r="I1122" t="s">
        <v>2460</v>
      </c>
      <c r="J1122" t="s">
        <v>2461</v>
      </c>
      <c r="K1122" t="s">
        <v>506</v>
      </c>
    </row>
    <row r="1123" spans="1:11">
      <c r="A1123" t="s">
        <v>2462</v>
      </c>
      <c r="B1123" t="str">
        <f t="shared" si="17"/>
        <v>с.Ярошенка</v>
      </c>
      <c r="C1123">
        <v>50275</v>
      </c>
      <c r="H1123">
        <v>50275</v>
      </c>
      <c r="I1123" t="s">
        <v>2462</v>
      </c>
      <c r="J1123" t="s">
        <v>2463</v>
      </c>
      <c r="K1123" t="s">
        <v>506</v>
      </c>
    </row>
    <row r="1124" spans="1:11">
      <c r="A1124" t="s">
        <v>2464</v>
      </c>
      <c r="B1124" t="str">
        <f t="shared" si="17"/>
        <v>с.Кам’яногірка</v>
      </c>
      <c r="C1124">
        <v>50276</v>
      </c>
      <c r="H1124">
        <v>50276</v>
      </c>
      <c r="I1124" t="s">
        <v>2464</v>
      </c>
      <c r="J1124" t="s">
        <v>2465</v>
      </c>
      <c r="K1124" t="s">
        <v>506</v>
      </c>
    </row>
    <row r="1125" spans="1:11">
      <c r="A1125" t="s">
        <v>2466</v>
      </c>
      <c r="B1125" t="str">
        <f t="shared" si="17"/>
        <v>с.Олексіївка</v>
      </c>
      <c r="C1125">
        <v>50277</v>
      </c>
      <c r="H1125">
        <v>50277</v>
      </c>
      <c r="I1125" t="s">
        <v>2466</v>
      </c>
      <c r="J1125" t="s">
        <v>2467</v>
      </c>
      <c r="K1125" t="s">
        <v>506</v>
      </c>
    </row>
    <row r="1126" spans="1:11">
      <c r="A1126" t="s">
        <v>2468</v>
      </c>
      <c r="B1126" t="str">
        <f t="shared" si="17"/>
        <v>с.Кармалюкове, с.Майдан-Головчинський</v>
      </c>
      <c r="C1126">
        <v>50278</v>
      </c>
      <c r="H1126">
        <v>50278</v>
      </c>
      <c r="I1126" t="s">
        <v>2468</v>
      </c>
      <c r="J1126" t="s">
        <v>2469</v>
      </c>
      <c r="K1126" t="s">
        <v>479</v>
      </c>
    </row>
    <row r="1127" spans="1:11">
      <c r="B1127" t="str">
        <f t="shared" si="17"/>
        <v/>
      </c>
      <c r="J1127" t="s">
        <v>736</v>
      </c>
    </row>
    <row r="1128" spans="1:11">
      <c r="B1128" t="str">
        <f t="shared" si="17"/>
        <v/>
      </c>
      <c r="J1128" t="s">
        <v>2470</v>
      </c>
    </row>
    <row r="1129" spans="1:11">
      <c r="A1129" t="s">
        <v>2471</v>
      </c>
      <c r="B1129" t="str">
        <f t="shared" si="17"/>
        <v>с.Петрані</v>
      </c>
      <c r="C1129">
        <v>50279</v>
      </c>
      <c r="H1129">
        <v>50279</v>
      </c>
      <c r="I1129" t="s">
        <v>2471</v>
      </c>
      <c r="J1129" t="s">
        <v>2472</v>
      </c>
      <c r="K1129" t="s">
        <v>506</v>
      </c>
    </row>
    <row r="1130" spans="1:11">
      <c r="A1130" t="s">
        <v>2473</v>
      </c>
      <c r="B1130" t="str">
        <f t="shared" si="17"/>
        <v>с.Кацмазів, с-ще Настасіївка</v>
      </c>
      <c r="C1130">
        <v>50280</v>
      </c>
      <c r="H1130">
        <v>50280</v>
      </c>
      <c r="I1130" t="s">
        <v>2473</v>
      </c>
      <c r="J1130" t="s">
        <v>2474</v>
      </c>
      <c r="K1130" t="s">
        <v>479</v>
      </c>
    </row>
    <row r="1131" spans="1:11">
      <c r="A1131" t="s">
        <v>2475</v>
      </c>
      <c r="B1131" t="str">
        <f t="shared" si="17"/>
        <v>с.Коростівці</v>
      </c>
      <c r="C1131">
        <v>50281</v>
      </c>
      <c r="H1131">
        <v>50281</v>
      </c>
      <c r="I1131" t="s">
        <v>2475</v>
      </c>
      <c r="J1131" t="s">
        <v>2476</v>
      </c>
      <c r="K1131" t="s">
        <v>506</v>
      </c>
    </row>
    <row r="1132" spans="1:11">
      <c r="A1132" t="s">
        <v>2477</v>
      </c>
      <c r="B1132" t="str">
        <f t="shared" si="17"/>
        <v>с.Слобода-Носковецька</v>
      </c>
      <c r="C1132">
        <v>50282</v>
      </c>
      <c r="H1132">
        <v>50282</v>
      </c>
      <c r="I1132" t="s">
        <v>2477</v>
      </c>
      <c r="J1132" t="s">
        <v>2478</v>
      </c>
      <c r="K1132" t="s">
        <v>506</v>
      </c>
    </row>
    <row r="1133" spans="1:11">
      <c r="A1133" t="s">
        <v>2479</v>
      </c>
      <c r="B1133" t="str">
        <f t="shared" si="17"/>
        <v>с.Малі Коростівці</v>
      </c>
      <c r="C1133">
        <v>50283</v>
      </c>
      <c r="H1133">
        <v>50283</v>
      </c>
      <c r="I1133" t="s">
        <v>2479</v>
      </c>
      <c r="J1133" t="s">
        <v>2480</v>
      </c>
      <c r="K1133" t="s">
        <v>506</v>
      </c>
    </row>
    <row r="1134" spans="1:11">
      <c r="A1134" t="s">
        <v>8</v>
      </c>
      <c r="B1134" t="str">
        <f t="shared" si="17"/>
        <v>с.Курилівці</v>
      </c>
      <c r="C1134">
        <v>50284</v>
      </c>
      <c r="H1134">
        <v>50284</v>
      </c>
      <c r="I1134" t="s">
        <v>8</v>
      </c>
      <c r="J1134" t="s">
        <v>2481</v>
      </c>
      <c r="K1134" t="s">
        <v>506</v>
      </c>
    </row>
    <row r="1135" spans="1:11">
      <c r="A1135" t="s">
        <v>2482</v>
      </c>
      <c r="B1135" t="str">
        <f t="shared" si="17"/>
        <v>с-ще Василівка, с.Новоселиця</v>
      </c>
      <c r="C1135">
        <v>50285</v>
      </c>
      <c r="H1135">
        <v>50285</v>
      </c>
      <c r="I1135" t="s">
        <v>2482</v>
      </c>
      <c r="J1135" t="s">
        <v>2483</v>
      </c>
      <c r="K1135" t="s">
        <v>506</v>
      </c>
    </row>
    <row r="1136" spans="1:11">
      <c r="A1136" t="s">
        <v>1644</v>
      </c>
      <c r="B1136" t="str">
        <f t="shared" si="17"/>
        <v>с.Леляки</v>
      </c>
      <c r="C1136">
        <v>50286</v>
      </c>
      <c r="H1136">
        <v>50286</v>
      </c>
      <c r="I1136" t="s">
        <v>1644</v>
      </c>
      <c r="J1136" t="s">
        <v>2484</v>
      </c>
      <c r="K1136" t="s">
        <v>479</v>
      </c>
    </row>
    <row r="1137" spans="1:11">
      <c r="A1137" t="s">
        <v>2485</v>
      </c>
      <c r="B1137" t="str">
        <f t="shared" si="17"/>
        <v>с.Мала Жмеринка</v>
      </c>
      <c r="C1137">
        <v>50287</v>
      </c>
      <c r="H1137">
        <v>50287</v>
      </c>
      <c r="I1137" t="s">
        <v>2485</v>
      </c>
      <c r="J1137" t="s">
        <v>2486</v>
      </c>
      <c r="K1137" t="s">
        <v>479</v>
      </c>
    </row>
    <row r="1138" spans="1:11">
      <c r="A1138" t="s">
        <v>2487</v>
      </c>
      <c r="B1138" t="str">
        <f t="shared" si="17"/>
        <v>с.Подільське</v>
      </c>
      <c r="C1138">
        <v>50288</v>
      </c>
      <c r="H1138">
        <v>50288</v>
      </c>
      <c r="I1138" t="s">
        <v>2487</v>
      </c>
      <c r="J1138" t="s">
        <v>2488</v>
      </c>
      <c r="K1138" t="s">
        <v>506</v>
      </c>
    </row>
    <row r="1139" spans="1:11">
      <c r="A1139" t="s">
        <v>2489</v>
      </c>
      <c r="B1139" t="str">
        <f t="shared" si="17"/>
        <v>с.Тартак</v>
      </c>
      <c r="C1139">
        <v>50289</v>
      </c>
      <c r="H1139">
        <v>50289</v>
      </c>
      <c r="I1139" t="s">
        <v>2489</v>
      </c>
      <c r="J1139" t="s">
        <v>2490</v>
      </c>
      <c r="K1139" t="s">
        <v>506</v>
      </c>
    </row>
    <row r="1140" spans="1:11">
      <c r="A1140" t="s">
        <v>2491</v>
      </c>
      <c r="B1140" t="str">
        <f t="shared" si="17"/>
        <v>с.Лисогірка</v>
      </c>
      <c r="C1140">
        <v>50290</v>
      </c>
      <c r="H1140">
        <v>50290</v>
      </c>
      <c r="I1140" t="s">
        <v>2491</v>
      </c>
      <c r="J1140" t="s">
        <v>2492</v>
      </c>
      <c r="K1140" t="s">
        <v>506</v>
      </c>
    </row>
    <row r="1141" spans="1:11">
      <c r="A1141" t="s">
        <v>2493</v>
      </c>
      <c r="B1141" t="str">
        <f t="shared" si="17"/>
        <v>с.Людавка</v>
      </c>
      <c r="C1141">
        <v>50291</v>
      </c>
      <c r="H1141">
        <v>50291</v>
      </c>
      <c r="I1141" t="s">
        <v>2493</v>
      </c>
      <c r="J1141" t="s">
        <v>2494</v>
      </c>
      <c r="K1141" t="s">
        <v>506</v>
      </c>
    </row>
    <row r="1142" spans="1:11">
      <c r="B1142" t="str">
        <f t="shared" si="17"/>
        <v/>
      </c>
      <c r="J1142" t="s">
        <v>736</v>
      </c>
    </row>
    <row r="1143" spans="1:11">
      <c r="B1143" t="str">
        <f t="shared" si="17"/>
        <v/>
      </c>
      <c r="J1143" t="s">
        <v>2495</v>
      </c>
    </row>
    <row r="1144" spans="1:11">
      <c r="A1144" t="s">
        <v>2496</v>
      </c>
      <c r="B1144" t="str">
        <f t="shared" si="17"/>
        <v>с.Лука-Мовчанська</v>
      </c>
      <c r="C1144">
        <v>50292</v>
      </c>
      <c r="H1144">
        <v>50292</v>
      </c>
      <c r="I1144" t="s">
        <v>2496</v>
      </c>
      <c r="J1144" t="s">
        <v>2497</v>
      </c>
      <c r="K1144" t="s">
        <v>506</v>
      </c>
    </row>
    <row r="1145" spans="1:11">
      <c r="A1145" t="s">
        <v>2498</v>
      </c>
      <c r="B1145" t="str">
        <f t="shared" si="17"/>
        <v>с.Гута-Мовчанська</v>
      </c>
      <c r="C1145">
        <v>50293</v>
      </c>
      <c r="H1145">
        <v>50293</v>
      </c>
      <c r="I1145" t="s">
        <v>2498</v>
      </c>
      <c r="J1145" t="s">
        <v>2499</v>
      </c>
      <c r="K1145" t="s">
        <v>506</v>
      </c>
    </row>
    <row r="1146" spans="1:11">
      <c r="A1146" t="s">
        <v>2500</v>
      </c>
      <c r="B1146" t="str">
        <f t="shared" si="17"/>
        <v>с.Мовчани</v>
      </c>
      <c r="C1146">
        <v>50294</v>
      </c>
      <c r="H1146">
        <v>50294</v>
      </c>
      <c r="I1146" t="s">
        <v>2500</v>
      </c>
      <c r="J1146" t="s">
        <v>2501</v>
      </c>
      <c r="K1146" t="s">
        <v>506</v>
      </c>
    </row>
    <row r="1147" spans="1:11">
      <c r="A1147" t="s">
        <v>2502</v>
      </c>
      <c r="B1147" t="str">
        <f t="shared" si="17"/>
        <v>с.Носківці, с.Демків</v>
      </c>
      <c r="C1147">
        <v>50295</v>
      </c>
      <c r="H1147">
        <v>50295</v>
      </c>
      <c r="I1147" t="s">
        <v>2502</v>
      </c>
      <c r="J1147" t="s">
        <v>2503</v>
      </c>
      <c r="K1147" t="s">
        <v>479</v>
      </c>
    </row>
    <row r="1148" spans="1:11">
      <c r="A1148" t="s">
        <v>2504</v>
      </c>
      <c r="B1148" t="str">
        <f t="shared" si="17"/>
        <v>с.Олександрівка, с.Повал, с-ще Шевченкове</v>
      </c>
      <c r="C1148">
        <v>50296</v>
      </c>
      <c r="H1148">
        <v>50296</v>
      </c>
      <c r="I1148" t="s">
        <v>2504</v>
      </c>
      <c r="J1148" t="s">
        <v>2505</v>
      </c>
      <c r="K1148" t="s">
        <v>479</v>
      </c>
    </row>
    <row r="1149" spans="1:11">
      <c r="A1149" t="s">
        <v>2506</v>
      </c>
      <c r="B1149" t="str">
        <f t="shared" si="17"/>
        <v>с.Кудіївці</v>
      </c>
      <c r="C1149">
        <v>50297</v>
      </c>
      <c r="H1149">
        <v>50297</v>
      </c>
      <c r="I1149" t="s">
        <v>2506</v>
      </c>
      <c r="J1149" t="s">
        <v>2507</v>
      </c>
      <c r="K1149" t="s">
        <v>479</v>
      </c>
    </row>
    <row r="1150" spans="1:11">
      <c r="A1150" t="s">
        <v>2508</v>
      </c>
      <c r="B1150" t="str">
        <f t="shared" si="17"/>
        <v>с.Потоки</v>
      </c>
      <c r="C1150">
        <v>50298</v>
      </c>
      <c r="H1150">
        <v>50298</v>
      </c>
      <c r="I1150" t="s">
        <v>2508</v>
      </c>
      <c r="J1150" t="s">
        <v>2509</v>
      </c>
      <c r="K1150" t="s">
        <v>506</v>
      </c>
    </row>
    <row r="1151" spans="1:11">
      <c r="A1151" t="s">
        <v>2510</v>
      </c>
      <c r="B1151" t="str">
        <f t="shared" si="17"/>
        <v>с.Рижавка</v>
      </c>
      <c r="C1151">
        <v>50299</v>
      </c>
      <c r="H1151">
        <v>50299</v>
      </c>
      <c r="I1151" t="s">
        <v>2510</v>
      </c>
      <c r="J1151" t="s">
        <v>2511</v>
      </c>
      <c r="K1151" t="s">
        <v>506</v>
      </c>
    </row>
    <row r="1152" spans="1:11">
      <c r="A1152" t="s">
        <v>2512</v>
      </c>
      <c r="B1152" t="str">
        <f t="shared" si="17"/>
        <v>с.Почапинці, с.Слобода</v>
      </c>
      <c r="C1152">
        <v>50300</v>
      </c>
      <c r="H1152">
        <v>50300</v>
      </c>
      <c r="I1152" t="s">
        <v>2512</v>
      </c>
      <c r="J1152" t="s">
        <v>2513</v>
      </c>
      <c r="K1152" t="s">
        <v>506</v>
      </c>
    </row>
    <row r="1153" spans="1:11">
      <c r="B1153" t="str">
        <f t="shared" si="17"/>
        <v/>
      </c>
      <c r="J1153" t="s">
        <v>736</v>
      </c>
    </row>
    <row r="1154" spans="1:11">
      <c r="B1154" t="str">
        <f t="shared" si="17"/>
        <v/>
      </c>
      <c r="J1154" t="s">
        <v>2514</v>
      </c>
    </row>
    <row r="1155" spans="1:11">
      <c r="A1155" t="s">
        <v>2515</v>
      </c>
      <c r="B1155" t="str">
        <f t="shared" ref="B1155:B1218" si="18">LEFT(A1155,250)</f>
        <v>с.Зоринці</v>
      </c>
      <c r="C1155">
        <v>50301</v>
      </c>
      <c r="H1155">
        <v>50301</v>
      </c>
      <c r="I1155" t="s">
        <v>2515</v>
      </c>
      <c r="J1155" t="s">
        <v>2516</v>
      </c>
      <c r="K1155" t="s">
        <v>506</v>
      </c>
    </row>
    <row r="1156" spans="1:11">
      <c r="A1156" t="s">
        <v>2517</v>
      </c>
      <c r="B1156" t="str">
        <f t="shared" si="18"/>
        <v>с.Рів</v>
      </c>
      <c r="C1156">
        <v>50302</v>
      </c>
      <c r="H1156">
        <v>50302</v>
      </c>
      <c r="I1156" t="s">
        <v>2517</v>
      </c>
      <c r="J1156" t="s">
        <v>2518</v>
      </c>
      <c r="K1156" t="s">
        <v>479</v>
      </c>
    </row>
    <row r="1157" spans="1:11">
      <c r="A1157" t="s">
        <v>2519</v>
      </c>
      <c r="B1157" t="str">
        <f t="shared" si="18"/>
        <v>с.Межирів</v>
      </c>
      <c r="C1157">
        <v>50303</v>
      </c>
      <c r="H1157">
        <v>50303</v>
      </c>
      <c r="I1157" t="s">
        <v>2519</v>
      </c>
      <c r="J1157" t="s">
        <v>2520</v>
      </c>
      <c r="K1157" t="s">
        <v>506</v>
      </c>
    </row>
    <row r="1158" spans="1:11">
      <c r="A1158" t="s">
        <v>2521</v>
      </c>
      <c r="B1158" t="str">
        <f t="shared" si="18"/>
        <v>с.Северинівка, с-ще Матейкове</v>
      </c>
      <c r="C1158">
        <v>50304</v>
      </c>
      <c r="H1158">
        <v>50304</v>
      </c>
      <c r="I1158" t="s">
        <v>2521</v>
      </c>
      <c r="J1158" t="s">
        <v>2522</v>
      </c>
      <c r="K1158" t="s">
        <v>479</v>
      </c>
    </row>
    <row r="1159" spans="1:11">
      <c r="A1159" t="s">
        <v>2523</v>
      </c>
      <c r="B1159" t="str">
        <f t="shared" si="18"/>
        <v>с.Голубівка, с-ще Хатки</v>
      </c>
      <c r="C1159">
        <v>50305</v>
      </c>
      <c r="H1159">
        <v>50305</v>
      </c>
      <c r="I1159" t="s">
        <v>2523</v>
      </c>
      <c r="J1159" t="s">
        <v>2524</v>
      </c>
      <c r="K1159" t="s">
        <v>506</v>
      </c>
    </row>
    <row r="1160" spans="1:11">
      <c r="A1160" t="s">
        <v>2525</v>
      </c>
      <c r="B1160" t="str">
        <f t="shared" si="18"/>
        <v>с.Сербинівці</v>
      </c>
      <c r="C1160">
        <v>50306</v>
      </c>
      <c r="H1160">
        <v>50306</v>
      </c>
      <c r="I1160" t="s">
        <v>2525</v>
      </c>
      <c r="J1160" t="s">
        <v>2526</v>
      </c>
      <c r="K1160" t="s">
        <v>479</v>
      </c>
    </row>
    <row r="1161" spans="1:11">
      <c r="A1161" t="s">
        <v>2527</v>
      </c>
      <c r="B1161" t="str">
        <f t="shared" si="18"/>
        <v>с.Слобода-Межирівська</v>
      </c>
      <c r="C1161">
        <v>50307</v>
      </c>
      <c r="H1161">
        <v>50307</v>
      </c>
      <c r="I1161" t="s">
        <v>2527</v>
      </c>
      <c r="J1161" t="s">
        <v>2528</v>
      </c>
      <c r="K1161" t="s">
        <v>506</v>
      </c>
    </row>
    <row r="1162" spans="1:11">
      <c r="A1162" t="s">
        <v>2529</v>
      </c>
      <c r="B1162" t="str">
        <f t="shared" si="18"/>
        <v xml:space="preserve">с.Станіславчик – вул.Горького, вул.Калініна, вул.Кірова, вул.Котовського, вул.Коцюбинського, вул.Матросова, вул.Набережна, вул.О.Кошового, вул.Польова, вул.Пушкіна, вул.Урицького, вул.Центральна, вул.Шкільна, вул.Щорса, пров.Горького, пров.Калініна, </v>
      </c>
      <c r="C1162">
        <v>50308</v>
      </c>
      <c r="H1162">
        <v>50308</v>
      </c>
      <c r="I1162" t="s">
        <v>2529</v>
      </c>
      <c r="J1162" t="s">
        <v>2530</v>
      </c>
      <c r="K1162" t="s">
        <v>479</v>
      </c>
    </row>
    <row r="1163" spans="1:11">
      <c r="A1163" t="s">
        <v>2531</v>
      </c>
      <c r="B1163" t="str">
        <f t="shared" si="18"/>
        <v>с.Станіславчик – вул.Жовтнева, вул.Комсомольська, вул.Космонавтів, вул.Крупської, вул.Мічуріна, вул.Островського, вул.Петровського, вул.Радянська, вул.Чапаєва, вул.Шевченка, пров.Радянський, тупик Радянський, с-ще Травневе</v>
      </c>
      <c r="C1163">
        <v>50309</v>
      </c>
      <c r="H1163">
        <v>50309</v>
      </c>
      <c r="I1163" t="s">
        <v>2531</v>
      </c>
      <c r="J1163" t="s">
        <v>2532</v>
      </c>
      <c r="K1163" t="s">
        <v>479</v>
      </c>
    </row>
    <row r="1164" spans="1:11">
      <c r="A1164" t="s">
        <v>2533</v>
      </c>
      <c r="B1164" t="str">
        <f t="shared" si="18"/>
        <v>с.Стодульці, с-ще Мельники</v>
      </c>
      <c r="C1164">
        <v>50310</v>
      </c>
      <c r="H1164">
        <v>50310</v>
      </c>
      <c r="I1164" t="s">
        <v>2533</v>
      </c>
      <c r="J1164" t="s">
        <v>2534</v>
      </c>
      <c r="K1164" t="s">
        <v>506</v>
      </c>
    </row>
    <row r="1165" spans="1:11">
      <c r="A1165" t="s">
        <v>2535</v>
      </c>
      <c r="B1165" t="str">
        <f t="shared" si="18"/>
        <v>с.Рожепи</v>
      </c>
      <c r="C1165">
        <v>50311</v>
      </c>
      <c r="H1165">
        <v>50311</v>
      </c>
      <c r="I1165" t="s">
        <v>2535</v>
      </c>
      <c r="J1165" t="s">
        <v>2536</v>
      </c>
      <c r="K1165" t="s">
        <v>506</v>
      </c>
    </row>
    <row r="1166" spans="1:11">
      <c r="A1166" t="s">
        <v>1363</v>
      </c>
      <c r="B1166" t="str">
        <f t="shared" si="18"/>
        <v>с.Тарасівка</v>
      </c>
      <c r="C1166">
        <v>50312</v>
      </c>
      <c r="H1166">
        <v>50312</v>
      </c>
      <c r="I1166" t="s">
        <v>1363</v>
      </c>
      <c r="J1166" t="s">
        <v>2537</v>
      </c>
      <c r="K1166" t="s">
        <v>506</v>
      </c>
    </row>
    <row r="1167" spans="1:11">
      <c r="A1167" t="s">
        <v>56</v>
      </c>
      <c r="B1167" t="str">
        <f t="shared" si="18"/>
        <v>с.Будьки</v>
      </c>
      <c r="C1167">
        <v>50313</v>
      </c>
      <c r="H1167">
        <v>50313</v>
      </c>
      <c r="I1167" t="s">
        <v>56</v>
      </c>
      <c r="J1167" t="s">
        <v>2538</v>
      </c>
      <c r="K1167" t="s">
        <v>506</v>
      </c>
    </row>
    <row r="1168" spans="1:11">
      <c r="A1168" t="s">
        <v>2539</v>
      </c>
      <c r="B1168" t="str">
        <f t="shared" si="18"/>
        <v>с.Вознівці</v>
      </c>
      <c r="C1168">
        <v>50314</v>
      </c>
      <c r="H1168">
        <v>50314</v>
      </c>
      <c r="I1168" t="s">
        <v>2539</v>
      </c>
      <c r="J1168" t="s">
        <v>2540</v>
      </c>
      <c r="K1168" t="s">
        <v>506</v>
      </c>
    </row>
    <row r="1169" spans="1:11">
      <c r="A1169" t="s">
        <v>2541</v>
      </c>
      <c r="B1169" t="str">
        <f t="shared" si="18"/>
        <v>с.Телелинці, с.Варжинка</v>
      </c>
      <c r="C1169">
        <v>50315</v>
      </c>
      <c r="H1169">
        <v>50315</v>
      </c>
      <c r="I1169" t="s">
        <v>2541</v>
      </c>
      <c r="J1169" t="s">
        <v>2542</v>
      </c>
      <c r="K1169" t="s">
        <v>506</v>
      </c>
    </row>
    <row r="1170" spans="1:11">
      <c r="B1170" t="str">
        <f t="shared" si="18"/>
        <v/>
      </c>
      <c r="J1170" t="s">
        <v>736</v>
      </c>
    </row>
    <row r="1171" spans="1:11">
      <c r="B1171" t="str">
        <f t="shared" si="18"/>
        <v/>
      </c>
      <c r="J1171" t="s">
        <v>2543</v>
      </c>
    </row>
    <row r="1172" spans="1:11">
      <c r="A1172" t="s">
        <v>2544</v>
      </c>
      <c r="B1172" t="str">
        <f t="shared" si="18"/>
        <v>с.Чернятин</v>
      </c>
      <c r="C1172">
        <v>50316</v>
      </c>
      <c r="H1172">
        <v>50316</v>
      </c>
      <c r="I1172" t="s">
        <v>2544</v>
      </c>
      <c r="J1172" t="s">
        <v>2545</v>
      </c>
      <c r="K1172" t="s">
        <v>479</v>
      </c>
    </row>
    <row r="1173" spans="1:11">
      <c r="A1173" t="s">
        <v>2546</v>
      </c>
      <c r="B1173" t="str">
        <f t="shared" si="18"/>
        <v>с.Слобода-Чернятинська</v>
      </c>
      <c r="C1173">
        <v>50317</v>
      </c>
      <c r="H1173">
        <v>50317</v>
      </c>
      <c r="I1173" t="s">
        <v>2546</v>
      </c>
      <c r="J1173" t="s">
        <v>2547</v>
      </c>
      <c r="K1173" t="s">
        <v>506</v>
      </c>
    </row>
    <row r="1174" spans="1:11">
      <c r="A1174" t="s">
        <v>2548</v>
      </c>
      <c r="B1174" t="str">
        <f t="shared" si="18"/>
        <v>с.Токарівка</v>
      </c>
      <c r="C1174">
        <v>50318</v>
      </c>
      <c r="H1174">
        <v>50318</v>
      </c>
      <c r="I1174" t="s">
        <v>2548</v>
      </c>
      <c r="J1174" t="s">
        <v>2549</v>
      </c>
      <c r="K1174" t="s">
        <v>506</v>
      </c>
    </row>
    <row r="1175" spans="1:11">
      <c r="A1175" t="s">
        <v>2550</v>
      </c>
      <c r="B1175" t="str">
        <f t="shared" si="18"/>
        <v>смт Літин – вул.Б.Хмельницького: 14–109; вул.Варави, вул.Ватутіна, вул.Вишнева, вул.Гагаріна, вул.Героїв України, вул.Джерельна, вул.Дубовий Гай, вул.Калинова, вул.Кишинівська, вул.Красна, вул.Л.Українки, вул.Маяковського, вул.Миру, вул.Пирогова, вул</v>
      </c>
      <c r="C1175">
        <v>50607</v>
      </c>
      <c r="H1175">
        <v>50607</v>
      </c>
      <c r="I1175" t="s">
        <v>2550</v>
      </c>
      <c r="J1175" t="s">
        <v>2551</v>
      </c>
      <c r="K1175" t="s">
        <v>478</v>
      </c>
    </row>
    <row r="1176" spans="1:11">
      <c r="A1176" t="s">
        <v>2552</v>
      </c>
      <c r="B1176" t="str">
        <f t="shared" si="18"/>
        <v>смт Літин – вул.Б.Хмельницького: 1–11; вул.Вінницька, вул.Героїв Чорнобиля, вул.Д.Нечая, вул.Квіткова, вул.М.Стельмаха, вул.Набережна, вул.Некрасова, вул.О.Грабця, вул.Поштова, вул.Ринкова, вул.Соборна, вул.Чкалова, пров.Вінницький, пров.1-й Б.Хмельн</v>
      </c>
      <c r="C1176">
        <v>50608</v>
      </c>
      <c r="H1176">
        <v>50608</v>
      </c>
      <c r="I1176" t="s">
        <v>2552</v>
      </c>
      <c r="J1176" t="s">
        <v>2553</v>
      </c>
      <c r="K1176" t="s">
        <v>479</v>
      </c>
    </row>
    <row r="1177" spans="1:11">
      <c r="A1177" t="s">
        <v>2554</v>
      </c>
      <c r="B1177" t="str">
        <f t="shared" si="18"/>
        <v>смт Літин – вул.Волкова, вул.Дівоча, вул.Жовтнева, вул.І.Богуна, вул.Кармелюка, вул.Кобзаря, вул.Козацька, вул.Козачий вигін, вул.Колгоспна, вул.Космонавтів, вул.Коцюбинського, вул.Л.Яковчука, вул.Молодіжна, вул.Незалежності, вул.Н.Курченко, вул.Нові</v>
      </c>
      <c r="C1177">
        <v>50609</v>
      </c>
      <c r="H1177">
        <v>50609</v>
      </c>
      <c r="I1177" t="s">
        <v>2554</v>
      </c>
      <c r="J1177" t="s">
        <v>2555</v>
      </c>
      <c r="K1177" t="s">
        <v>478</v>
      </c>
    </row>
    <row r="1178" spans="1:11">
      <c r="A1178" t="s">
        <v>2556</v>
      </c>
      <c r="B1178" t="str">
        <f t="shared" si="18"/>
        <v xml:space="preserve">с.Багринівці – вул.Генерала Гандзюка, вул.Горького, вул.Дружби, вул.Івана Богуна, вул.Івана Франка: 1–17; вул.Кармелюка, вул.Лесі Українки, вул.Лісова, вул.Миру, вул.Молодіжна, вул.Некрасова, вул.Польова, вул.Сагайдачного, вул.Садова, вул.Стельмаха: </v>
      </c>
      <c r="C1178">
        <v>50610</v>
      </c>
      <c r="H1178">
        <v>50610</v>
      </c>
      <c r="I1178" t="s">
        <v>2556</v>
      </c>
      <c r="J1178" t="s">
        <v>2557</v>
      </c>
      <c r="K1178" t="s">
        <v>479</v>
      </c>
    </row>
    <row r="1179" spans="1:11">
      <c r="A1179" t="s">
        <v>2558</v>
      </c>
      <c r="B1179" t="str">
        <f t="shared" si="18"/>
        <v>с.Багринівці – вул.Вишнева, вул.Гагаріна, вул.Згарова, вул.Івана Франка: 18–22; вул.Козацька, вул.Комарова, вул.Коцюбинського, вул.Лермонтова, вул.Набережна, вул.Пирогова, вул.Пушкіна, вул.Сонячна, вул.Стельмаха: 32–49; вул.Тичини, вул.Центральна: 57</v>
      </c>
      <c r="C1179">
        <v>50611</v>
      </c>
      <c r="H1179">
        <v>50611</v>
      </c>
      <c r="I1179" t="s">
        <v>2558</v>
      </c>
      <c r="J1179" t="s">
        <v>2559</v>
      </c>
      <c r="K1179" t="s">
        <v>479</v>
      </c>
    </row>
    <row r="1180" spans="1:11">
      <c r="A1180" t="s">
        <v>2560</v>
      </c>
      <c r="B1180" t="str">
        <f t="shared" si="18"/>
        <v>с.Бірків</v>
      </c>
      <c r="C1180">
        <v>50613</v>
      </c>
      <c r="H1180">
        <v>50613</v>
      </c>
      <c r="I1180" t="s">
        <v>2560</v>
      </c>
      <c r="J1180" t="s">
        <v>2561</v>
      </c>
      <c r="K1180" t="s">
        <v>506</v>
      </c>
    </row>
    <row r="1181" spans="1:11">
      <c r="A1181" t="s">
        <v>32</v>
      </c>
      <c r="B1181" t="str">
        <f t="shared" si="18"/>
        <v>с.Залужне, с.Кільянівка</v>
      </c>
      <c r="C1181">
        <v>50614</v>
      </c>
      <c r="H1181">
        <v>50614</v>
      </c>
      <c r="I1181" t="s">
        <v>32</v>
      </c>
      <c r="J1181" t="s">
        <v>2562</v>
      </c>
      <c r="K1181" t="s">
        <v>506</v>
      </c>
    </row>
    <row r="1182" spans="1:11">
      <c r="A1182" t="s">
        <v>2563</v>
      </c>
      <c r="B1182" t="str">
        <f t="shared" si="18"/>
        <v>с.Бруслинів</v>
      </c>
      <c r="C1182">
        <v>50615</v>
      </c>
      <c r="H1182">
        <v>50615</v>
      </c>
      <c r="I1182" t="s">
        <v>2563</v>
      </c>
      <c r="J1182" t="s">
        <v>2564</v>
      </c>
      <c r="K1182" t="s">
        <v>479</v>
      </c>
    </row>
    <row r="1183" spans="1:11">
      <c r="A1183" t="s">
        <v>2140</v>
      </c>
      <c r="B1183" t="str">
        <f t="shared" si="18"/>
        <v>с.Вербівка</v>
      </c>
      <c r="C1183">
        <v>50616</v>
      </c>
      <c r="H1183">
        <v>50616</v>
      </c>
      <c r="I1183" t="s">
        <v>2140</v>
      </c>
      <c r="J1183" t="s">
        <v>2565</v>
      </c>
      <c r="K1183" t="s">
        <v>506</v>
      </c>
    </row>
    <row r="1184" spans="1:11">
      <c r="A1184" t="s">
        <v>2092</v>
      </c>
      <c r="B1184" t="str">
        <f t="shared" si="18"/>
        <v>с.Новоселиця</v>
      </c>
      <c r="C1184">
        <v>50617</v>
      </c>
      <c r="H1184">
        <v>50617</v>
      </c>
      <c r="I1184" t="s">
        <v>2092</v>
      </c>
      <c r="J1184" t="s">
        <v>2566</v>
      </c>
      <c r="K1184" t="s">
        <v>506</v>
      </c>
    </row>
    <row r="1185" spans="1:11">
      <c r="A1185" t="s">
        <v>2567</v>
      </c>
      <c r="B1185" t="str">
        <f t="shared" si="18"/>
        <v>с.Горбівці, с.Антонівка, с.Соколівка</v>
      </c>
      <c r="C1185">
        <v>50618</v>
      </c>
      <c r="H1185">
        <v>50618</v>
      </c>
      <c r="I1185" t="s">
        <v>2567</v>
      </c>
      <c r="J1185" t="s">
        <v>2568</v>
      </c>
      <c r="K1185" t="s">
        <v>506</v>
      </c>
    </row>
    <row r="1186" spans="1:11">
      <c r="A1186" t="s">
        <v>2569</v>
      </c>
      <c r="B1186" t="str">
        <f t="shared" si="18"/>
        <v>с.Вінниківці</v>
      </c>
      <c r="C1186">
        <v>50619</v>
      </c>
      <c r="H1186">
        <v>50619</v>
      </c>
      <c r="I1186" t="s">
        <v>2569</v>
      </c>
      <c r="J1186" t="s">
        <v>2570</v>
      </c>
      <c r="K1186" t="s">
        <v>506</v>
      </c>
    </row>
    <row r="1187" spans="1:11">
      <c r="A1187" t="s">
        <v>2571</v>
      </c>
      <c r="B1187" t="str">
        <f t="shared" si="18"/>
        <v>с.Громадське</v>
      </c>
      <c r="C1187">
        <v>50621</v>
      </c>
      <c r="H1187">
        <v>50621</v>
      </c>
      <c r="I1187" t="s">
        <v>2571</v>
      </c>
      <c r="J1187" t="s">
        <v>2572</v>
      </c>
      <c r="K1187" t="s">
        <v>506</v>
      </c>
    </row>
    <row r="1188" spans="1:11">
      <c r="A1188" t="s">
        <v>2573</v>
      </c>
      <c r="B1188" t="str">
        <f t="shared" si="18"/>
        <v>с.Кусиківці</v>
      </c>
      <c r="C1188">
        <v>50622</v>
      </c>
      <c r="H1188">
        <v>50622</v>
      </c>
      <c r="I1188" t="s">
        <v>2573</v>
      </c>
      <c r="J1188" t="s">
        <v>2574</v>
      </c>
      <c r="K1188" t="s">
        <v>506</v>
      </c>
    </row>
    <row r="1189" spans="1:11">
      <c r="A1189" t="s">
        <v>2575</v>
      </c>
      <c r="B1189" t="str">
        <f t="shared" si="18"/>
        <v>с.Дашківці – вул.Вишнева, вул.Гагаріна, вул.Грушевського: 1–20; вул.Коцюбинського, вул.Лесі Українки, вул.Лугова, вул.Миру, вул.Центральна, вул.Ювілейна, пров.Василя Саїнчука, пров.Київський, пров.Комарова, пров.Пирогова, пров.Подільський, пров.Струм</v>
      </c>
      <c r="C1189">
        <v>50623</v>
      </c>
      <c r="H1189">
        <v>50623</v>
      </c>
      <c r="I1189" t="s">
        <v>2575</v>
      </c>
      <c r="J1189" t="s">
        <v>2576</v>
      </c>
      <c r="K1189" t="s">
        <v>479</v>
      </c>
    </row>
    <row r="1190" spans="1:11">
      <c r="A1190" t="s">
        <v>2577</v>
      </c>
      <c r="B1190" t="str">
        <f t="shared" si="18"/>
        <v>с.Дашківці – вул.Грушевського: 23–108А; вул.Джерельна, вул.Івана Богуна, вул.Івана Григоренка, вул.Кармелюка, вул.Набережна, вул.Стельмаха, вул.Урожайна, вул.Щаслива, пров.Вінницький, пров.Лермонтова, пров.Пушкіна, пров.Хліборобський</v>
      </c>
      <c r="C1190">
        <v>50624</v>
      </c>
      <c r="H1190">
        <v>50624</v>
      </c>
      <c r="I1190" t="s">
        <v>2577</v>
      </c>
      <c r="J1190" t="s">
        <v>2578</v>
      </c>
      <c r="K1190" t="s">
        <v>479</v>
      </c>
    </row>
    <row r="1191" spans="1:11">
      <c r="A1191" t="s">
        <v>2579</v>
      </c>
      <c r="B1191" t="str">
        <f t="shared" si="18"/>
        <v>с.Іскриня</v>
      </c>
      <c r="C1191">
        <v>50625</v>
      </c>
      <c r="H1191">
        <v>50625</v>
      </c>
      <c r="I1191" t="s">
        <v>2579</v>
      </c>
      <c r="J1191" t="s">
        <v>2580</v>
      </c>
      <c r="K1191" t="s">
        <v>506</v>
      </c>
    </row>
    <row r="1192" spans="1:11">
      <c r="A1192" t="s">
        <v>2581</v>
      </c>
      <c r="B1192" t="str">
        <f t="shared" si="18"/>
        <v>с.Лукашівка</v>
      </c>
      <c r="C1192">
        <v>50626</v>
      </c>
      <c r="H1192">
        <v>50626</v>
      </c>
      <c r="I1192" t="s">
        <v>2581</v>
      </c>
      <c r="J1192" t="s">
        <v>2582</v>
      </c>
      <c r="K1192" t="s">
        <v>479</v>
      </c>
    </row>
    <row r="1193" spans="1:11">
      <c r="A1193" t="s">
        <v>2583</v>
      </c>
      <c r="B1193" t="str">
        <f t="shared" si="18"/>
        <v>с.Дяківці</v>
      </c>
      <c r="C1193">
        <v>50627</v>
      </c>
      <c r="H1193">
        <v>50627</v>
      </c>
      <c r="I1193" t="s">
        <v>2583</v>
      </c>
      <c r="J1193" t="s">
        <v>2584</v>
      </c>
      <c r="K1193" t="s">
        <v>479</v>
      </c>
    </row>
    <row r="1194" spans="1:11">
      <c r="A1194" t="s">
        <v>2429</v>
      </c>
      <c r="B1194" t="str">
        <f t="shared" si="18"/>
        <v>с.Гавришівка</v>
      </c>
      <c r="C1194">
        <v>50628</v>
      </c>
      <c r="H1194">
        <v>50628</v>
      </c>
      <c r="I1194" t="s">
        <v>2429</v>
      </c>
      <c r="J1194" t="s">
        <v>2585</v>
      </c>
      <c r="K1194" t="s">
        <v>506</v>
      </c>
    </row>
    <row r="1195" spans="1:11">
      <c r="A1195" t="s">
        <v>51</v>
      </c>
      <c r="B1195" t="str">
        <f t="shared" si="18"/>
        <v>с.Журавне</v>
      </c>
      <c r="C1195">
        <v>50629</v>
      </c>
      <c r="H1195">
        <v>50629</v>
      </c>
      <c r="I1195" t="s">
        <v>51</v>
      </c>
      <c r="J1195" t="s">
        <v>2586</v>
      </c>
      <c r="K1195" t="s">
        <v>479</v>
      </c>
    </row>
    <row r="1196" spans="1:11">
      <c r="B1196" t="str">
        <f t="shared" si="18"/>
        <v/>
      </c>
      <c r="J1196" t="s">
        <v>736</v>
      </c>
    </row>
    <row r="1197" spans="1:11">
      <c r="B1197" t="str">
        <f t="shared" si="18"/>
        <v/>
      </c>
      <c r="J1197" t="s">
        <v>2587</v>
      </c>
    </row>
    <row r="1198" spans="1:11">
      <c r="A1198" t="s">
        <v>52</v>
      </c>
      <c r="B1198" t="str">
        <f t="shared" si="18"/>
        <v>с.Олександрівка</v>
      </c>
      <c r="C1198">
        <v>50630</v>
      </c>
      <c r="H1198">
        <v>50630</v>
      </c>
      <c r="I1198" t="s">
        <v>52</v>
      </c>
      <c r="J1198" t="s">
        <v>2588</v>
      </c>
      <c r="K1198" t="s">
        <v>506</v>
      </c>
    </row>
    <row r="1199" spans="1:11">
      <c r="A1199" t="s">
        <v>2589</v>
      </c>
      <c r="B1199" t="str">
        <f t="shared" si="18"/>
        <v>с.Івча</v>
      </c>
      <c r="C1199">
        <v>50631</v>
      </c>
      <c r="H1199">
        <v>50631</v>
      </c>
      <c r="I1199" t="s">
        <v>2589</v>
      </c>
      <c r="J1199" t="s">
        <v>2590</v>
      </c>
      <c r="K1199" t="s">
        <v>479</v>
      </c>
    </row>
    <row r="1200" spans="1:11">
      <c r="A1200" t="s">
        <v>2591</v>
      </c>
      <c r="B1200" t="str">
        <f t="shared" si="18"/>
        <v>с.Трибухи</v>
      </c>
      <c r="C1200">
        <v>50632</v>
      </c>
      <c r="H1200">
        <v>50632</v>
      </c>
      <c r="I1200" t="s">
        <v>2591</v>
      </c>
      <c r="J1200" t="s">
        <v>2592</v>
      </c>
      <c r="K1200" t="s">
        <v>506</v>
      </c>
    </row>
    <row r="1201" spans="1:11">
      <c r="A1201" t="s">
        <v>2593</v>
      </c>
      <c r="B1201" t="str">
        <f t="shared" si="18"/>
        <v>с.Кожухів, с-ще Красносілка, с.Лісне</v>
      </c>
      <c r="C1201">
        <v>50633</v>
      </c>
      <c r="H1201">
        <v>50633</v>
      </c>
      <c r="I1201" t="s">
        <v>2593</v>
      </c>
      <c r="J1201" t="s">
        <v>2594</v>
      </c>
      <c r="K1201" t="s">
        <v>479</v>
      </c>
    </row>
    <row r="1202" spans="1:11">
      <c r="A1202" t="s">
        <v>2595</v>
      </c>
      <c r="B1202" t="str">
        <f t="shared" si="18"/>
        <v>с.Кулига</v>
      </c>
      <c r="C1202">
        <v>50635</v>
      </c>
      <c r="H1202">
        <v>50635</v>
      </c>
      <c r="I1202" t="s">
        <v>2595</v>
      </c>
      <c r="J1202" t="s">
        <v>2596</v>
      </c>
      <c r="K1202" t="s">
        <v>506</v>
      </c>
    </row>
    <row r="1203" spans="1:11">
      <c r="A1203" t="s">
        <v>2597</v>
      </c>
      <c r="B1203" t="str">
        <f t="shared" si="18"/>
        <v>с.Українка</v>
      </c>
      <c r="C1203">
        <v>50636</v>
      </c>
      <c r="H1203">
        <v>50636</v>
      </c>
      <c r="I1203" t="s">
        <v>2597</v>
      </c>
      <c r="J1203" t="s">
        <v>2598</v>
      </c>
      <c r="K1203" t="s">
        <v>506</v>
      </c>
    </row>
    <row r="1204" spans="1:11">
      <c r="A1204" t="s">
        <v>2599</v>
      </c>
      <c r="B1204" t="str">
        <f t="shared" si="18"/>
        <v>с.Літинка</v>
      </c>
      <c r="C1204">
        <v>50637</v>
      </c>
      <c r="H1204">
        <v>50637</v>
      </c>
      <c r="I1204" t="s">
        <v>2599</v>
      </c>
      <c r="J1204" t="s">
        <v>2600</v>
      </c>
      <c r="K1204" t="s">
        <v>506</v>
      </c>
    </row>
    <row r="1205" spans="1:11">
      <c r="A1205" t="s">
        <v>2601</v>
      </c>
      <c r="B1205" t="str">
        <f t="shared" si="18"/>
        <v>с.Яблунівка</v>
      </c>
      <c r="C1205">
        <v>50638</v>
      </c>
      <c r="H1205">
        <v>50638</v>
      </c>
      <c r="I1205" t="s">
        <v>2601</v>
      </c>
      <c r="J1205" t="s">
        <v>2602</v>
      </c>
      <c r="K1205" t="s">
        <v>506</v>
      </c>
    </row>
    <row r="1206" spans="1:11">
      <c r="A1206" t="s">
        <v>1430</v>
      </c>
      <c r="B1206" t="str">
        <f t="shared" si="18"/>
        <v>с.Малинівка</v>
      </c>
      <c r="C1206">
        <v>50639</v>
      </c>
      <c r="H1206">
        <v>50639</v>
      </c>
      <c r="I1206" t="s">
        <v>1430</v>
      </c>
      <c r="J1206" t="s">
        <v>2603</v>
      </c>
      <c r="K1206" t="s">
        <v>506</v>
      </c>
    </row>
    <row r="1207" spans="1:11">
      <c r="A1207" t="s">
        <v>2604</v>
      </c>
      <c r="B1207" t="str">
        <f t="shared" si="18"/>
        <v>с.Балин</v>
      </c>
      <c r="C1207">
        <v>50640</v>
      </c>
      <c r="H1207">
        <v>50640</v>
      </c>
      <c r="I1207" t="s">
        <v>2604</v>
      </c>
      <c r="J1207" t="s">
        <v>2605</v>
      </c>
      <c r="K1207" t="s">
        <v>506</v>
      </c>
    </row>
    <row r="1208" spans="1:11">
      <c r="A1208" t="s">
        <v>2606</v>
      </c>
      <c r="B1208" t="str">
        <f t="shared" si="18"/>
        <v>с.Вишенька</v>
      </c>
      <c r="C1208">
        <v>50641</v>
      </c>
      <c r="H1208">
        <v>50641</v>
      </c>
      <c r="I1208" t="s">
        <v>2606</v>
      </c>
      <c r="J1208" t="s">
        <v>2607</v>
      </c>
      <c r="K1208" t="s">
        <v>506</v>
      </c>
    </row>
    <row r="1209" spans="1:11">
      <c r="A1209" t="s">
        <v>2608</v>
      </c>
      <c r="B1209" t="str">
        <f t="shared" si="18"/>
        <v>с.Петрик</v>
      </c>
      <c r="C1209">
        <v>50642</v>
      </c>
      <c r="H1209">
        <v>50642</v>
      </c>
      <c r="I1209" t="s">
        <v>2608</v>
      </c>
      <c r="J1209" t="s">
        <v>2609</v>
      </c>
      <c r="K1209" t="s">
        <v>479</v>
      </c>
    </row>
    <row r="1210" spans="1:11">
      <c r="A1210" t="s">
        <v>2610</v>
      </c>
      <c r="B1210" t="str">
        <f t="shared" si="18"/>
        <v>с.Микулинці</v>
      </c>
      <c r="C1210">
        <v>50643</v>
      </c>
      <c r="H1210">
        <v>50643</v>
      </c>
      <c r="I1210" t="s">
        <v>2610</v>
      </c>
      <c r="J1210" t="s">
        <v>2611</v>
      </c>
      <c r="K1210" t="s">
        <v>506</v>
      </c>
    </row>
    <row r="1211" spans="1:11">
      <c r="A1211" t="s">
        <v>2612</v>
      </c>
      <c r="B1211" t="str">
        <f t="shared" si="18"/>
        <v>с.Ріжок</v>
      </c>
      <c r="C1211">
        <v>50644</v>
      </c>
      <c r="H1211">
        <v>50644</v>
      </c>
      <c r="I1211" t="s">
        <v>2612</v>
      </c>
      <c r="J1211" t="s">
        <v>2613</v>
      </c>
      <c r="K1211" t="s">
        <v>506</v>
      </c>
    </row>
    <row r="1212" spans="1:11">
      <c r="A1212" t="s">
        <v>2614</v>
      </c>
      <c r="B1212" t="str">
        <f t="shared" si="18"/>
        <v>с.Осолинка</v>
      </c>
      <c r="C1212">
        <v>50645</v>
      </c>
      <c r="H1212">
        <v>50645</v>
      </c>
      <c r="I1212" t="s">
        <v>2614</v>
      </c>
      <c r="J1212" t="s">
        <v>2615</v>
      </c>
      <c r="K1212" t="s">
        <v>506</v>
      </c>
    </row>
    <row r="1213" spans="1:11">
      <c r="A1213" t="s">
        <v>2069</v>
      </c>
      <c r="B1213" t="str">
        <f t="shared" si="18"/>
        <v>с.Кам’янка</v>
      </c>
      <c r="C1213">
        <v>50646</v>
      </c>
      <c r="H1213">
        <v>50646</v>
      </c>
      <c r="I1213" t="s">
        <v>2069</v>
      </c>
      <c r="J1213" t="s">
        <v>2616</v>
      </c>
      <c r="K1213" t="s">
        <v>506</v>
      </c>
    </row>
    <row r="1214" spans="1:11">
      <c r="A1214" t="s">
        <v>2617</v>
      </c>
      <c r="B1214" t="str">
        <f t="shared" si="18"/>
        <v>с.Миколаївка</v>
      </c>
      <c r="C1214">
        <v>50647</v>
      </c>
      <c r="H1214">
        <v>50647</v>
      </c>
      <c r="I1214" t="s">
        <v>2617</v>
      </c>
      <c r="J1214" t="s">
        <v>2618</v>
      </c>
      <c r="K1214" t="s">
        <v>506</v>
      </c>
    </row>
    <row r="1215" spans="1:11">
      <c r="A1215" t="s">
        <v>2619</v>
      </c>
      <c r="B1215" t="str">
        <f t="shared" si="18"/>
        <v>с.Пеньківка</v>
      </c>
      <c r="C1215">
        <v>50648</v>
      </c>
      <c r="H1215">
        <v>50648</v>
      </c>
      <c r="I1215" t="s">
        <v>2619</v>
      </c>
      <c r="J1215" t="s">
        <v>2620</v>
      </c>
      <c r="K1215" t="s">
        <v>479</v>
      </c>
    </row>
    <row r="1216" spans="1:11">
      <c r="A1216" t="s">
        <v>2621</v>
      </c>
      <c r="B1216" t="str">
        <f t="shared" si="18"/>
        <v>с.Бруслинівка</v>
      </c>
      <c r="C1216">
        <v>50649</v>
      </c>
      <c r="H1216">
        <v>50649</v>
      </c>
      <c r="I1216" t="s">
        <v>2621</v>
      </c>
      <c r="J1216" t="s">
        <v>2622</v>
      </c>
      <c r="K1216" t="s">
        <v>506</v>
      </c>
    </row>
    <row r="1217" spans="1:11">
      <c r="A1217" t="s">
        <v>2623</v>
      </c>
      <c r="B1217" t="str">
        <f t="shared" si="18"/>
        <v>с.Підлісне</v>
      </c>
      <c r="C1217">
        <v>50650</v>
      </c>
      <c r="H1217">
        <v>50650</v>
      </c>
      <c r="I1217" t="s">
        <v>2623</v>
      </c>
      <c r="J1217" t="s">
        <v>2624</v>
      </c>
      <c r="K1217" t="s">
        <v>506</v>
      </c>
    </row>
    <row r="1218" spans="1:11">
      <c r="A1218" t="s">
        <v>2625</v>
      </c>
      <c r="B1218" t="str">
        <f t="shared" si="18"/>
        <v>с.Супрунів</v>
      </c>
      <c r="C1218">
        <v>50651</v>
      </c>
      <c r="H1218">
        <v>50651</v>
      </c>
      <c r="I1218" t="s">
        <v>2625</v>
      </c>
      <c r="J1218" t="s">
        <v>2626</v>
      </c>
      <c r="K1218" t="s">
        <v>506</v>
      </c>
    </row>
    <row r="1219" spans="1:11">
      <c r="A1219" t="s">
        <v>1641</v>
      </c>
      <c r="B1219" t="str">
        <f t="shared" ref="B1219:B1282" si="19">LEFT(A1219,250)</f>
        <v>с.Селище</v>
      </c>
      <c r="C1219">
        <v>50652</v>
      </c>
      <c r="H1219">
        <v>50652</v>
      </c>
      <c r="I1219" t="s">
        <v>1641</v>
      </c>
      <c r="J1219" t="s">
        <v>2627</v>
      </c>
      <c r="K1219" t="s">
        <v>479</v>
      </c>
    </row>
    <row r="1220" spans="1:11">
      <c r="A1220" t="s">
        <v>1633</v>
      </c>
      <c r="B1220" t="str">
        <f t="shared" si="19"/>
        <v>с.Садове</v>
      </c>
      <c r="C1220">
        <v>50653</v>
      </c>
      <c r="H1220">
        <v>50653</v>
      </c>
      <c r="I1220" t="s">
        <v>1633</v>
      </c>
      <c r="J1220" t="s">
        <v>2628</v>
      </c>
      <c r="K1220" t="s">
        <v>479</v>
      </c>
    </row>
    <row r="1221" spans="1:11">
      <c r="A1221" t="s">
        <v>2629</v>
      </c>
      <c r="B1221" t="str">
        <f t="shared" si="19"/>
        <v>с.Сосни</v>
      </c>
      <c r="C1221">
        <v>50654</v>
      </c>
      <c r="H1221">
        <v>50654</v>
      </c>
      <c r="I1221" t="s">
        <v>2629</v>
      </c>
      <c r="J1221" t="s">
        <v>2630</v>
      </c>
      <c r="K1221" t="s">
        <v>479</v>
      </c>
    </row>
    <row r="1222" spans="1:11">
      <c r="A1222" t="s">
        <v>1908</v>
      </c>
      <c r="B1222" t="str">
        <f t="shared" si="19"/>
        <v>с.Городище</v>
      </c>
      <c r="C1222">
        <v>50655</v>
      </c>
      <c r="H1222">
        <v>50655</v>
      </c>
      <c r="I1222" t="s">
        <v>1908</v>
      </c>
      <c r="J1222" t="s">
        <v>2631</v>
      </c>
      <c r="K1222" t="s">
        <v>479</v>
      </c>
    </row>
    <row r="1223" spans="1:11">
      <c r="A1223" t="s">
        <v>2632</v>
      </c>
      <c r="B1223" t="str">
        <f t="shared" si="19"/>
        <v>с.Білозірка, с.Літинські Хутори</v>
      </c>
      <c r="C1223">
        <v>50656</v>
      </c>
      <c r="H1223">
        <v>50656</v>
      </c>
      <c r="I1223" t="s">
        <v>2632</v>
      </c>
      <c r="J1223" t="s">
        <v>2633</v>
      </c>
      <c r="K1223" t="s">
        <v>506</v>
      </c>
    </row>
    <row r="1224" spans="1:11">
      <c r="A1224" t="s">
        <v>2634</v>
      </c>
      <c r="B1224" t="str">
        <f t="shared" si="19"/>
        <v>с.Теси</v>
      </c>
      <c r="C1224">
        <v>50657</v>
      </c>
      <c r="H1224">
        <v>50657</v>
      </c>
      <c r="I1224" t="s">
        <v>2634</v>
      </c>
      <c r="J1224" t="s">
        <v>2635</v>
      </c>
      <c r="K1224" t="s">
        <v>506</v>
      </c>
    </row>
    <row r="1225" spans="1:11">
      <c r="A1225" t="s">
        <v>2636</v>
      </c>
      <c r="B1225" t="str">
        <f t="shared" si="19"/>
        <v>с.Іванівці</v>
      </c>
      <c r="C1225">
        <v>50658</v>
      </c>
      <c r="H1225">
        <v>50658</v>
      </c>
      <c r="I1225" t="s">
        <v>2636</v>
      </c>
      <c r="J1225" t="s">
        <v>2637</v>
      </c>
      <c r="K1225" t="s">
        <v>506</v>
      </c>
    </row>
    <row r="1226" spans="1:11">
      <c r="A1226" t="s">
        <v>47</v>
      </c>
      <c r="B1226" t="str">
        <f t="shared" si="19"/>
        <v>с.Лука</v>
      </c>
      <c r="C1226">
        <v>50659</v>
      </c>
      <c r="H1226">
        <v>50659</v>
      </c>
      <c r="I1226" t="s">
        <v>47</v>
      </c>
      <c r="J1226" t="s">
        <v>2638</v>
      </c>
      <c r="K1226" t="s">
        <v>506</v>
      </c>
    </row>
    <row r="1227" spans="1:11">
      <c r="A1227" t="s">
        <v>2639</v>
      </c>
      <c r="B1227" t="str">
        <f t="shared" si="19"/>
        <v>с.Осічок</v>
      </c>
      <c r="C1227">
        <v>50660</v>
      </c>
      <c r="H1227">
        <v>50660</v>
      </c>
      <c r="I1227" t="s">
        <v>2639</v>
      </c>
      <c r="J1227" t="s">
        <v>2640</v>
      </c>
      <c r="K1227" t="s">
        <v>506</v>
      </c>
    </row>
    <row r="1228" spans="1:11">
      <c r="A1228" t="s">
        <v>2641</v>
      </c>
      <c r="B1228" t="str">
        <f t="shared" si="19"/>
        <v>с.Уладівка – вул.Березна, вул.Заводська, вул.Захисників Вітчизни, вул.Калинова, вул.Мала Поштова, вул.Миру, вул.Поштова, вул.Привокзальна, вул.Сонячна, вул.Шкільна</v>
      </c>
      <c r="C1228">
        <v>50661</v>
      </c>
      <c r="H1228">
        <v>50661</v>
      </c>
      <c r="I1228" t="s">
        <v>2641</v>
      </c>
      <c r="J1228" t="s">
        <v>2642</v>
      </c>
      <c r="K1228" t="s">
        <v>479</v>
      </c>
    </row>
    <row r="1229" spans="1:11">
      <c r="A1229" t="s">
        <v>2643</v>
      </c>
      <c r="B1229" t="str">
        <f t="shared" si="19"/>
        <v>с.Уладівка – вул.Дорожна, вул.Лесі Українки, вул.Нова, вул.Польова, вул.Суворова, вул.Центральна, вул.Шевченка</v>
      </c>
      <c r="C1229">
        <v>50662</v>
      </c>
      <c r="H1229">
        <v>50662</v>
      </c>
      <c r="I1229" t="s">
        <v>2643</v>
      </c>
      <c r="J1229" t="s">
        <v>2644</v>
      </c>
      <c r="K1229" t="s">
        <v>479</v>
      </c>
    </row>
    <row r="1230" spans="1:11">
      <c r="A1230" t="s">
        <v>2645</v>
      </c>
      <c r="B1230" t="str">
        <f t="shared" si="19"/>
        <v>с.Уладівка – вул.Берегова, вул.Бугова, вул.Дубова, вул.Зарічна, вул.Івана Богуна, вул.Прибережна, вул.Юрія Поліщука</v>
      </c>
      <c r="C1230">
        <v>50663</v>
      </c>
      <c r="H1230">
        <v>50663</v>
      </c>
      <c r="I1230" t="s">
        <v>2645</v>
      </c>
      <c r="J1230" t="s">
        <v>2646</v>
      </c>
      <c r="K1230" t="s">
        <v>506</v>
      </c>
    </row>
    <row r="1231" spans="1:11">
      <c r="A1231" t="s">
        <v>2647</v>
      </c>
      <c r="B1231" t="str">
        <f t="shared" si="19"/>
        <v>с-ще Матяшівка</v>
      </c>
      <c r="C1231">
        <v>50664</v>
      </c>
      <c r="H1231">
        <v>50664</v>
      </c>
      <c r="I1231" t="s">
        <v>2647</v>
      </c>
      <c r="J1231" t="s">
        <v>2648</v>
      </c>
      <c r="K1231" t="s">
        <v>506</v>
      </c>
    </row>
    <row r="1232" spans="1:11">
      <c r="A1232" t="s">
        <v>2649</v>
      </c>
      <c r="B1232" t="str">
        <f t="shared" si="19"/>
        <v>с.Уладівка – вул.Лісова, вул.Лугова, вул.Першотравнева, с.Іванопіль</v>
      </c>
      <c r="C1232">
        <v>50665</v>
      </c>
      <c r="H1232">
        <v>50665</v>
      </c>
      <c r="I1232" t="s">
        <v>2649</v>
      </c>
      <c r="J1232" t="s">
        <v>2650</v>
      </c>
      <c r="K1232" t="s">
        <v>479</v>
      </c>
    </row>
    <row r="1233" spans="1:11">
      <c r="A1233" t="s">
        <v>2651</v>
      </c>
      <c r="B1233" t="str">
        <f t="shared" si="19"/>
        <v>с.Пиківська Слобідка</v>
      </c>
      <c r="C1233">
        <v>50666</v>
      </c>
      <c r="H1233">
        <v>50666</v>
      </c>
      <c r="I1233" t="s">
        <v>2651</v>
      </c>
      <c r="J1233" t="s">
        <v>2652</v>
      </c>
      <c r="K1233" t="s">
        <v>506</v>
      </c>
    </row>
    <row r="1234" spans="1:11">
      <c r="A1234" t="s">
        <v>2653</v>
      </c>
      <c r="B1234" t="str">
        <f t="shared" si="19"/>
        <v>с.Майдан-Бобрик</v>
      </c>
      <c r="C1234">
        <v>50667</v>
      </c>
      <c r="H1234">
        <v>50667</v>
      </c>
      <c r="I1234" t="s">
        <v>2653</v>
      </c>
      <c r="J1234" t="s">
        <v>2654</v>
      </c>
      <c r="K1234" t="s">
        <v>506</v>
      </c>
    </row>
    <row r="1235" spans="1:11">
      <c r="A1235" t="s">
        <v>2655</v>
      </c>
      <c r="B1235" t="str">
        <f t="shared" si="19"/>
        <v>с.Шевченка, с.Лисогірка, с.Медведівка</v>
      </c>
      <c r="C1235">
        <v>50668</v>
      </c>
      <c r="H1235">
        <v>50668</v>
      </c>
      <c r="I1235" t="s">
        <v>2655</v>
      </c>
      <c r="J1235" t="s">
        <v>2656</v>
      </c>
      <c r="K1235" t="s">
        <v>506</v>
      </c>
    </row>
    <row r="1236" spans="1:11">
      <c r="A1236" t="s">
        <v>2657</v>
      </c>
      <c r="B1236" t="str">
        <f t="shared" si="19"/>
        <v>м.Гнівань – вул.Веселкова, вул.Витавська, вул.Гагаріна, вул.Гоголя, вул.Грушевського, вул.Гулевич, вул.Довженка, вул.Загребельного, вул.Івана Богуна, вул.Клубна, вул.Лермонтова, вул.Лугова, вул.Маліновського, вул.Молодіжна, вул.Ніщинського, вул.Остап</v>
      </c>
      <c r="C1236">
        <v>51032</v>
      </c>
      <c r="H1236">
        <v>51032</v>
      </c>
      <c r="I1236" t="s">
        <v>2657</v>
      </c>
      <c r="J1236" t="s">
        <v>2658</v>
      </c>
      <c r="K1236" t="s">
        <v>479</v>
      </c>
    </row>
    <row r="1237" spans="1:11">
      <c r="A1237" t="s">
        <v>2659</v>
      </c>
      <c r="B1237" t="str">
        <f t="shared" si="19"/>
        <v>м.Гнівань – вул.Перемоги: 178–219А; вул.Побузька: 23, 25, 27, 29, 31, 33, 35, 37, 39–41, 43–47, 49, 51–76; вул.Соборна: 1–30А; вул.Терешкової, пров.Соборний, пров.1-й Вишневий, пров.1-й Геологічний, пров.2-й Геологічний</v>
      </c>
      <c r="C1237">
        <v>51033</v>
      </c>
      <c r="H1237">
        <v>51033</v>
      </c>
      <c r="I1237" t="s">
        <v>2659</v>
      </c>
      <c r="J1237" t="s">
        <v>2660</v>
      </c>
      <c r="K1237" t="s">
        <v>479</v>
      </c>
    </row>
    <row r="1238" spans="1:11">
      <c r="A1238" t="s">
        <v>2661</v>
      </c>
      <c r="B1238" t="str">
        <f t="shared" si="19"/>
        <v>м.Гнівань – вул.Козацька, вул.Коцюбинського, вул.Набережна, вул.Подільська, вул.Соборна: 52, 54; вул.Яблунева</v>
      </c>
      <c r="C1238">
        <v>51034</v>
      </c>
      <c r="H1238">
        <v>51034</v>
      </c>
      <c r="I1238" t="s">
        <v>2661</v>
      </c>
      <c r="J1238" t="s">
        <v>2662</v>
      </c>
      <c r="K1238" t="s">
        <v>479</v>
      </c>
    </row>
    <row r="1239" spans="1:11">
      <c r="A1239" t="s">
        <v>2663</v>
      </c>
      <c r="B1239" t="str">
        <f t="shared" si="19"/>
        <v>м.Гнівань – вул.Богдана Хмельницького, вул.Військова, вул.Гранітна, вул.Карпенка, вул.Комарова, вул.Курортна, вул.Лесі Українки, вул.Лисенка, вул.Лісова, вул.Макаренка, вул.Миру, вул.Нечая, вул.Піддубного, вул.Соборна: 56, 58; вул.Суворова, вул.Украї</v>
      </c>
      <c r="C1239">
        <v>51035</v>
      </c>
      <c r="H1239">
        <v>51035</v>
      </c>
      <c r="I1239" t="s">
        <v>2663</v>
      </c>
      <c r="J1239" t="s">
        <v>2664</v>
      </c>
      <c r="K1239" t="s">
        <v>478</v>
      </c>
    </row>
    <row r="1240" spans="1:11">
      <c r="A1240" t="s">
        <v>2665</v>
      </c>
      <c r="B1240" t="str">
        <f t="shared" si="19"/>
        <v>м.Гнівань – вул.Академіка Корольова, вул.Григорія Сковороди, вул.Європейська: 1–34, 36, 38; вул.Затишна, вул.Квітнева, вул.Космонавтів, вул.Леонтовича, вул.Новобудов, вул.Слюсаренка, вул.Соборна: 32, 34, 36, 38–40, 44–46, 48, 50, 64–64А, 66, 74, 76–7</v>
      </c>
      <c r="C1240">
        <v>51036</v>
      </c>
      <c r="H1240">
        <v>51036</v>
      </c>
      <c r="I1240" t="s">
        <v>2665</v>
      </c>
      <c r="J1240" t="s">
        <v>2666</v>
      </c>
      <c r="K1240" t="s">
        <v>479</v>
      </c>
    </row>
    <row r="1241" spans="1:11">
      <c r="A1241" t="s">
        <v>2667</v>
      </c>
      <c r="B1241" t="str">
        <f t="shared" si="19"/>
        <v>м.Гнівань – вул.Вінницьке шосе, вул.Європейська: 35, 37, 39–87А; вул.Незалежності, вул.Паркова, вул.Привокзальна, вул.Сагайдачного, вул.Соборна: 31, 33, 35, 37, 41, 47, 49, 53, 55, 57, 59–63, 65, 67–73, 75, 78–102; вул.Шевченка, вул.Ярослава Мудрого:</v>
      </c>
      <c r="C1241">
        <v>51037</v>
      </c>
      <c r="H1241">
        <v>51037</v>
      </c>
      <c r="I1241" t="s">
        <v>2667</v>
      </c>
      <c r="J1241" t="s">
        <v>2668</v>
      </c>
      <c r="K1241" t="s">
        <v>479</v>
      </c>
    </row>
    <row r="1242" spans="1:11">
      <c r="A1242" t="s">
        <v>2669</v>
      </c>
      <c r="B1242" t="str">
        <f t="shared" si="19"/>
        <v>м.Гнівань – вул.Вапняра, вул.Винниченка, вул.Жмеринська, вул.Зоряна, вул.Марії Ковач, вул.Мічуріна, вул.Пушкіна, вул.Річна, вул.Телячука, вул.Цукровиків, вул.Ярошинського, пров.Зоряний</v>
      </c>
      <c r="C1242">
        <v>51038</v>
      </c>
      <c r="H1242">
        <v>51038</v>
      </c>
      <c r="I1242" t="s">
        <v>2669</v>
      </c>
      <c r="J1242" t="s">
        <v>2670</v>
      </c>
      <c r="K1242" t="s">
        <v>479</v>
      </c>
    </row>
    <row r="1243" spans="1:11">
      <c r="A1243" t="s">
        <v>85</v>
      </c>
      <c r="B1243" t="str">
        <f t="shared" si="19"/>
        <v>м.Гнівань – вул.Амосова, вул.Промислова, пров.Амосова</v>
      </c>
      <c r="C1243">
        <v>51039</v>
      </c>
      <c r="H1243">
        <v>51039</v>
      </c>
      <c r="I1243" t="s">
        <v>85</v>
      </c>
      <c r="J1243" t="s">
        <v>2671</v>
      </c>
      <c r="K1243" t="s">
        <v>479</v>
      </c>
    </row>
    <row r="1244" spans="1:11">
      <c r="A1244" t="s">
        <v>2672</v>
      </c>
      <c r="B1244" t="str">
        <f t="shared" si="19"/>
        <v>с.Грижинці</v>
      </c>
      <c r="C1244">
        <v>51040</v>
      </c>
      <c r="H1244">
        <v>51040</v>
      </c>
      <c r="I1244" t="s">
        <v>2672</v>
      </c>
      <c r="J1244" t="s">
        <v>2673</v>
      </c>
      <c r="K1244" t="s">
        <v>479</v>
      </c>
    </row>
    <row r="1245" spans="1:11">
      <c r="A1245" t="s">
        <v>2674</v>
      </c>
      <c r="B1245" t="str">
        <f t="shared" si="19"/>
        <v xml:space="preserve">смт Сутиски – вул.Гейдена, вул.Дачна, вул.Дружби, вул.Жовтнева: 1–32, 34, 36–40, 42–100; вул.Лесі Українки, вул.Островського, вул.Першотравнева, вул.Польова, вул.Пушкіна, вул.Соборна: 1–102, 106, 108, 110, 112, 114–116, 118, 124, 128, 130, 132, 134, </v>
      </c>
      <c r="C1245">
        <v>51041</v>
      </c>
      <c r="H1245">
        <v>51041</v>
      </c>
      <c r="I1245" t="s">
        <v>2674</v>
      </c>
      <c r="J1245" t="s">
        <v>2675</v>
      </c>
      <c r="K1245" t="s">
        <v>479</v>
      </c>
    </row>
    <row r="1246" spans="1:11">
      <c r="A1246" t="s">
        <v>2676</v>
      </c>
      <c r="B1246" t="str">
        <f t="shared" si="19"/>
        <v>смт Сутиски – вул.Бугова, вул.Володимира Стеценка: 1–90, 92, 94, 96, 100, 102, 106, 108–110, 112, 114–116, 118, 122, 124, 126, 128–142; вул.Гагаріна: 4, 6, 8; вул.Леонтовича, вул.Маліновського, вул.Набережна, вул.Пирогова, пл.Перемоги, пров.Пирогова,</v>
      </c>
      <c r="C1246">
        <v>51042</v>
      </c>
      <c r="H1246">
        <v>51042</v>
      </c>
      <c r="I1246" t="s">
        <v>2676</v>
      </c>
      <c r="J1246" t="s">
        <v>2677</v>
      </c>
      <c r="K1246" t="s">
        <v>479</v>
      </c>
    </row>
    <row r="1247" spans="1:11">
      <c r="A1247" t="s">
        <v>2678</v>
      </c>
      <c r="B1247" t="str">
        <f t="shared" si="19"/>
        <v>смт Сутиски – вул.Гагаріна: 3, 5, 7, 9; вул.Заводська, вул.Зарічна, вул.Індустріальна, вул.Нагірна, вул.Садова</v>
      </c>
      <c r="C1247">
        <v>51043</v>
      </c>
      <c r="H1247">
        <v>51043</v>
      </c>
      <c r="I1247" t="s">
        <v>2678</v>
      </c>
      <c r="J1247" t="s">
        <v>2679</v>
      </c>
      <c r="K1247" t="s">
        <v>479</v>
      </c>
    </row>
    <row r="1248" spans="1:11">
      <c r="A1248" t="s">
        <v>2680</v>
      </c>
      <c r="B1248" t="str">
        <f t="shared" si="19"/>
        <v>смт Сутиски – вул.Березнева, вул.Вінницька, вул.Володимира Стеценка: 91, 93, 95, 99, 101, 103–105, 107, 111, 113, 117, 119–121, 123, 125, 127, 144–210; вул.Жовтнева: 33, 35, 41, 102–116; вул.Зої Космодем’янської, вул.Квітнева, вул.Комарова, вул.Коцюб</v>
      </c>
      <c r="C1248">
        <v>51044</v>
      </c>
      <c r="H1248">
        <v>51044</v>
      </c>
      <c r="I1248" t="s">
        <v>2680</v>
      </c>
      <c r="J1248" t="s">
        <v>2681</v>
      </c>
      <c r="K1248" t="s">
        <v>479</v>
      </c>
    </row>
    <row r="1249" spans="1:11">
      <c r="A1249" t="s">
        <v>2682</v>
      </c>
      <c r="B1249" t="str">
        <f t="shared" si="19"/>
        <v xml:space="preserve">смт Тиврів – вул.Грушевського, вул.Жовтнева, вул.Злагоди: 2Г–24; вул.Кармелюка, вул.Космонавтів, вул.Коцюбинського, вул.Лермонтова, вул.Лісна, вул.Некрасова, вул.Перемоги, вул.Першотравнева, вул.Подільська, вул.Польова, вул.Руданського, вул.Сонячна, </v>
      </c>
      <c r="C1249">
        <v>51045</v>
      </c>
      <c r="H1249">
        <v>51045</v>
      </c>
      <c r="I1249" t="s">
        <v>2682</v>
      </c>
      <c r="J1249" t="s">
        <v>2683</v>
      </c>
      <c r="K1249" t="s">
        <v>479</v>
      </c>
    </row>
    <row r="1250" spans="1:11">
      <c r="A1250" t="s">
        <v>2684</v>
      </c>
      <c r="B1250" t="str">
        <f t="shared" si="19"/>
        <v xml:space="preserve">смт Тиврів – вул.Благовіщенська, вул.Боголюбівська, вул.Б.Хмельницького, вул.Вишнева, вул.Гагаріна, вул.Дружня, вул.Затишна, вул.Калинова, вул.К.Андрійчука, вул.Л.Ратушної, вул.Л.Українки, вул.Маліновського, вул.Мирна, вул.Пушкіна, вул.Слобожанська, </v>
      </c>
      <c r="C1250">
        <v>51046</v>
      </c>
      <c r="H1250">
        <v>51046</v>
      </c>
      <c r="I1250" t="s">
        <v>2684</v>
      </c>
      <c r="J1250" t="s">
        <v>2685</v>
      </c>
      <c r="K1250" t="s">
        <v>479</v>
      </c>
    </row>
    <row r="1251" spans="1:11">
      <c r="A1251" t="s">
        <v>2686</v>
      </c>
      <c r="B1251" t="str">
        <f t="shared" si="19"/>
        <v>смт Тиврів – вул.Гайдамацька, вул.Гоголя, вул.Д.Нечая, вул.Забужжя, вул.Зоряна, вул.І.Богуна, вул.І.Франка, вул.Леонтовича, вул.Мічуріна, вул.Набережна, вул.Паркова, вул.Садова, вул.Свободи, вул.Стеценка, вул.Тиверська: 2–39, 43, 47, 51, 61, 63; вул.</v>
      </c>
      <c r="C1251">
        <v>51047</v>
      </c>
      <c r="H1251">
        <v>51047</v>
      </c>
      <c r="I1251" t="s">
        <v>2686</v>
      </c>
      <c r="J1251" t="s">
        <v>2687</v>
      </c>
      <c r="K1251" t="s">
        <v>479</v>
      </c>
    </row>
    <row r="1252" spans="1:11">
      <c r="A1252" t="s">
        <v>2688</v>
      </c>
      <c r="B1252" t="str">
        <f t="shared" si="19"/>
        <v>смт Тиврів – вул.Злагоди: 2;</v>
      </c>
      <c r="C1252">
        <v>51048</v>
      </c>
      <c r="H1252">
        <v>51048</v>
      </c>
      <c r="I1252" t="s">
        <v>2688</v>
      </c>
      <c r="J1252" t="s">
        <v>2689</v>
      </c>
      <c r="K1252" t="s">
        <v>506</v>
      </c>
    </row>
    <row r="1253" spans="1:11">
      <c r="A1253" t="s">
        <v>2690</v>
      </c>
      <c r="B1253" t="str">
        <f t="shared" si="19"/>
        <v>с.Бушинка, с-ще Гута-Бушинська</v>
      </c>
      <c r="C1253">
        <v>51049</v>
      </c>
      <c r="H1253">
        <v>51049</v>
      </c>
      <c r="I1253" t="s">
        <v>2690</v>
      </c>
      <c r="J1253" t="s">
        <v>2691</v>
      </c>
      <c r="K1253" t="s">
        <v>506</v>
      </c>
    </row>
    <row r="1254" spans="1:11">
      <c r="A1254" t="s">
        <v>2692</v>
      </c>
      <c r="B1254" t="str">
        <f t="shared" si="19"/>
        <v>с.Василівка – вул.Вишнева, вул.Горянська, вул.Дачна, вул.Дружби, вул.Квітнева, вул.Миру, вул.Молодіжна, вул.Першотравнева, вул.Польова, вул.Садова, вул.Шевченка, вул.Шкільна, с.Зарванка</v>
      </c>
      <c r="C1254">
        <v>51051</v>
      </c>
      <c r="H1254">
        <v>51051</v>
      </c>
      <c r="I1254" t="s">
        <v>2692</v>
      </c>
      <c r="J1254" t="s">
        <v>2693</v>
      </c>
      <c r="K1254" t="s">
        <v>506</v>
      </c>
    </row>
    <row r="1255" spans="1:11">
      <c r="A1255" t="s">
        <v>2694</v>
      </c>
      <c r="B1255" t="str">
        <f t="shared" si="19"/>
        <v>с.Василівка – вул.Весняна, вул.Коцюбинського, с.Курники, с.Майдан</v>
      </c>
      <c r="C1255">
        <v>51052</v>
      </c>
      <c r="H1255">
        <v>51052</v>
      </c>
      <c r="I1255" t="s">
        <v>2694</v>
      </c>
      <c r="J1255" t="s">
        <v>2695</v>
      </c>
      <c r="K1255" t="s">
        <v>506</v>
      </c>
    </row>
    <row r="1256" spans="1:11">
      <c r="A1256" t="s">
        <v>2696</v>
      </c>
      <c r="B1256" t="str">
        <f t="shared" si="19"/>
        <v>с.Велика Вулига – вул.Гагаріна, вул.Лесі Українки, вул.Мічуріна, вул.Соборна: 1–15, 19, 21, 23; вул.Терешкової, вул.Шевченка</v>
      </c>
      <c r="C1256">
        <v>51053</v>
      </c>
      <c r="H1256">
        <v>51053</v>
      </c>
      <c r="I1256" t="s">
        <v>2696</v>
      </c>
      <c r="J1256" t="s">
        <v>2697</v>
      </c>
      <c r="K1256" t="s">
        <v>506</v>
      </c>
    </row>
    <row r="1257" spans="1:11">
      <c r="A1257" t="s">
        <v>2698</v>
      </c>
      <c r="B1257" t="str">
        <f t="shared" si="19"/>
        <v>с.Велика Вулига – вул.Березівка, вул.Варшава, вул.Вишнева, вул.Коцюбинського, вул.Польова, вул.Соборна: 16–18, 20, 22, 24–40; вул.Травнева</v>
      </c>
      <c r="C1257">
        <v>51054</v>
      </c>
      <c r="H1257">
        <v>51054</v>
      </c>
      <c r="I1257" t="s">
        <v>2698</v>
      </c>
      <c r="J1257" t="s">
        <v>2699</v>
      </c>
      <c r="K1257" t="s">
        <v>506</v>
      </c>
    </row>
    <row r="1258" spans="1:11">
      <c r="A1258" t="s">
        <v>2700</v>
      </c>
      <c r="B1258" t="str">
        <f t="shared" si="19"/>
        <v>с.Ворошилівка</v>
      </c>
      <c r="C1258">
        <v>51055</v>
      </c>
      <c r="H1258">
        <v>51055</v>
      </c>
      <c r="I1258" t="s">
        <v>2700</v>
      </c>
      <c r="J1258" t="s">
        <v>2701</v>
      </c>
      <c r="K1258" t="s">
        <v>479</v>
      </c>
    </row>
    <row r="1259" spans="1:11">
      <c r="A1259" t="s">
        <v>2702</v>
      </c>
      <c r="B1259" t="str">
        <f t="shared" si="19"/>
        <v>с.Борсків</v>
      </c>
      <c r="C1259">
        <v>51056</v>
      </c>
      <c r="H1259">
        <v>51056</v>
      </c>
      <c r="I1259" t="s">
        <v>2702</v>
      </c>
      <c r="J1259" t="s">
        <v>2703</v>
      </c>
      <c r="K1259" t="s">
        <v>506</v>
      </c>
    </row>
    <row r="1260" spans="1:11">
      <c r="A1260" t="s">
        <v>2704</v>
      </c>
      <c r="B1260" t="str">
        <f t="shared" si="19"/>
        <v>с.Маянів</v>
      </c>
      <c r="C1260">
        <v>51057</v>
      </c>
      <c r="H1260">
        <v>51057</v>
      </c>
      <c r="I1260" t="s">
        <v>2704</v>
      </c>
      <c r="J1260" t="s">
        <v>2705</v>
      </c>
      <c r="K1260" t="s">
        <v>506</v>
      </c>
    </row>
    <row r="1261" spans="1:11">
      <c r="A1261" t="s">
        <v>2706</v>
      </c>
      <c r="B1261" t="str">
        <f t="shared" si="19"/>
        <v>с.Гришівці</v>
      </c>
      <c r="C1261">
        <v>51058</v>
      </c>
      <c r="H1261">
        <v>51058</v>
      </c>
      <c r="I1261" t="s">
        <v>2706</v>
      </c>
      <c r="J1261" t="s">
        <v>2707</v>
      </c>
      <c r="K1261" t="s">
        <v>506</v>
      </c>
    </row>
    <row r="1262" spans="1:11">
      <c r="A1262" t="s">
        <v>2708</v>
      </c>
      <c r="B1262" t="str">
        <f t="shared" si="19"/>
        <v>с.Кобелецьке</v>
      </c>
      <c r="C1262">
        <v>51059</v>
      </c>
      <c r="H1262">
        <v>51059</v>
      </c>
      <c r="I1262" t="s">
        <v>2708</v>
      </c>
      <c r="J1262" t="s">
        <v>2709</v>
      </c>
      <c r="K1262" t="s">
        <v>506</v>
      </c>
    </row>
    <row r="1263" spans="1:11">
      <c r="A1263" t="s">
        <v>2710</v>
      </c>
      <c r="B1263" t="str">
        <f t="shared" si="19"/>
        <v>с.Дзвониха</v>
      </c>
      <c r="C1263">
        <v>51060</v>
      </c>
      <c r="H1263">
        <v>51060</v>
      </c>
      <c r="I1263" t="s">
        <v>2710</v>
      </c>
      <c r="J1263" t="s">
        <v>2711</v>
      </c>
      <c r="K1263" t="s">
        <v>506</v>
      </c>
    </row>
    <row r="1264" spans="1:11">
      <c r="A1264" t="s">
        <v>2712</v>
      </c>
      <c r="B1264" t="str">
        <f t="shared" si="19"/>
        <v>с.Довгополівка</v>
      </c>
      <c r="C1264">
        <v>51061</v>
      </c>
      <c r="H1264">
        <v>51061</v>
      </c>
      <c r="I1264" t="s">
        <v>2712</v>
      </c>
      <c r="J1264" t="s">
        <v>2713</v>
      </c>
      <c r="K1264" t="s">
        <v>506</v>
      </c>
    </row>
    <row r="1265" spans="1:11">
      <c r="A1265" t="s">
        <v>2714</v>
      </c>
      <c r="B1265" t="str">
        <f t="shared" si="19"/>
        <v>с.Кліщів</v>
      </c>
      <c r="C1265">
        <v>51062</v>
      </c>
      <c r="H1265">
        <v>51062</v>
      </c>
      <c r="I1265" t="s">
        <v>2714</v>
      </c>
      <c r="J1265" t="s">
        <v>2715</v>
      </c>
      <c r="K1265" t="s">
        <v>506</v>
      </c>
    </row>
    <row r="1266" spans="1:11">
      <c r="A1266" t="s">
        <v>2716</v>
      </c>
      <c r="B1266" t="str">
        <f t="shared" si="19"/>
        <v>с.Жахнівка</v>
      </c>
      <c r="C1266">
        <v>51063</v>
      </c>
      <c r="H1266">
        <v>51063</v>
      </c>
      <c r="I1266" t="s">
        <v>2716</v>
      </c>
      <c r="J1266" t="s">
        <v>2717</v>
      </c>
      <c r="K1266" t="s">
        <v>506</v>
      </c>
    </row>
    <row r="1267" spans="1:11">
      <c r="A1267" t="s">
        <v>2718</v>
      </c>
      <c r="B1267" t="str">
        <f t="shared" si="19"/>
        <v>с.Івонівці</v>
      </c>
      <c r="C1267">
        <v>51064</v>
      </c>
      <c r="H1267">
        <v>51064</v>
      </c>
      <c r="I1267" t="s">
        <v>2718</v>
      </c>
      <c r="J1267" t="s">
        <v>2719</v>
      </c>
      <c r="K1267" t="s">
        <v>506</v>
      </c>
    </row>
    <row r="1268" spans="1:11">
      <c r="A1268" t="s">
        <v>2720</v>
      </c>
      <c r="B1268" t="str">
        <f t="shared" si="19"/>
        <v>с.Онитківці</v>
      </c>
      <c r="C1268">
        <v>51065</v>
      </c>
      <c r="H1268">
        <v>51065</v>
      </c>
      <c r="I1268" t="s">
        <v>2720</v>
      </c>
      <c r="J1268" t="s">
        <v>2721</v>
      </c>
      <c r="K1268" t="s">
        <v>506</v>
      </c>
    </row>
    <row r="1269" spans="1:11">
      <c r="A1269" t="s">
        <v>1957</v>
      </c>
      <c r="B1269" t="str">
        <f t="shared" si="19"/>
        <v>с.Іванківці</v>
      </c>
      <c r="C1269">
        <v>51066</v>
      </c>
      <c r="H1269">
        <v>51066</v>
      </c>
      <c r="I1269" t="s">
        <v>1957</v>
      </c>
      <c r="J1269" t="s">
        <v>2722</v>
      </c>
      <c r="K1269" t="s">
        <v>506</v>
      </c>
    </row>
    <row r="1270" spans="1:11">
      <c r="A1270" t="s">
        <v>2723</v>
      </c>
      <c r="B1270" t="str">
        <f t="shared" si="19"/>
        <v>с.Колюхів</v>
      </c>
      <c r="C1270">
        <v>51067</v>
      </c>
      <c r="H1270">
        <v>51067</v>
      </c>
      <c r="I1270" t="s">
        <v>2723</v>
      </c>
      <c r="J1270" t="s">
        <v>2724</v>
      </c>
      <c r="K1270" t="s">
        <v>506</v>
      </c>
    </row>
    <row r="1271" spans="1:11">
      <c r="A1271" t="s">
        <v>2725</v>
      </c>
      <c r="B1271" t="str">
        <f t="shared" si="19"/>
        <v>с.Канава</v>
      </c>
      <c r="C1271">
        <v>51068</v>
      </c>
      <c r="H1271">
        <v>51068</v>
      </c>
      <c r="I1271" t="s">
        <v>2725</v>
      </c>
      <c r="J1271" t="s">
        <v>2726</v>
      </c>
      <c r="K1271" t="s">
        <v>506</v>
      </c>
    </row>
    <row r="1272" spans="1:11">
      <c r="A1272" t="s">
        <v>2727</v>
      </c>
      <c r="B1272" t="str">
        <f t="shared" si="19"/>
        <v>с.Соколинці</v>
      </c>
      <c r="C1272">
        <v>51069</v>
      </c>
      <c r="H1272">
        <v>51069</v>
      </c>
      <c r="I1272" t="s">
        <v>2727</v>
      </c>
      <c r="J1272" t="s">
        <v>2728</v>
      </c>
      <c r="K1272" t="s">
        <v>506</v>
      </c>
    </row>
    <row r="1273" spans="1:11">
      <c r="A1273" t="s">
        <v>2729</v>
      </c>
      <c r="B1273" t="str">
        <f t="shared" si="19"/>
        <v>с.Краснянка, с.Дубина, с.Круги</v>
      </c>
      <c r="C1273">
        <v>51070</v>
      </c>
      <c r="H1273">
        <v>51070</v>
      </c>
      <c r="I1273" t="s">
        <v>2729</v>
      </c>
      <c r="J1273" t="s">
        <v>2730</v>
      </c>
      <c r="K1273" t="s">
        <v>506</v>
      </c>
    </row>
    <row r="1274" spans="1:11">
      <c r="A1274" t="s">
        <v>2731</v>
      </c>
      <c r="B1274" t="str">
        <f t="shared" si="19"/>
        <v>с.Мала Вулига, с.Підлісівка, с.Польова Слобідка</v>
      </c>
      <c r="C1274">
        <v>51072</v>
      </c>
      <c r="H1274">
        <v>51072</v>
      </c>
      <c r="I1274" t="s">
        <v>2731</v>
      </c>
      <c r="J1274" t="s">
        <v>2732</v>
      </c>
      <c r="K1274" t="s">
        <v>506</v>
      </c>
    </row>
    <row r="1275" spans="1:11">
      <c r="A1275" t="s">
        <v>2733</v>
      </c>
      <c r="B1275" t="str">
        <f t="shared" si="19"/>
        <v>с.Рогізна</v>
      </c>
      <c r="C1275">
        <v>51073</v>
      </c>
      <c r="H1275">
        <v>51073</v>
      </c>
      <c r="I1275" t="s">
        <v>2733</v>
      </c>
      <c r="J1275" t="s">
        <v>2734</v>
      </c>
      <c r="K1275" t="s">
        <v>506</v>
      </c>
    </row>
    <row r="1276" spans="1:11">
      <c r="A1276" t="s">
        <v>2735</v>
      </c>
      <c r="B1276" t="str">
        <f t="shared" si="19"/>
        <v>с.Марківка</v>
      </c>
      <c r="C1276">
        <v>51074</v>
      </c>
      <c r="H1276">
        <v>51074</v>
      </c>
      <c r="I1276" t="s">
        <v>2735</v>
      </c>
      <c r="J1276" t="s">
        <v>2736</v>
      </c>
      <c r="K1276" t="s">
        <v>506</v>
      </c>
    </row>
    <row r="1277" spans="1:11">
      <c r="A1277" t="s">
        <v>2737</v>
      </c>
      <c r="B1277" t="str">
        <f t="shared" si="19"/>
        <v>с.Кальнишівка</v>
      </c>
      <c r="C1277">
        <v>51075</v>
      </c>
      <c r="H1277">
        <v>51075</v>
      </c>
      <c r="I1277" t="s">
        <v>2737</v>
      </c>
      <c r="J1277" t="s">
        <v>2738</v>
      </c>
      <c r="K1277" t="s">
        <v>506</v>
      </c>
    </row>
    <row r="1278" spans="1:11">
      <c r="A1278" t="s">
        <v>156</v>
      </c>
      <c r="B1278" t="str">
        <f t="shared" si="19"/>
        <v>с.Федорівка</v>
      </c>
      <c r="C1278">
        <v>51076</v>
      </c>
      <c r="H1278">
        <v>51076</v>
      </c>
      <c r="I1278" t="s">
        <v>156</v>
      </c>
      <c r="J1278" t="s">
        <v>2739</v>
      </c>
      <c r="K1278" t="s">
        <v>506</v>
      </c>
    </row>
    <row r="1279" spans="1:11">
      <c r="A1279" t="s">
        <v>2740</v>
      </c>
      <c r="B1279" t="str">
        <f t="shared" si="19"/>
        <v>с.Нове Місто, с.Іскрівка</v>
      </c>
      <c r="C1279">
        <v>51077</v>
      </c>
      <c r="H1279">
        <v>51077</v>
      </c>
      <c r="I1279" t="s">
        <v>2740</v>
      </c>
      <c r="J1279" t="s">
        <v>2741</v>
      </c>
      <c r="K1279" t="s">
        <v>479</v>
      </c>
    </row>
    <row r="1280" spans="1:11">
      <c r="A1280" t="s">
        <v>2742</v>
      </c>
      <c r="B1280" t="str">
        <f t="shared" si="19"/>
        <v>с.Красне</v>
      </c>
      <c r="C1280">
        <v>51078</v>
      </c>
      <c r="H1280">
        <v>51078</v>
      </c>
      <c r="I1280" t="s">
        <v>2742</v>
      </c>
      <c r="J1280" t="s">
        <v>2743</v>
      </c>
      <c r="K1280" t="s">
        <v>479</v>
      </c>
    </row>
    <row r="1281" spans="1:11">
      <c r="A1281" t="s">
        <v>2744</v>
      </c>
      <c r="B1281" t="str">
        <f t="shared" si="19"/>
        <v>с.Пилява</v>
      </c>
      <c r="C1281">
        <v>51079</v>
      </c>
      <c r="H1281">
        <v>51079</v>
      </c>
      <c r="I1281" t="s">
        <v>2744</v>
      </c>
      <c r="J1281" t="s">
        <v>2745</v>
      </c>
      <c r="K1281" t="s">
        <v>479</v>
      </c>
    </row>
    <row r="1282" spans="1:11">
      <c r="A1282" t="s">
        <v>2746</v>
      </c>
      <c r="B1282" t="str">
        <f t="shared" si="19"/>
        <v>с.Рахни-Польові</v>
      </c>
      <c r="C1282">
        <v>51080</v>
      </c>
      <c r="H1282">
        <v>51080</v>
      </c>
      <c r="I1282" t="s">
        <v>2746</v>
      </c>
      <c r="J1282" t="s">
        <v>2747</v>
      </c>
      <c r="K1282" t="s">
        <v>506</v>
      </c>
    </row>
    <row r="1283" spans="1:11">
      <c r="A1283" t="s">
        <v>2748</v>
      </c>
      <c r="B1283" t="str">
        <f t="shared" ref="B1283:B1346" si="20">LEFT(A1283,250)</f>
        <v>с.Пирогів</v>
      </c>
      <c r="C1283">
        <v>51081</v>
      </c>
      <c r="H1283">
        <v>51081</v>
      </c>
      <c r="I1283" t="s">
        <v>2748</v>
      </c>
      <c r="J1283" t="s">
        <v>2749</v>
      </c>
      <c r="K1283" t="s">
        <v>506</v>
      </c>
    </row>
    <row r="1284" spans="1:11">
      <c r="A1284" t="s">
        <v>1641</v>
      </c>
      <c r="B1284" t="str">
        <f t="shared" si="20"/>
        <v>с.Селище</v>
      </c>
      <c r="C1284">
        <v>51082</v>
      </c>
      <c r="H1284">
        <v>51082</v>
      </c>
      <c r="I1284" t="s">
        <v>1641</v>
      </c>
      <c r="J1284" t="s">
        <v>2750</v>
      </c>
      <c r="K1284" t="s">
        <v>478</v>
      </c>
    </row>
    <row r="1285" spans="1:11">
      <c r="A1285" t="s">
        <v>2751</v>
      </c>
      <c r="B1285" t="str">
        <f t="shared" si="20"/>
        <v>с.Урожайне</v>
      </c>
      <c r="C1285">
        <v>51083</v>
      </c>
      <c r="H1285">
        <v>51083</v>
      </c>
      <c r="I1285" t="s">
        <v>2751</v>
      </c>
      <c r="J1285" t="s">
        <v>2752</v>
      </c>
      <c r="K1285" t="s">
        <v>506</v>
      </c>
    </row>
    <row r="1286" spans="1:11">
      <c r="A1286" t="s">
        <v>2753</v>
      </c>
      <c r="B1286" t="str">
        <f t="shared" si="20"/>
        <v>с.Сліди</v>
      </c>
      <c r="C1286">
        <v>51084</v>
      </c>
      <c r="H1286">
        <v>51084</v>
      </c>
      <c r="I1286" t="s">
        <v>2753</v>
      </c>
      <c r="J1286" t="s">
        <v>2754</v>
      </c>
      <c r="K1286" t="s">
        <v>506</v>
      </c>
    </row>
    <row r="1287" spans="1:11">
      <c r="A1287" t="s">
        <v>2755</v>
      </c>
      <c r="B1287" t="str">
        <f t="shared" si="20"/>
        <v>с.Строїнці</v>
      </c>
      <c r="C1287">
        <v>51085</v>
      </c>
      <c r="H1287">
        <v>51085</v>
      </c>
      <c r="I1287" t="s">
        <v>2755</v>
      </c>
      <c r="J1287" t="s">
        <v>2756</v>
      </c>
      <c r="K1287" t="s">
        <v>479</v>
      </c>
    </row>
    <row r="1288" spans="1:11">
      <c r="A1288" t="s">
        <v>2757</v>
      </c>
      <c r="B1288" t="str">
        <f t="shared" si="20"/>
        <v>с.Тростянець – вул.Андрійчука, вул.Латанецька, вул.Перемоги</v>
      </c>
      <c r="C1288">
        <v>51086</v>
      </c>
      <c r="H1288">
        <v>51086</v>
      </c>
      <c r="I1288" t="s">
        <v>2757</v>
      </c>
      <c r="J1288" t="s">
        <v>2758</v>
      </c>
      <c r="K1288" t="s">
        <v>506</v>
      </c>
    </row>
    <row r="1289" spans="1:11">
      <c r="A1289" t="s">
        <v>2759</v>
      </c>
      <c r="B1289" t="str">
        <f t="shared" si="20"/>
        <v>с.Тростянець – вул.Богуна, вул.Д.Нечая, вул.Жовтнева, вул.Миру, вул.Польова, вул.Садова, вул.Слобідська, вул.Травнева, вул.Шевченка</v>
      </c>
      <c r="C1289">
        <v>51087</v>
      </c>
      <c r="H1289">
        <v>51087</v>
      </c>
      <c r="I1289" t="s">
        <v>2759</v>
      </c>
      <c r="J1289" t="s">
        <v>2760</v>
      </c>
      <c r="K1289" t="s">
        <v>479</v>
      </c>
    </row>
    <row r="1290" spans="1:11">
      <c r="A1290" t="s">
        <v>2761</v>
      </c>
      <c r="B1290" t="str">
        <f t="shared" si="20"/>
        <v>с.Уяринці</v>
      </c>
      <c r="C1290">
        <v>51088</v>
      </c>
      <c r="H1290">
        <v>51088</v>
      </c>
      <c r="I1290" t="s">
        <v>2761</v>
      </c>
      <c r="J1290" t="s">
        <v>2762</v>
      </c>
      <c r="K1290" t="s">
        <v>506</v>
      </c>
    </row>
    <row r="1291" spans="1:11">
      <c r="A1291" t="s">
        <v>2763</v>
      </c>
      <c r="B1291" t="str">
        <f t="shared" si="20"/>
        <v>с.Черемошне</v>
      </c>
      <c r="C1291">
        <v>51089</v>
      </c>
      <c r="H1291">
        <v>51089</v>
      </c>
      <c r="I1291" t="s">
        <v>2763</v>
      </c>
      <c r="J1291" t="s">
        <v>2764</v>
      </c>
      <c r="K1291" t="s">
        <v>506</v>
      </c>
    </row>
    <row r="1292" spans="1:11">
      <c r="A1292" t="s">
        <v>2765</v>
      </c>
      <c r="B1292" t="str">
        <f t="shared" si="20"/>
        <v>с.Шендерів, с.Потуш</v>
      </c>
      <c r="C1292">
        <v>51090</v>
      </c>
      <c r="H1292">
        <v>51090</v>
      </c>
      <c r="I1292" t="s">
        <v>2765</v>
      </c>
      <c r="J1292" t="s">
        <v>2766</v>
      </c>
      <c r="K1292" t="s">
        <v>506</v>
      </c>
    </row>
    <row r="1293" spans="1:11">
      <c r="A1293" t="s">
        <v>2767</v>
      </c>
      <c r="B1293" t="str">
        <f t="shared" si="20"/>
        <v>с.Шершні, с.Гута-Шершнівська</v>
      </c>
      <c r="C1293">
        <v>51092</v>
      </c>
      <c r="H1293">
        <v>51092</v>
      </c>
      <c r="I1293" t="s">
        <v>2767</v>
      </c>
      <c r="J1293" t="s">
        <v>2768</v>
      </c>
      <c r="K1293" t="s">
        <v>479</v>
      </c>
    </row>
    <row r="1294" spans="1:11">
      <c r="A1294" t="s">
        <v>2769</v>
      </c>
      <c r="B1294" t="str">
        <f t="shared" si="20"/>
        <v>с.Яришівка</v>
      </c>
      <c r="C1294">
        <v>51093</v>
      </c>
      <c r="H1294">
        <v>51093</v>
      </c>
      <c r="I1294" t="s">
        <v>2769</v>
      </c>
      <c r="J1294" t="s">
        <v>2770</v>
      </c>
      <c r="K1294" t="s">
        <v>479</v>
      </c>
    </row>
    <row r="1295" spans="1:11">
      <c r="A1295" t="s">
        <v>2771</v>
      </c>
      <c r="B1295" t="str">
        <f t="shared" si="20"/>
        <v>с.Лани, с.Студениця</v>
      </c>
      <c r="C1295">
        <v>51094</v>
      </c>
      <c r="H1295">
        <v>51094</v>
      </c>
      <c r="I1295" t="s">
        <v>2771</v>
      </c>
      <c r="J1295" t="s">
        <v>2772</v>
      </c>
      <c r="K1295" t="s">
        <v>506</v>
      </c>
    </row>
    <row r="1296" spans="1:11">
      <c r="A1296" t="s">
        <v>2773</v>
      </c>
      <c r="B1296" t="str">
        <f t="shared" si="20"/>
        <v>м.Жмеринка – вул.Асмолова, вул.Горєлова, вул.Залізнична, вул.Квітнева, вул.Магістральна, вул.Молодіжна, вул.Першотравнева, вул.Революції Гідності, вул.Різдвяна, вул.Червона, вул.Шекінська: 1–8А, 10, 12, 14, 16–16/2, 18, 20, 22, 24, 26–26А, 28, 30, 32</v>
      </c>
      <c r="C1296">
        <v>51591</v>
      </c>
      <c r="H1296">
        <v>51591</v>
      </c>
      <c r="I1296" t="s">
        <v>2773</v>
      </c>
      <c r="J1296" t="s">
        <v>2774</v>
      </c>
      <c r="K1296" t="s">
        <v>478</v>
      </c>
    </row>
    <row r="1297" spans="1:11">
      <c r="A1297" t="s">
        <v>2775</v>
      </c>
      <c r="B1297" t="str">
        <f t="shared" si="20"/>
        <v>м.Жмеринка – вул.Бабаджаняна, вул.Комарова, вул.Мечнікова, вул.Продовольча, вул.Тунельна, пров.Бабаджаняна, пров.Прийомний, пров.Травневий, тупик Бабаджаняна, тупик Прийомний, тупик Тунельний</v>
      </c>
      <c r="C1297">
        <v>51592</v>
      </c>
      <c r="H1297">
        <v>51592</v>
      </c>
      <c r="I1297" t="s">
        <v>2775</v>
      </c>
      <c r="J1297" t="s">
        <v>2776</v>
      </c>
      <c r="K1297" t="s">
        <v>478</v>
      </c>
    </row>
    <row r="1298" spans="1:11">
      <c r="A1298" t="s">
        <v>2777</v>
      </c>
      <c r="B1298" t="str">
        <f t="shared" si="20"/>
        <v>м.Жмеринка – вул.Ватутіна, вул.Гавришко, вул.Злагоди, вул.Калинова, вул.Кобринця, вул.Крилова, вул.Перемоги, вул.Пестеля, вул.Пирогова, вул.Південна, вул.Рилєєва, вул.Ударника, вул.Урожайна, вул.Чайковського, вул.Черняхівського, вул.Шекінська: 9, 11,</v>
      </c>
      <c r="C1298">
        <v>51593</v>
      </c>
      <c r="H1298">
        <v>51593</v>
      </c>
      <c r="I1298" t="s">
        <v>2777</v>
      </c>
      <c r="J1298" t="s">
        <v>2778</v>
      </c>
      <c r="K1298" t="s">
        <v>478</v>
      </c>
    </row>
    <row r="1299" spans="1:11">
      <c r="A1299" t="s">
        <v>2779</v>
      </c>
      <c r="B1299" t="str">
        <f t="shared" si="20"/>
        <v>м.Жмеринка – вул.Барляєва, вул.Будівельників, вул.І.Богуна, вул.Левицького, вул.Л.Чайкіної, вул.М.Вовчка, вул.Михайла Вербицького, вул.Недєліна, вул.Подільська, вул.Пост-Подільський, вул.151-ї стрілецької дивізії, тупик КМС-79, тупик Левицького, тупи</v>
      </c>
      <c r="C1299">
        <v>51594</v>
      </c>
      <c r="H1299">
        <v>51594</v>
      </c>
      <c r="I1299" t="s">
        <v>2779</v>
      </c>
      <c r="J1299" t="s">
        <v>2780</v>
      </c>
      <c r="K1299" t="s">
        <v>478</v>
      </c>
    </row>
    <row r="1300" spans="1:11">
      <c r="A1300" t="s">
        <v>2781</v>
      </c>
      <c r="B1300" t="str">
        <f t="shared" si="20"/>
        <v>м.Жмеринка – вул.Відродження, вул.З.Космодем’янської: 41–88; вул.Кармалюка: 40–82Б; вул.Кутузова: 60–149; вул.Миколи Леонтовича, вул.Миру: 33–110; вул.Незалежності, вул.Патріотична, вул.Свободи: 60–191; вул.Сільськогосподарська, вул.Солідарності: 60–</v>
      </c>
      <c r="C1300">
        <v>51595</v>
      </c>
      <c r="H1300">
        <v>51595</v>
      </c>
      <c r="I1300" t="s">
        <v>2781</v>
      </c>
      <c r="J1300" t="s">
        <v>2782</v>
      </c>
      <c r="K1300" t="s">
        <v>478</v>
      </c>
    </row>
    <row r="1301" spans="1:11">
      <c r="A1301" t="s">
        <v>2783</v>
      </c>
      <c r="B1301" t="str">
        <f t="shared" si="20"/>
        <v>м.Жмеринка – вул.Василя Хмелюка, вул.Генерала Заболотного, вул.Героїв Чорнобиля, вул.Гімназичний спуск, вул.Глінки, вул.Горіхова, вул.Долинська, вул.Західна, вул.З.Космодем’янської: 1–40; вул.Кармалюка: 1–39А; вул.Карпінського, вул.Коцюбинського, вул</v>
      </c>
      <c r="C1301">
        <v>51596</v>
      </c>
      <c r="H1301">
        <v>51596</v>
      </c>
      <c r="I1301" t="s">
        <v>2783</v>
      </c>
      <c r="J1301" t="s">
        <v>2784</v>
      </c>
      <c r="K1301" t="s">
        <v>478</v>
      </c>
    </row>
    <row r="1302" spans="1:11">
      <c r="A1302" t="s">
        <v>2785</v>
      </c>
      <c r="B1302" t="str">
        <f t="shared" si="20"/>
        <v>м.Жмеринка – вул.Героїв Афганістану, вул.Демократична, вул.Деповська, вул.Козицького, вул.Короленко, вул.Костьольна, вул.Лермонтова, вул.Л.Толстого, вул.Образцова, вул.Одеська: 7, 9–9А, 11, 17, 19, 21, 23, 27, 29, 31, 33, 35, 37–45, 51–51А, 55–85А; в</v>
      </c>
      <c r="C1302">
        <v>51597</v>
      </c>
      <c r="H1302">
        <v>51597</v>
      </c>
      <c r="I1302" t="s">
        <v>2785</v>
      </c>
      <c r="J1302" t="s">
        <v>2786</v>
      </c>
      <c r="K1302" t="s">
        <v>478</v>
      </c>
    </row>
    <row r="1303" spans="1:11">
      <c r="A1303" t="s">
        <v>118</v>
      </c>
      <c r="B1303" t="str">
        <f t="shared" si="20"/>
        <v>м.Жмеринка – вул.Гастелло, вул.Герцена, вул.Добролюбова, вул.Івана Поліщука, вул.Кошового, вул.Кривоноса, вул.Медична, вул.Менделєєва, вул.Одеська: 8, 10, 12–16, 18, 20, 22, 26, 28, 30, 32, 34, 36, 46, 52, 87–1125км; вул.Паркова, вул.Суворова, вул.Фр</v>
      </c>
      <c r="C1303">
        <v>51598</v>
      </c>
      <c r="H1303">
        <v>51598</v>
      </c>
      <c r="I1303" t="s">
        <v>118</v>
      </c>
      <c r="J1303" t="s">
        <v>2787</v>
      </c>
      <c r="K1303" t="s">
        <v>478</v>
      </c>
    </row>
    <row r="1304" spans="1:11">
      <c r="A1304" t="s">
        <v>2788</v>
      </c>
      <c r="B1304" t="str">
        <f t="shared" si="20"/>
        <v>м.Жмеринка – вул.Анатолія Базилевича, вул.В’ячеслава Чорновола, вул.Гагаріна, вул.Коноваленко, вул.Котляревського, вул.Лісова, вул.Л.Ратушної, вул.Медова, вул.Москаленко, вул.Переяславська, вул.Профспілкова, вул.Цілинна, пров.Городній, пров.Москаленк</v>
      </c>
      <c r="C1304">
        <v>51599</v>
      </c>
      <c r="H1304">
        <v>51599</v>
      </c>
      <c r="I1304" t="s">
        <v>2788</v>
      </c>
      <c r="J1304" t="s">
        <v>2789</v>
      </c>
      <c r="K1304" t="s">
        <v>479</v>
      </c>
    </row>
    <row r="1305" spans="1:11">
      <c r="A1305" t="s">
        <v>2790</v>
      </c>
      <c r="B1305" t="str">
        <f t="shared" si="20"/>
        <v>м.Жмеринка – вул.Вітчизняна, вул.В.Мельнична, вул.В.Трудова, вул.Доватора: 60–125; вул.Зоряна, вул.Купріна, вул.Леоніда Полянського: 32–77; вул.Мельнична: 60–99А; вул.Некрасова, вул.Н.Трудова, вул.Озерна, вул.Порика, вул.Проїзна, вул.Слав’янська, вул</v>
      </c>
      <c r="C1305">
        <v>51600</v>
      </c>
      <c r="H1305">
        <v>51600</v>
      </c>
      <c r="I1305" t="s">
        <v>2790</v>
      </c>
      <c r="J1305" t="s">
        <v>2791</v>
      </c>
      <c r="K1305" t="s">
        <v>478</v>
      </c>
    </row>
    <row r="1306" spans="1:11">
      <c r="A1306" t="s">
        <v>2792</v>
      </c>
      <c r="B1306" t="str">
        <f t="shared" si="20"/>
        <v>м.Жмеринка – вул.Народна, вул.Павлова, вул.Соборна: 1–12; пров.Гвардійський, пров.Гоголя, пров.Народний</v>
      </c>
      <c r="C1306">
        <v>51601</v>
      </c>
      <c r="H1306">
        <v>51601</v>
      </c>
      <c r="I1306" t="s">
        <v>2792</v>
      </c>
      <c r="J1306" t="s">
        <v>2793</v>
      </c>
      <c r="K1306" t="s">
        <v>478</v>
      </c>
    </row>
    <row r="1307" spans="1:11">
      <c r="A1307" t="s">
        <v>2794</v>
      </c>
      <c r="B1307" t="str">
        <f t="shared" si="20"/>
        <v>м.Жмеринка – вул.Валерія Брезденюка, вул.Весняна, вул.Вишнева, вул.Доватора: 1–59; вул.Єдності, вул.Зарічна, вул.Казкова, вул.Крайня, вул.Леляцька, вул.Леоніда Полянського: 1–31; вул.Мельнична: 1–59; вул.Михайла Грушевського: 1–41, 43; вул.Сідавська,</v>
      </c>
      <c r="C1307">
        <v>51602</v>
      </c>
      <c r="H1307">
        <v>51602</v>
      </c>
      <c r="I1307" t="s">
        <v>2794</v>
      </c>
      <c r="J1307" t="s">
        <v>2795</v>
      </c>
      <c r="K1307" t="s">
        <v>478</v>
      </c>
    </row>
    <row r="1308" spans="1:11">
      <c r="A1308" t="s">
        <v>2796</v>
      </c>
      <c r="B1308" t="str">
        <f t="shared" si="20"/>
        <v>м.Жмеринка – вул.Архітектора Журавського, вул.Базарна, вул.Б.Олійника, вул.Б.Хмельницького, вул.Горького, вул.Затишна, вул.Київська: 1А–15, 18, 20, 24, 26, 28, 30, 32А, 34–44; вул.Національна, вул.Остапа Вишні, вул.Пушкіна, вул.Тімірязєва, вул.Центра</v>
      </c>
      <c r="C1308">
        <v>51603</v>
      </c>
      <c r="H1308">
        <v>51603</v>
      </c>
      <c r="I1308" t="s">
        <v>2796</v>
      </c>
      <c r="J1308" t="s">
        <v>2797</v>
      </c>
      <c r="K1308" t="s">
        <v>479</v>
      </c>
    </row>
    <row r="1309" spans="1:11">
      <c r="A1309" t="s">
        <v>2798</v>
      </c>
      <c r="B1309" t="str">
        <f t="shared" si="20"/>
        <v>м.Жмеринка – вул.В.Базарна, вул.Володимира Вовкодава, вул.Володимира Забаштанського, вул.Кашевича, вул.Київська: 17, 19, 21–23, 25, 27, 29, 31, 33, 46, 48, 50, 52, 54, 56–58; вул.Ломоносова, вул.Михайла Грушевського: 42, 44–82; вул.Н.Базарна, вул.Сад</v>
      </c>
      <c r="C1309">
        <v>51604</v>
      </c>
      <c r="H1309">
        <v>51604</v>
      </c>
      <c r="I1309" t="s">
        <v>2798</v>
      </c>
      <c r="J1309" t="s">
        <v>2799</v>
      </c>
      <c r="K1309" t="s">
        <v>479</v>
      </c>
    </row>
    <row r="1310" spans="1:11">
      <c r="A1310" t="s">
        <v>2800</v>
      </c>
      <c r="B1310" t="str">
        <f t="shared" si="20"/>
        <v>м.Жмеринка – вул.Визволення, вул.Гетьмана Сагайдачного, вул.Гришина, вул.Декабристів, вул.Довженка, вул.Київська: 45, 47, 49, 51, 53–53А, 55В, 60–284; вул.Матросова, вул.Миколи Борецького, вул.О.Кобилянської, вул.Осіпенко, вул.Плеханова, вул.Подвласо</v>
      </c>
      <c r="C1310">
        <v>51605</v>
      </c>
      <c r="H1310">
        <v>51605</v>
      </c>
      <c r="I1310" t="s">
        <v>2800</v>
      </c>
      <c r="J1310" t="s">
        <v>2801</v>
      </c>
      <c r="K1310" t="s">
        <v>478</v>
      </c>
    </row>
    <row r="1311" spans="1:11">
      <c r="A1311" t="s">
        <v>2802</v>
      </c>
      <c r="B1311" t="str">
        <f t="shared" si="20"/>
        <v xml:space="preserve">м.Жмеринка – вул.Братерства, вул.Василя Стуса, вул.Вознесенська, вул.Героїв АТО, вул.Григорія Сковороди, вул.Дружби, вул.Єсеніна, вул.Жуковського, вул.Зелена, вул.Кобзарів, вул.Космонавтів, вул.Механізаторів, вул.Нова, пров.Василя Стуса, пров.Героїв </v>
      </c>
      <c r="C1311">
        <v>51606</v>
      </c>
      <c r="H1311">
        <v>51606</v>
      </c>
      <c r="I1311" t="s">
        <v>2802</v>
      </c>
      <c r="J1311" t="s">
        <v>2803</v>
      </c>
      <c r="K1311" t="s">
        <v>479</v>
      </c>
    </row>
    <row r="1312" spans="1:11">
      <c r="A1312" t="s">
        <v>2804</v>
      </c>
      <c r="B1312" t="str">
        <f t="shared" si="20"/>
        <v>Комунальне некомерційне підприємство "Барська центральна районна лікарня" Барської районної ради</v>
      </c>
      <c r="C1312">
        <v>50071</v>
      </c>
      <c r="H1312">
        <v>50071</v>
      </c>
      <c r="I1312" t="s">
        <v>2804</v>
      </c>
      <c r="J1312" t="s">
        <v>2805</v>
      </c>
      <c r="K1312" t="s">
        <v>480</v>
      </c>
    </row>
    <row r="1313" spans="1:11">
      <c r="A1313" t="s">
        <v>2806</v>
      </c>
      <c r="B1313" t="str">
        <f t="shared" si="20"/>
        <v>Літинська центральна районна лікарня</v>
      </c>
      <c r="C1313">
        <v>50669</v>
      </c>
      <c r="H1313">
        <v>50669</v>
      </c>
      <c r="I1313" t="s">
        <v>2806</v>
      </c>
      <c r="J1313" t="s">
        <v>2807</v>
      </c>
      <c r="K1313" t="s">
        <v>480</v>
      </c>
    </row>
    <row r="1314" spans="1:11">
      <c r="A1314" t="s">
        <v>2808</v>
      </c>
      <c r="B1314" t="str">
        <f t="shared" si="20"/>
        <v>Державна установа "Літинська виправна колонія (№123)"</v>
      </c>
      <c r="C1314">
        <v>50670</v>
      </c>
      <c r="H1314">
        <v>50670</v>
      </c>
      <c r="I1314" t="s">
        <v>2808</v>
      </c>
      <c r="J1314" t="s">
        <v>2809</v>
      </c>
      <c r="K1314" t="s">
        <v>480</v>
      </c>
    </row>
    <row r="1315" spans="1:11">
      <c r="A1315" t="s">
        <v>2810</v>
      </c>
      <c r="B1315" t="str">
        <f t="shared" si="20"/>
        <v>Комунальна установа "Жмеринська центральна районна лікарня"</v>
      </c>
      <c r="C1315">
        <v>51607</v>
      </c>
      <c r="H1315">
        <v>51607</v>
      </c>
      <c r="I1315" t="s">
        <v>2810</v>
      </c>
      <c r="J1315" t="s">
        <v>2811</v>
      </c>
      <c r="K1315" t="s">
        <v>480</v>
      </c>
    </row>
    <row r="1316" spans="1:11">
      <c r="A1316" t="s">
        <v>2812</v>
      </c>
      <c r="B1316" t="str">
        <f t="shared" si="20"/>
        <v>смт Варва – вул.Андрія Хіміча, вул.Бодянських, вул.Братів Дробілко, вул.Вороного, вул.Вячеслава Носенка, вул.Дарвіна, вул.Заводська, вул.Зарічна, вул.Захисників України, вул.І. Франка, вул.Івана Кондратця, вул.Київська, вул.Коцюбинського, вул.Л. Толс</v>
      </c>
      <c r="C1316">
        <v>740134</v>
      </c>
      <c r="H1316">
        <v>740134</v>
      </c>
      <c r="I1316" t="s">
        <v>2812</v>
      </c>
      <c r="J1316" t="s">
        <v>2813</v>
      </c>
      <c r="K1316" t="s">
        <v>478</v>
      </c>
    </row>
    <row r="1317" spans="1:11">
      <c r="A1317" t="s">
        <v>2814</v>
      </c>
      <c r="B1317" t="str">
        <f t="shared" si="20"/>
        <v>смт Варва – вул.А. Тищенка, вул.Аеродромна, вул.Б. Хмельницького, вул.Вербна, вул.Вигінна, вул.Володимирська, вул.Гайова, вул.Галицька, вул.Грушевського, вул.Злагоди, вул.Зоряна, вул.Каштанова, вул.Княгині Ольги, вул.Комарова, вул.Лесі Українки, вул.</v>
      </c>
      <c r="C1317">
        <v>740135</v>
      </c>
      <c r="G1317" s="19">
        <v>209</v>
      </c>
      <c r="H1317">
        <v>740135</v>
      </c>
      <c r="I1317" t="s">
        <v>2814</v>
      </c>
      <c r="J1317" t="s">
        <v>2815</v>
      </c>
      <c r="K1317" t="s">
        <v>478</v>
      </c>
    </row>
    <row r="1318" spans="1:11">
      <c r="A1318" t="s">
        <v>2816</v>
      </c>
      <c r="B1318" t="str">
        <f t="shared" si="20"/>
        <v>смт Варва – вул.Вишнева, вул.Космонавтів, вул.Котляревського, вул.Миру, вул.О. Кошового, вул.Південна, вул.Садова, вул.Сонячна, вул.Яблунева, вул.40 років Перемоги, пров.1-й Миру, пров.2-й Миру</v>
      </c>
      <c r="C1318">
        <v>740136</v>
      </c>
      <c r="H1318">
        <v>740136</v>
      </c>
      <c r="I1318" t="s">
        <v>2816</v>
      </c>
      <c r="J1318" t="s">
        <v>2817</v>
      </c>
      <c r="K1318" t="s">
        <v>478</v>
      </c>
    </row>
    <row r="1319" spans="1:11">
      <c r="A1319" t="s">
        <v>1255</v>
      </c>
      <c r="B1319" t="str">
        <f t="shared" si="20"/>
        <v>с.Антонівка</v>
      </c>
      <c r="C1319">
        <v>740137</v>
      </c>
      <c r="H1319">
        <v>740137</v>
      </c>
      <c r="I1319" t="s">
        <v>1255</v>
      </c>
      <c r="J1319" t="s">
        <v>2818</v>
      </c>
      <c r="K1319" t="s">
        <v>506</v>
      </c>
    </row>
    <row r="1320" spans="1:11">
      <c r="A1320" t="s">
        <v>2819</v>
      </c>
      <c r="B1320" t="str">
        <f t="shared" si="20"/>
        <v>с.Богдани, с.Сіриків</v>
      </c>
      <c r="C1320">
        <v>740138</v>
      </c>
      <c r="H1320">
        <v>740138</v>
      </c>
      <c r="I1320" t="s">
        <v>2819</v>
      </c>
      <c r="J1320" t="s">
        <v>2820</v>
      </c>
      <c r="K1320" t="s">
        <v>506</v>
      </c>
    </row>
    <row r="1321" spans="1:11">
      <c r="A1321" t="s">
        <v>2821</v>
      </c>
      <c r="B1321" t="str">
        <f t="shared" si="20"/>
        <v>с.Брагинці</v>
      </c>
      <c r="C1321">
        <v>740139</v>
      </c>
      <c r="H1321">
        <v>740139</v>
      </c>
      <c r="I1321" t="s">
        <v>2821</v>
      </c>
      <c r="J1321" t="s">
        <v>2822</v>
      </c>
      <c r="K1321" t="s">
        <v>506</v>
      </c>
    </row>
    <row r="1322" spans="1:11">
      <c r="A1322" t="s">
        <v>2823</v>
      </c>
      <c r="B1322" t="str">
        <f t="shared" si="20"/>
        <v>с.Гнідинці</v>
      </c>
      <c r="C1322">
        <v>740140</v>
      </c>
      <c r="H1322">
        <v>740140</v>
      </c>
      <c r="I1322" t="s">
        <v>2823</v>
      </c>
      <c r="J1322" t="s">
        <v>2824</v>
      </c>
      <c r="K1322" t="s">
        <v>479</v>
      </c>
    </row>
    <row r="1323" spans="1:11">
      <c r="A1323" t="s">
        <v>2825</v>
      </c>
      <c r="B1323" t="str">
        <f t="shared" si="20"/>
        <v>с.Дащенки, с.Мудре</v>
      </c>
      <c r="C1323">
        <v>740141</v>
      </c>
      <c r="H1323">
        <v>740141</v>
      </c>
      <c r="I1323" t="s">
        <v>2825</v>
      </c>
      <c r="J1323" t="s">
        <v>2826</v>
      </c>
      <c r="K1323" t="s">
        <v>506</v>
      </c>
    </row>
    <row r="1324" spans="1:11">
      <c r="A1324" t="s">
        <v>2827</v>
      </c>
      <c r="B1324" t="str">
        <f t="shared" si="20"/>
        <v>с.Журавка</v>
      </c>
      <c r="C1324">
        <v>740142</v>
      </c>
      <c r="H1324">
        <v>740142</v>
      </c>
      <c r="I1324" t="s">
        <v>2827</v>
      </c>
      <c r="J1324" t="s">
        <v>2828</v>
      </c>
      <c r="K1324" t="s">
        <v>478</v>
      </c>
    </row>
    <row r="1325" spans="1:11">
      <c r="A1325" t="s">
        <v>2829</v>
      </c>
      <c r="B1325" t="str">
        <f t="shared" si="20"/>
        <v>с.Кулишівка</v>
      </c>
      <c r="C1325">
        <v>740143</v>
      </c>
      <c r="H1325">
        <v>740143</v>
      </c>
      <c r="I1325" t="s">
        <v>2829</v>
      </c>
      <c r="J1325" t="s">
        <v>2830</v>
      </c>
      <c r="K1325" t="s">
        <v>506</v>
      </c>
    </row>
    <row r="1326" spans="1:11">
      <c r="A1326" t="s">
        <v>2831</v>
      </c>
      <c r="B1326" t="str">
        <f t="shared" si="20"/>
        <v>с.Калиновиця, с.Булавівщина, с.Григорівщина, с.Сіряківщина</v>
      </c>
      <c r="C1326">
        <v>740144</v>
      </c>
      <c r="H1326">
        <v>740144</v>
      </c>
      <c r="I1326" t="s">
        <v>2831</v>
      </c>
      <c r="J1326" t="s">
        <v>2832</v>
      </c>
      <c r="K1326" t="s">
        <v>506</v>
      </c>
    </row>
    <row r="1327" spans="1:11">
      <c r="A1327" t="s">
        <v>2833</v>
      </c>
      <c r="B1327" t="str">
        <f t="shared" si="20"/>
        <v>с.Кухарка, с.Боханів, с.Хортиця</v>
      </c>
      <c r="C1327">
        <v>740145</v>
      </c>
      <c r="H1327">
        <v>740145</v>
      </c>
      <c r="I1327" t="s">
        <v>2833</v>
      </c>
      <c r="J1327" t="s">
        <v>2834</v>
      </c>
      <c r="K1327" t="s">
        <v>506</v>
      </c>
    </row>
    <row r="1328" spans="1:11">
      <c r="A1328" t="s">
        <v>2835</v>
      </c>
      <c r="B1328" t="str">
        <f t="shared" si="20"/>
        <v>с.Леляки, с-ще Саверське</v>
      </c>
      <c r="C1328">
        <v>740146</v>
      </c>
      <c r="H1328">
        <v>740146</v>
      </c>
      <c r="I1328" t="s">
        <v>2835</v>
      </c>
      <c r="J1328" t="s">
        <v>2836</v>
      </c>
      <c r="K1328" t="s">
        <v>506</v>
      </c>
    </row>
    <row r="1329" spans="1:11">
      <c r="A1329" t="s">
        <v>2837</v>
      </c>
      <c r="B1329" t="str">
        <f t="shared" si="20"/>
        <v>с.Макіївка</v>
      </c>
      <c r="C1329">
        <v>740147</v>
      </c>
      <c r="H1329">
        <v>740147</v>
      </c>
      <c r="I1329" t="s">
        <v>2837</v>
      </c>
      <c r="J1329" t="s">
        <v>2838</v>
      </c>
      <c r="K1329" t="s">
        <v>506</v>
      </c>
    </row>
    <row r="1330" spans="1:11">
      <c r="A1330" t="s">
        <v>2839</v>
      </c>
      <c r="B1330" t="str">
        <f t="shared" si="20"/>
        <v>с.Мармизівка, с.Макушиха</v>
      </c>
      <c r="C1330">
        <v>740148</v>
      </c>
      <c r="H1330">
        <v>740148</v>
      </c>
      <c r="I1330" t="s">
        <v>2839</v>
      </c>
      <c r="J1330" t="s">
        <v>2840</v>
      </c>
      <c r="K1330" t="s">
        <v>506</v>
      </c>
    </row>
    <row r="1331" spans="1:11">
      <c r="A1331" t="s">
        <v>2841</v>
      </c>
      <c r="B1331" t="str">
        <f t="shared" si="20"/>
        <v>с.Озеряни, с.Берізка, с.Тонка</v>
      </c>
      <c r="C1331">
        <v>740149</v>
      </c>
      <c r="H1331">
        <v>740149</v>
      </c>
      <c r="I1331" t="s">
        <v>2841</v>
      </c>
      <c r="J1331" t="s">
        <v>2842</v>
      </c>
      <c r="K1331" t="s">
        <v>479</v>
      </c>
    </row>
    <row r="1332" spans="1:11">
      <c r="A1332" t="s">
        <v>2843</v>
      </c>
      <c r="B1332" t="str">
        <f t="shared" si="20"/>
        <v>с.Остапівка</v>
      </c>
      <c r="C1332">
        <v>740150</v>
      </c>
      <c r="H1332">
        <v>740150</v>
      </c>
      <c r="I1332" t="s">
        <v>2843</v>
      </c>
      <c r="J1332" t="s">
        <v>2844</v>
      </c>
      <c r="K1332" t="s">
        <v>506</v>
      </c>
    </row>
    <row r="1333" spans="1:11">
      <c r="A1333" t="s">
        <v>2845</v>
      </c>
      <c r="B1333" t="str">
        <f t="shared" si="20"/>
        <v>с.Світличне, с-ще Рубанів, с.Ященків</v>
      </c>
      <c r="C1333">
        <v>740151</v>
      </c>
      <c r="H1333">
        <v>740151</v>
      </c>
      <c r="I1333" t="s">
        <v>2845</v>
      </c>
      <c r="J1333" t="s">
        <v>2846</v>
      </c>
      <c r="K1333" t="s">
        <v>506</v>
      </c>
    </row>
    <row r="1334" spans="1:11">
      <c r="A1334" t="s">
        <v>2847</v>
      </c>
      <c r="B1334" t="str">
        <f t="shared" si="20"/>
        <v>смт Дружба</v>
      </c>
      <c r="C1334">
        <v>740202</v>
      </c>
      <c r="H1334">
        <v>740202</v>
      </c>
      <c r="I1334" t="s">
        <v>2847</v>
      </c>
      <c r="J1334" t="s">
        <v>2848</v>
      </c>
      <c r="K1334" t="s">
        <v>479</v>
      </c>
    </row>
    <row r="1335" spans="1:11">
      <c r="A1335" t="s">
        <v>2849</v>
      </c>
      <c r="B1335" t="str">
        <f t="shared" si="20"/>
        <v>с.Августівка</v>
      </c>
      <c r="C1335">
        <v>740203</v>
      </c>
      <c r="H1335">
        <v>740203</v>
      </c>
      <c r="I1335" t="s">
        <v>2849</v>
      </c>
      <c r="J1335" t="s">
        <v>2850</v>
      </c>
      <c r="K1335" t="s">
        <v>506</v>
      </c>
    </row>
    <row r="1336" spans="1:11">
      <c r="A1336" t="s">
        <v>701</v>
      </c>
      <c r="B1336" t="str">
        <f t="shared" si="20"/>
        <v>с.Андріївка</v>
      </c>
      <c r="C1336">
        <v>740205</v>
      </c>
      <c r="H1336">
        <v>740205</v>
      </c>
      <c r="I1336" t="s">
        <v>701</v>
      </c>
      <c r="J1336" t="s">
        <v>2851</v>
      </c>
      <c r="K1336" t="s">
        <v>506</v>
      </c>
    </row>
    <row r="1337" spans="1:11">
      <c r="A1337" t="s">
        <v>2852</v>
      </c>
      <c r="B1337" t="str">
        <f t="shared" si="20"/>
        <v>с.Селихів, с.Томашівка</v>
      </c>
      <c r="C1337">
        <v>740206</v>
      </c>
      <c r="H1337">
        <v>740206</v>
      </c>
      <c r="I1337" t="s">
        <v>2852</v>
      </c>
      <c r="J1337" t="s">
        <v>2853</v>
      </c>
      <c r="K1337" t="s">
        <v>506</v>
      </c>
    </row>
    <row r="1338" spans="1:11">
      <c r="B1338" t="str">
        <f t="shared" si="20"/>
        <v/>
      </c>
      <c r="J1338" t="s">
        <v>736</v>
      </c>
    </row>
    <row r="1339" spans="1:11">
      <c r="B1339" t="str">
        <f t="shared" si="20"/>
        <v/>
      </c>
      <c r="J1339" t="s">
        <v>2854</v>
      </c>
    </row>
    <row r="1340" spans="1:11">
      <c r="A1340" t="s">
        <v>2855</v>
      </c>
      <c r="B1340" t="str">
        <f t="shared" si="20"/>
        <v>с.Бакаївка, с.Комарівка</v>
      </c>
      <c r="C1340">
        <v>740207</v>
      </c>
      <c r="H1340">
        <v>740207</v>
      </c>
      <c r="I1340" t="s">
        <v>2855</v>
      </c>
      <c r="J1340" t="s">
        <v>2856</v>
      </c>
      <c r="K1340" t="s">
        <v>506</v>
      </c>
    </row>
    <row r="1341" spans="1:11">
      <c r="A1341" t="s">
        <v>2857</v>
      </c>
      <c r="B1341" t="str">
        <f t="shared" si="20"/>
        <v>с.Буди, с.Грабів, с.Лучківка, с.Пелюхівка, с.Червоне</v>
      </c>
      <c r="C1341">
        <v>740210</v>
      </c>
      <c r="H1341">
        <v>740210</v>
      </c>
      <c r="I1341" t="s">
        <v>2857</v>
      </c>
      <c r="J1341" t="s">
        <v>2858</v>
      </c>
      <c r="K1341" t="s">
        <v>506</v>
      </c>
    </row>
    <row r="1342" spans="1:11">
      <c r="A1342" t="s">
        <v>2859</v>
      </c>
      <c r="B1342" t="str">
        <f t="shared" si="20"/>
        <v>с.Бурімка, с.Безбородьків, с.Шиловичі</v>
      </c>
      <c r="C1342">
        <v>740212</v>
      </c>
      <c r="H1342">
        <v>740212</v>
      </c>
      <c r="I1342" t="s">
        <v>2859</v>
      </c>
      <c r="J1342" t="s">
        <v>2860</v>
      </c>
      <c r="K1342" t="s">
        <v>506</v>
      </c>
    </row>
    <row r="1343" spans="1:11">
      <c r="A1343" t="s">
        <v>2861</v>
      </c>
      <c r="B1343" t="str">
        <f t="shared" si="20"/>
        <v>с.Гмирянка</v>
      </c>
      <c r="C1343">
        <v>740213</v>
      </c>
      <c r="H1343">
        <v>740213</v>
      </c>
      <c r="I1343" t="s">
        <v>2861</v>
      </c>
      <c r="J1343" t="s">
        <v>2862</v>
      </c>
      <c r="K1343" t="s">
        <v>479</v>
      </c>
    </row>
    <row r="1344" spans="1:11">
      <c r="A1344" t="s">
        <v>2863</v>
      </c>
      <c r="B1344" t="str">
        <f t="shared" si="20"/>
        <v>с.Городня</v>
      </c>
      <c r="C1344">
        <v>740214</v>
      </c>
      <c r="H1344">
        <v>740214</v>
      </c>
      <c r="I1344" t="s">
        <v>2863</v>
      </c>
      <c r="J1344" t="s">
        <v>2864</v>
      </c>
      <c r="K1344" t="s">
        <v>506</v>
      </c>
    </row>
    <row r="1345" spans="1:11">
      <c r="A1345" t="s">
        <v>1120</v>
      </c>
      <c r="B1345" t="str">
        <f t="shared" si="20"/>
        <v>с.Дорогинка</v>
      </c>
      <c r="C1345">
        <v>740216</v>
      </c>
      <c r="H1345">
        <v>740216</v>
      </c>
      <c r="I1345" t="s">
        <v>1120</v>
      </c>
      <c r="J1345" t="s">
        <v>2865</v>
      </c>
      <c r="K1345" t="s">
        <v>479</v>
      </c>
    </row>
    <row r="1346" spans="1:11">
      <c r="B1346" t="str">
        <f t="shared" si="20"/>
        <v/>
      </c>
      <c r="J1346" t="s">
        <v>736</v>
      </c>
    </row>
    <row r="1347" spans="1:11">
      <c r="B1347" t="str">
        <f t="shared" ref="B1347:B1410" si="21">LEFT(A1347,250)</f>
        <v/>
      </c>
      <c r="J1347" t="s">
        <v>2866</v>
      </c>
    </row>
    <row r="1348" spans="1:11">
      <c r="A1348" t="s">
        <v>2867</v>
      </c>
      <c r="B1348" t="str">
        <f t="shared" si="21"/>
        <v>с.Заудайка, с.Коршаки</v>
      </c>
      <c r="C1348">
        <v>740217</v>
      </c>
      <c r="H1348">
        <v>740217</v>
      </c>
      <c r="I1348" t="s">
        <v>2867</v>
      </c>
      <c r="J1348" t="s">
        <v>2868</v>
      </c>
      <c r="K1348" t="s">
        <v>506</v>
      </c>
    </row>
    <row r="1349" spans="1:11">
      <c r="A1349" t="s">
        <v>2869</v>
      </c>
      <c r="B1349" t="str">
        <f t="shared" si="21"/>
        <v xml:space="preserve">с.Іваниця – вул.Берегова, вул.Братів Йовсів, вул.Братів Мотуренків, вул.Виноградна, вул.Кагамлицька, вул.Механізаторська, вул.Молодіжна, вул.Набережна, вул.Незалежності, вул.Партизанська, вул.Першотравнева, вул.Петра Жовторіпенка: 6–45; вул.Пушкіна, </v>
      </c>
      <c r="C1349">
        <v>740219</v>
      </c>
      <c r="H1349">
        <v>740219</v>
      </c>
      <c r="I1349" t="s">
        <v>2869</v>
      </c>
      <c r="J1349" t="s">
        <v>2870</v>
      </c>
      <c r="K1349" t="s">
        <v>479</v>
      </c>
    </row>
    <row r="1350" spans="1:11">
      <c r="A1350" t="s">
        <v>2871</v>
      </c>
      <c r="B1350" t="str">
        <f t="shared" si="21"/>
        <v>с.Іваниця – вул.Братів Яременків, вул.Гоголя, вул.Зелена, вул.Каштанова, вул.Космонавтів, вул.Кошового, вул.Озерна, вул.Олександра Сідого, вул.Петра Жовторіпенка: 49–160; вул.Соборна, вул.Спартака, вул.Титова, вул.Тиха, вул.Трудова, вул.Шевченка: 38,</v>
      </c>
      <c r="C1350">
        <v>740220</v>
      </c>
      <c r="H1350">
        <v>740220</v>
      </c>
      <c r="I1350" t="s">
        <v>2871</v>
      </c>
      <c r="J1350" t="s">
        <v>2872</v>
      </c>
      <c r="K1350" t="s">
        <v>479</v>
      </c>
    </row>
    <row r="1351" spans="1:11">
      <c r="A1351" t="s">
        <v>2873</v>
      </c>
      <c r="B1351" t="str">
        <f t="shared" si="21"/>
        <v>с.Крупичполе</v>
      </c>
      <c r="C1351">
        <v>740222</v>
      </c>
      <c r="H1351">
        <v>740222</v>
      </c>
      <c r="I1351" t="s">
        <v>2873</v>
      </c>
      <c r="J1351" t="s">
        <v>2874</v>
      </c>
      <c r="K1351" t="s">
        <v>506</v>
      </c>
    </row>
    <row r="1352" spans="1:11">
      <c r="A1352" t="s">
        <v>2875</v>
      </c>
      <c r="B1352" t="str">
        <f t="shared" si="21"/>
        <v>с.Сваричівка</v>
      </c>
      <c r="C1352">
        <v>740223</v>
      </c>
      <c r="H1352">
        <v>740223</v>
      </c>
      <c r="I1352" t="s">
        <v>2875</v>
      </c>
      <c r="J1352" t="s">
        <v>2876</v>
      </c>
      <c r="K1352" t="s">
        <v>506</v>
      </c>
    </row>
    <row r="1353" spans="1:11">
      <c r="A1353" t="s">
        <v>2877</v>
      </c>
      <c r="B1353" t="str">
        <f t="shared" si="21"/>
        <v>с.Новий Поділ</v>
      </c>
      <c r="C1353">
        <v>740224</v>
      </c>
      <c r="H1353">
        <v>740224</v>
      </c>
      <c r="I1353" t="s">
        <v>2877</v>
      </c>
      <c r="J1353" t="s">
        <v>2878</v>
      </c>
      <c r="K1353" t="s">
        <v>506</v>
      </c>
    </row>
    <row r="1354" spans="1:11">
      <c r="A1354" t="s">
        <v>2879</v>
      </c>
      <c r="B1354" t="str">
        <f t="shared" si="21"/>
        <v>с.Монастирище, с.Веприк</v>
      </c>
      <c r="C1354">
        <v>740226</v>
      </c>
      <c r="H1354">
        <v>740226</v>
      </c>
      <c r="I1354" t="s">
        <v>2879</v>
      </c>
      <c r="J1354" t="s">
        <v>2880</v>
      </c>
      <c r="K1354" t="s">
        <v>479</v>
      </c>
    </row>
    <row r="1355" spans="1:11">
      <c r="A1355" t="s">
        <v>2881</v>
      </c>
      <c r="B1355" t="str">
        <f t="shared" si="21"/>
        <v>с.Ольшана, с.Нова Ольшана, с.Тарасівка</v>
      </c>
      <c r="C1355">
        <v>740227</v>
      </c>
      <c r="H1355">
        <v>740227</v>
      </c>
      <c r="I1355" t="s">
        <v>2881</v>
      </c>
      <c r="J1355" t="s">
        <v>2882</v>
      </c>
      <c r="K1355" t="s">
        <v>506</v>
      </c>
    </row>
    <row r="1356" spans="1:11">
      <c r="A1356" t="s">
        <v>2883</v>
      </c>
      <c r="B1356" t="str">
        <f t="shared" si="21"/>
        <v>с.Припутні, с-ще Куликівка</v>
      </c>
      <c r="C1356">
        <v>740229</v>
      </c>
      <c r="H1356">
        <v>740229</v>
      </c>
      <c r="I1356" t="s">
        <v>2883</v>
      </c>
      <c r="J1356" t="s">
        <v>2884</v>
      </c>
      <c r="K1356" t="s">
        <v>506</v>
      </c>
    </row>
    <row r="1357" spans="1:11">
      <c r="A1357" t="s">
        <v>2885</v>
      </c>
      <c r="B1357" t="str">
        <f t="shared" si="21"/>
        <v>с.Барбурське, с.Вишнівка</v>
      </c>
      <c r="C1357">
        <v>740230</v>
      </c>
      <c r="H1357">
        <v>740230</v>
      </c>
      <c r="I1357" t="s">
        <v>2885</v>
      </c>
      <c r="J1357" t="s">
        <v>2886</v>
      </c>
      <c r="K1357" t="s">
        <v>506</v>
      </c>
    </row>
    <row r="1358" spans="1:11">
      <c r="A1358" t="s">
        <v>2887</v>
      </c>
      <c r="B1358" t="str">
        <f t="shared" si="21"/>
        <v>с.Сезьки, с.Гейці, с.Дзюбівка, с-ще Коломійцеве, с.Тишківка</v>
      </c>
      <c r="C1358">
        <v>740233</v>
      </c>
      <c r="H1358">
        <v>740233</v>
      </c>
      <c r="I1358" t="s">
        <v>2887</v>
      </c>
      <c r="J1358" t="s">
        <v>2888</v>
      </c>
      <c r="K1358" t="s">
        <v>506</v>
      </c>
    </row>
    <row r="1359" spans="1:11">
      <c r="A1359" t="s">
        <v>2889</v>
      </c>
      <c r="B1359" t="str">
        <f t="shared" si="21"/>
        <v>с.Ступаківка, с.Зінченкове</v>
      </c>
      <c r="C1359">
        <v>740234</v>
      </c>
      <c r="H1359">
        <v>740234</v>
      </c>
      <c r="I1359" t="s">
        <v>2889</v>
      </c>
      <c r="J1359" t="s">
        <v>2890</v>
      </c>
      <c r="K1359" t="s">
        <v>506</v>
      </c>
    </row>
    <row r="1360" spans="1:11">
      <c r="B1360" t="str">
        <f t="shared" si="21"/>
        <v/>
      </c>
      <c r="J1360" t="s">
        <v>736</v>
      </c>
    </row>
    <row r="1361" spans="1:11">
      <c r="B1361" t="str">
        <f t="shared" si="21"/>
        <v/>
      </c>
      <c r="J1361" t="s">
        <v>2891</v>
      </c>
    </row>
    <row r="1362" spans="1:11">
      <c r="A1362" t="s">
        <v>38</v>
      </c>
      <c r="B1362" t="str">
        <f t="shared" si="21"/>
        <v>с.Хаєнки, с.Воронівка, с.Киколи</v>
      </c>
      <c r="C1362">
        <v>740237</v>
      </c>
      <c r="H1362">
        <v>740237</v>
      </c>
      <c r="I1362" t="s">
        <v>38</v>
      </c>
      <c r="J1362" t="s">
        <v>2892</v>
      </c>
      <c r="K1362" t="s">
        <v>506</v>
      </c>
    </row>
    <row r="1363" spans="1:11">
      <c r="A1363" t="s">
        <v>2893</v>
      </c>
      <c r="B1363" t="str">
        <f t="shared" si="21"/>
        <v>с.Щурівка, с.Іценків, с.Однольків</v>
      </c>
      <c r="C1363">
        <v>740238</v>
      </c>
      <c r="H1363">
        <v>740238</v>
      </c>
      <c r="I1363" t="s">
        <v>2893</v>
      </c>
      <c r="J1363" t="s">
        <v>2894</v>
      </c>
      <c r="K1363" t="s">
        <v>506</v>
      </c>
    </row>
    <row r="1364" spans="1:11">
      <c r="A1364" t="s">
        <v>2895</v>
      </c>
      <c r="B1364" t="str">
        <f t="shared" si="21"/>
        <v>смт Лосинівка – вул.Богословська, вул.В.Пузіна, вул.Героїчна, вул.Гетьманська, вул.Затишна, вул.Київська, вул.Коцюбинського, вул.Лаврська, вул.Лермонтова, вул.Мічуріна, вул.Молодіжна, вул.М.Яринича, вул.Незалежності, вул.Партизанська, вул.Пушкіна, ву</v>
      </c>
      <c r="C1364">
        <v>740457</v>
      </c>
      <c r="H1364">
        <v>740457</v>
      </c>
      <c r="I1364" t="s">
        <v>2895</v>
      </c>
      <c r="J1364" t="s">
        <v>2896</v>
      </c>
      <c r="K1364" t="s">
        <v>478</v>
      </c>
    </row>
    <row r="1365" spans="1:11">
      <c r="A1365" t="s">
        <v>2897</v>
      </c>
      <c r="B1365" t="str">
        <f t="shared" si="21"/>
        <v>смт Лосинівка – вул.Бр.Бондаревих, вул.Ватутіна, вул.Гоголя, вул.Дружби, вул.Козача, вул.Лисенка, вул.Л.Українки, вул.Миру, вул.О.Кошового, вул.Садова, вул.Троїцька, вул.Українська, вул.Франка, вул.Чкалова, вул.Шевченка, вул.Шкільна, пров.Набережний,</v>
      </c>
      <c r="C1365">
        <v>740458</v>
      </c>
      <c r="H1365">
        <v>740458</v>
      </c>
      <c r="I1365" t="s">
        <v>2897</v>
      </c>
      <c r="J1365" t="s">
        <v>2898</v>
      </c>
      <c r="K1365" t="s">
        <v>478</v>
      </c>
    </row>
    <row r="1366" spans="1:11">
      <c r="A1366" t="s">
        <v>2899</v>
      </c>
      <c r="B1366" t="str">
        <f t="shared" si="21"/>
        <v>с.Безуглівка, с.Бідин, с.Довге, с.Пашківка, с.Синдаревське, с.Хомівка</v>
      </c>
      <c r="C1366">
        <v>740459</v>
      </c>
      <c r="H1366">
        <v>740459</v>
      </c>
      <c r="I1366" t="s">
        <v>2899</v>
      </c>
      <c r="J1366" t="s">
        <v>2900</v>
      </c>
      <c r="K1366" t="s">
        <v>479</v>
      </c>
    </row>
    <row r="1367" spans="1:11">
      <c r="A1367" t="s">
        <v>2901</v>
      </c>
      <c r="B1367" t="str">
        <f t="shared" si="21"/>
        <v>с.Курилівка</v>
      </c>
      <c r="C1367">
        <v>740460</v>
      </c>
      <c r="H1367">
        <v>740460</v>
      </c>
      <c r="I1367" t="s">
        <v>2901</v>
      </c>
      <c r="J1367" t="s">
        <v>2902</v>
      </c>
      <c r="K1367" t="s">
        <v>506</v>
      </c>
    </row>
    <row r="1368" spans="1:11">
      <c r="A1368" t="s">
        <v>2903</v>
      </c>
      <c r="B1368" t="str">
        <f t="shared" si="21"/>
        <v>с.Березанка</v>
      </c>
      <c r="C1368">
        <v>740461</v>
      </c>
      <c r="H1368">
        <v>740461</v>
      </c>
      <c r="I1368" t="s">
        <v>2903</v>
      </c>
      <c r="J1368" t="s">
        <v>2904</v>
      </c>
      <c r="K1368" t="s">
        <v>506</v>
      </c>
    </row>
    <row r="1369" spans="1:11">
      <c r="A1369" t="s">
        <v>2905</v>
      </c>
      <c r="B1369" t="str">
        <f t="shared" si="21"/>
        <v>с.Бурківка</v>
      </c>
      <c r="C1369">
        <v>740462</v>
      </c>
      <c r="H1369">
        <v>740462</v>
      </c>
      <c r="I1369" t="s">
        <v>2905</v>
      </c>
      <c r="J1369" t="s">
        <v>2906</v>
      </c>
      <c r="K1369" t="s">
        <v>506</v>
      </c>
    </row>
    <row r="1370" spans="1:11">
      <c r="A1370" t="s">
        <v>37</v>
      </c>
      <c r="B1370" t="str">
        <f t="shared" si="21"/>
        <v>с.Велика Дорога, с.Калинівка, с.Кравчиха</v>
      </c>
      <c r="C1370">
        <v>740463</v>
      </c>
      <c r="H1370">
        <v>740463</v>
      </c>
      <c r="I1370" t="s">
        <v>37</v>
      </c>
      <c r="J1370" t="s">
        <v>2907</v>
      </c>
      <c r="K1370" t="s">
        <v>479</v>
      </c>
    </row>
    <row r="1371" spans="1:11">
      <c r="B1371" t="str">
        <f t="shared" si="21"/>
        <v/>
      </c>
      <c r="J1371" t="s">
        <v>736</v>
      </c>
    </row>
    <row r="1372" spans="1:11">
      <c r="B1372" t="str">
        <f t="shared" si="21"/>
        <v/>
      </c>
      <c r="J1372" t="s">
        <v>2908</v>
      </c>
    </row>
    <row r="1373" spans="1:11">
      <c r="A1373" t="s">
        <v>2909</v>
      </c>
      <c r="B1373" t="str">
        <f t="shared" si="21"/>
        <v>с.Велика Кошелівка</v>
      </c>
      <c r="C1373">
        <v>740464</v>
      </c>
      <c r="H1373">
        <v>740464</v>
      </c>
      <c r="I1373" t="s">
        <v>2909</v>
      </c>
      <c r="J1373" t="s">
        <v>2910</v>
      </c>
      <c r="K1373" t="s">
        <v>506</v>
      </c>
    </row>
    <row r="1374" spans="1:11">
      <c r="A1374" t="s">
        <v>2911</v>
      </c>
      <c r="B1374" t="str">
        <f t="shared" si="21"/>
        <v>с.Вертіївка – вул.Богуна, вул.Вершкова, вул.Весела, вул.Весняна, вул.Волошкова, вул.Гоголя, вул.Грибоєдова, вул.Журавлина, вул.Заньковецької, вул.Запорізька, вул.Затишна, вул.Київська, вул.Лагідна, вул.Лебедина, вул.Липіврізька, вул.Миру: 1–131, 133,</v>
      </c>
      <c r="C1374">
        <v>740465</v>
      </c>
      <c r="H1374">
        <v>740465</v>
      </c>
      <c r="I1374" t="s">
        <v>2911</v>
      </c>
      <c r="J1374" t="s">
        <v>2912</v>
      </c>
      <c r="K1374" t="s">
        <v>479</v>
      </c>
    </row>
    <row r="1375" spans="1:11">
      <c r="A1375" t="s">
        <v>2913</v>
      </c>
      <c r="B1375" t="str">
        <f t="shared" si="21"/>
        <v>с.Вертіївка – вул.Боженка, вул.Вокзальна, вул.Заводська, вул.Зарічна, вул.Лісова, вул.Миру: 132, 134, 136, 138, 140–142, 144, 146, 148, 150, 152–156, 158, 160, 162–273; вул.Мічуріна, вул.Набережна, вул.Незалежності, вул.О.Кошового, вул.Північна, вул.</v>
      </c>
      <c r="C1375">
        <v>740466</v>
      </c>
      <c r="H1375">
        <v>740466</v>
      </c>
      <c r="I1375" t="s">
        <v>2913</v>
      </c>
      <c r="J1375" t="s">
        <v>2914</v>
      </c>
      <c r="K1375" t="s">
        <v>479</v>
      </c>
    </row>
    <row r="1376" spans="1:11">
      <c r="A1376" t="s">
        <v>2915</v>
      </c>
      <c r="B1376" t="str">
        <f t="shared" si="21"/>
        <v>с.Вертіївка – вул.Бузкова, вул.Жовтнева, вул.Загуменного, вул.Кирпоноса, вул.Козацька, вул.Корчагіна, вул.Лесі Українки, вул.Миколаївська, вул.Річна, вул.Тракторна, вул.Урожайна, пров.Козацький, пров.Миколаївський, с.Хомине</v>
      </c>
      <c r="C1376">
        <v>740467</v>
      </c>
      <c r="H1376">
        <v>740467</v>
      </c>
      <c r="I1376" t="s">
        <v>2915</v>
      </c>
      <c r="J1376" t="s">
        <v>2916</v>
      </c>
      <c r="K1376" t="s">
        <v>479</v>
      </c>
    </row>
    <row r="1377" spans="1:11">
      <c r="A1377" t="s">
        <v>2917</v>
      </c>
      <c r="B1377" t="str">
        <f t="shared" si="21"/>
        <v>с.Бобрик, с.Каблуки, с.Низи</v>
      </c>
      <c r="C1377">
        <v>740468</v>
      </c>
      <c r="H1377">
        <v>740468</v>
      </c>
      <c r="I1377" t="s">
        <v>2917</v>
      </c>
      <c r="J1377" t="s">
        <v>2918</v>
      </c>
      <c r="K1377" t="s">
        <v>506</v>
      </c>
    </row>
    <row r="1378" spans="1:11">
      <c r="A1378" t="s">
        <v>2919</v>
      </c>
      <c r="B1378" t="str">
        <f t="shared" si="21"/>
        <v>с.Яблуневе</v>
      </c>
      <c r="C1378">
        <v>740469</v>
      </c>
      <c r="H1378">
        <v>740469</v>
      </c>
      <c r="I1378" t="s">
        <v>2919</v>
      </c>
      <c r="J1378" t="s">
        <v>2920</v>
      </c>
      <c r="K1378" t="s">
        <v>506</v>
      </c>
    </row>
    <row r="1379" spans="1:11">
      <c r="A1379" t="s">
        <v>2921</v>
      </c>
      <c r="B1379" t="str">
        <f t="shared" si="21"/>
        <v>с.Вікторівка, с.Степ</v>
      </c>
      <c r="C1379">
        <v>740470</v>
      </c>
      <c r="H1379">
        <v>740470</v>
      </c>
      <c r="I1379" t="s">
        <v>2921</v>
      </c>
      <c r="J1379" t="s">
        <v>2922</v>
      </c>
      <c r="K1379" t="s">
        <v>506</v>
      </c>
    </row>
    <row r="1380" spans="1:11">
      <c r="A1380" t="s">
        <v>2923</v>
      </c>
      <c r="B1380" t="str">
        <f t="shared" si="21"/>
        <v>с.Леонідівка</v>
      </c>
      <c r="C1380">
        <v>740471</v>
      </c>
      <c r="H1380">
        <v>740471</v>
      </c>
      <c r="I1380" t="s">
        <v>2923</v>
      </c>
      <c r="J1380" t="s">
        <v>2924</v>
      </c>
      <c r="K1380" t="s">
        <v>506</v>
      </c>
    </row>
    <row r="1381" spans="1:11">
      <c r="A1381" t="s">
        <v>2925</v>
      </c>
      <c r="B1381" t="str">
        <f t="shared" si="21"/>
        <v xml:space="preserve">с.Галиця – вул.Богдана Хмельницького, вул.Бондарівська, вул.Вишнева, вул.Забайкальська, вул.Загребельська, вул.Лісова, вул.Набережна, вул.Садова, вул.Тімірязєва, вул.Центральна: 23, 25, 27, 29, 31, 33, 35, 37, 39, 41, 43, 45, 47, 49, 51, 53, 55, 57, </v>
      </c>
      <c r="C1381">
        <v>740472</v>
      </c>
      <c r="H1381">
        <v>740472</v>
      </c>
      <c r="I1381" t="s">
        <v>2925</v>
      </c>
      <c r="J1381" t="s">
        <v>2926</v>
      </c>
      <c r="K1381" t="s">
        <v>506</v>
      </c>
    </row>
    <row r="1382" spans="1:11">
      <c r="A1382" t="s">
        <v>2927</v>
      </c>
      <c r="B1382" t="str">
        <f t="shared" si="21"/>
        <v xml:space="preserve">с.Галиця – вул.Борщівська, вул.Валерія Кузьменка, вул.Желябова, вул.Зарічна, вул.Комунальна, вул.Лесі Українки, вул.М.Приходька, вул.Народовольців, вул.Франка, вул.Центральна: 2–22, 24, 26, 28, 30, 32, 34, 36, 38, 40, 42, 44, 46, 48, 50, 52, 54, 56, </v>
      </c>
      <c r="C1382">
        <v>740473</v>
      </c>
      <c r="H1382">
        <v>740473</v>
      </c>
      <c r="I1382" t="s">
        <v>2927</v>
      </c>
      <c r="J1382" t="s">
        <v>2928</v>
      </c>
      <c r="K1382" t="s">
        <v>479</v>
      </c>
    </row>
    <row r="1383" spans="1:11">
      <c r="B1383" t="str">
        <f t="shared" si="21"/>
        <v/>
      </c>
      <c r="J1383" t="s">
        <v>736</v>
      </c>
    </row>
    <row r="1384" spans="1:11">
      <c r="B1384" t="str">
        <f t="shared" si="21"/>
        <v/>
      </c>
      <c r="J1384" t="s">
        <v>2929</v>
      </c>
    </row>
    <row r="1385" spans="1:11">
      <c r="A1385" t="s">
        <v>2930</v>
      </c>
      <c r="B1385" t="str">
        <f t="shared" si="21"/>
        <v>с.Ніжинське</v>
      </c>
      <c r="C1385">
        <v>740474</v>
      </c>
      <c r="H1385">
        <v>740474</v>
      </c>
      <c r="I1385" t="s">
        <v>2930</v>
      </c>
      <c r="J1385" t="s">
        <v>2931</v>
      </c>
      <c r="K1385" t="s">
        <v>479</v>
      </c>
    </row>
    <row r="1386" spans="1:11">
      <c r="B1386" t="str">
        <f t="shared" si="21"/>
        <v/>
      </c>
      <c r="J1386" t="s">
        <v>736</v>
      </c>
    </row>
    <row r="1387" spans="1:11">
      <c r="B1387" t="str">
        <f t="shared" si="21"/>
        <v/>
      </c>
      <c r="J1387" t="s">
        <v>2932</v>
      </c>
    </row>
    <row r="1388" spans="1:11">
      <c r="A1388" t="s">
        <v>2933</v>
      </c>
      <c r="B1388" t="str">
        <f t="shared" si="21"/>
        <v>с.Кропивне</v>
      </c>
      <c r="C1388">
        <v>740475</v>
      </c>
      <c r="H1388">
        <v>740475</v>
      </c>
      <c r="I1388" t="s">
        <v>2933</v>
      </c>
      <c r="J1388" t="s">
        <v>2934</v>
      </c>
      <c r="K1388" t="s">
        <v>506</v>
      </c>
    </row>
    <row r="1389" spans="1:11">
      <c r="A1389" t="s">
        <v>2935</v>
      </c>
      <c r="B1389" t="str">
        <f t="shared" si="21"/>
        <v>с.Данина</v>
      </c>
      <c r="C1389">
        <v>740476</v>
      </c>
      <c r="H1389">
        <v>740476</v>
      </c>
      <c r="I1389" t="s">
        <v>2935</v>
      </c>
      <c r="J1389" t="s">
        <v>2936</v>
      </c>
      <c r="K1389" t="s">
        <v>479</v>
      </c>
    </row>
    <row r="1390" spans="1:11">
      <c r="A1390" t="s">
        <v>2937</v>
      </c>
      <c r="B1390" t="str">
        <f t="shared" si="21"/>
        <v>с.Дуболугівка</v>
      </c>
      <c r="C1390">
        <v>740477</v>
      </c>
      <c r="H1390">
        <v>740477</v>
      </c>
      <c r="I1390" t="s">
        <v>2937</v>
      </c>
      <c r="J1390" t="s">
        <v>2938</v>
      </c>
      <c r="K1390" t="s">
        <v>506</v>
      </c>
    </row>
    <row r="1391" spans="1:11">
      <c r="A1391" t="s">
        <v>2939</v>
      </c>
      <c r="B1391" t="str">
        <f t="shared" si="21"/>
        <v>с.Заньки</v>
      </c>
      <c r="C1391">
        <v>740478</v>
      </c>
      <c r="H1391">
        <v>740478</v>
      </c>
      <c r="I1391" t="s">
        <v>2939</v>
      </c>
      <c r="J1391" t="s">
        <v>2940</v>
      </c>
      <c r="K1391" t="s">
        <v>506</v>
      </c>
    </row>
    <row r="1392" spans="1:11">
      <c r="A1392" t="s">
        <v>2941</v>
      </c>
      <c r="B1392" t="str">
        <f t="shared" si="21"/>
        <v>с.Колісники</v>
      </c>
      <c r="C1392">
        <v>740479</v>
      </c>
      <c r="H1392">
        <v>740479</v>
      </c>
      <c r="I1392" t="s">
        <v>2941</v>
      </c>
      <c r="J1392" t="s">
        <v>2942</v>
      </c>
      <c r="K1392" t="s">
        <v>506</v>
      </c>
    </row>
    <row r="1393" spans="1:11">
      <c r="A1393" t="s">
        <v>2943</v>
      </c>
      <c r="B1393" t="str">
        <f t="shared" si="21"/>
        <v>с.Мильники</v>
      </c>
      <c r="C1393">
        <v>740480</v>
      </c>
      <c r="H1393">
        <v>740480</v>
      </c>
      <c r="I1393" t="s">
        <v>2943</v>
      </c>
      <c r="J1393" t="s">
        <v>2944</v>
      </c>
      <c r="K1393" t="s">
        <v>506</v>
      </c>
    </row>
    <row r="1394" spans="1:11">
      <c r="A1394" t="s">
        <v>2945</v>
      </c>
      <c r="B1394" t="str">
        <f t="shared" si="21"/>
        <v>с.Крути, с.Бакланове, с.Діброва, с.Поляна</v>
      </c>
      <c r="C1394">
        <v>740481</v>
      </c>
      <c r="H1394">
        <v>740481</v>
      </c>
      <c r="I1394" t="s">
        <v>2945</v>
      </c>
      <c r="J1394" t="s">
        <v>2946</v>
      </c>
      <c r="K1394" t="s">
        <v>479</v>
      </c>
    </row>
    <row r="1395" spans="1:11">
      <c r="B1395" t="str">
        <f t="shared" si="21"/>
        <v/>
      </c>
      <c r="J1395" t="s">
        <v>736</v>
      </c>
    </row>
    <row r="1396" spans="1:11">
      <c r="B1396" t="str">
        <f t="shared" si="21"/>
        <v/>
      </c>
      <c r="J1396" t="s">
        <v>2947</v>
      </c>
    </row>
    <row r="1397" spans="1:11">
      <c r="A1397" t="s">
        <v>2948</v>
      </c>
      <c r="B1397" t="str">
        <f t="shared" si="21"/>
        <v>с.Кукшин, с.Зруб</v>
      </c>
      <c r="C1397">
        <v>740482</v>
      </c>
      <c r="H1397">
        <v>740482</v>
      </c>
      <c r="I1397" t="s">
        <v>2948</v>
      </c>
      <c r="J1397" t="s">
        <v>2949</v>
      </c>
      <c r="K1397" t="s">
        <v>479</v>
      </c>
    </row>
    <row r="1398" spans="1:11">
      <c r="B1398" t="str">
        <f t="shared" si="21"/>
        <v/>
      </c>
      <c r="J1398" t="s">
        <v>736</v>
      </c>
    </row>
    <row r="1399" spans="1:11">
      <c r="B1399" t="str">
        <f t="shared" si="21"/>
        <v/>
      </c>
      <c r="J1399" t="s">
        <v>2950</v>
      </c>
    </row>
    <row r="1400" spans="1:11">
      <c r="A1400" t="s">
        <v>2951</v>
      </c>
      <c r="B1400" t="str">
        <f t="shared" si="21"/>
        <v>с.Кунашівка, с.Наумівське, с.Паливода</v>
      </c>
      <c r="C1400">
        <v>740483</v>
      </c>
      <c r="H1400">
        <v>740483</v>
      </c>
      <c r="I1400" t="s">
        <v>2951</v>
      </c>
      <c r="J1400" t="s">
        <v>2952</v>
      </c>
      <c r="K1400" t="s">
        <v>479</v>
      </c>
    </row>
    <row r="1401" spans="1:11">
      <c r="A1401" t="s">
        <v>13</v>
      </c>
      <c r="B1401" t="str">
        <f t="shared" si="21"/>
        <v>с.Липів Ріг</v>
      </c>
      <c r="C1401">
        <v>740484</v>
      </c>
      <c r="H1401">
        <v>740484</v>
      </c>
      <c r="I1401" t="s">
        <v>13</v>
      </c>
      <c r="J1401" t="s">
        <v>2953</v>
      </c>
      <c r="K1401" t="s">
        <v>479</v>
      </c>
    </row>
    <row r="1402" spans="1:11">
      <c r="A1402" t="s">
        <v>2954</v>
      </c>
      <c r="B1402" t="str">
        <f t="shared" si="21"/>
        <v>с.Мала Кошелівка</v>
      </c>
      <c r="C1402">
        <v>740485</v>
      </c>
      <c r="H1402">
        <v>740485</v>
      </c>
      <c r="I1402" t="s">
        <v>2954</v>
      </c>
      <c r="J1402" t="s">
        <v>2955</v>
      </c>
      <c r="K1402" t="s">
        <v>506</v>
      </c>
    </row>
    <row r="1403" spans="1:11">
      <c r="A1403" t="s">
        <v>2956</v>
      </c>
      <c r="B1403" t="str">
        <f t="shared" si="21"/>
        <v>с.Перебудова, с.Валентіїв, с.Почечине</v>
      </c>
      <c r="C1403">
        <v>740486</v>
      </c>
      <c r="H1403">
        <v>740486</v>
      </c>
      <c r="I1403" t="s">
        <v>2956</v>
      </c>
      <c r="J1403" t="s">
        <v>2957</v>
      </c>
      <c r="K1403" t="s">
        <v>506</v>
      </c>
    </row>
    <row r="1404" spans="1:11">
      <c r="A1404" t="s">
        <v>2958</v>
      </c>
      <c r="B1404" t="str">
        <f t="shared" si="21"/>
        <v>с.Перемога, с.Чистий Колодязь, с.Станція Лосинівська</v>
      </c>
      <c r="C1404">
        <v>740487</v>
      </c>
      <c r="H1404">
        <v>740487</v>
      </c>
      <c r="I1404" t="s">
        <v>2958</v>
      </c>
      <c r="J1404" t="s">
        <v>2959</v>
      </c>
      <c r="K1404" t="s">
        <v>479</v>
      </c>
    </row>
    <row r="1405" spans="1:11">
      <c r="B1405" t="str">
        <f t="shared" si="21"/>
        <v/>
      </c>
      <c r="J1405" t="s">
        <v>736</v>
      </c>
    </row>
    <row r="1406" spans="1:11">
      <c r="B1406" t="str">
        <f t="shared" si="21"/>
        <v/>
      </c>
      <c r="J1406" t="s">
        <v>2960</v>
      </c>
    </row>
    <row r="1407" spans="1:11">
      <c r="A1407" t="s">
        <v>2961</v>
      </c>
      <c r="B1407" t="str">
        <f t="shared" si="21"/>
        <v>с.Богданівка, с.Гармащина</v>
      </c>
      <c r="C1407">
        <v>740488</v>
      </c>
      <c r="H1407">
        <v>740488</v>
      </c>
      <c r="I1407" t="s">
        <v>2961</v>
      </c>
      <c r="J1407" t="s">
        <v>2962</v>
      </c>
      <c r="K1407" t="s">
        <v>506</v>
      </c>
    </row>
    <row r="1408" spans="1:11">
      <c r="A1408" t="s">
        <v>2963</v>
      </c>
      <c r="B1408" t="str">
        <f t="shared" si="21"/>
        <v>с.Переяслівка</v>
      </c>
      <c r="C1408">
        <v>740489</v>
      </c>
      <c r="H1408">
        <v>740489</v>
      </c>
      <c r="I1408" t="s">
        <v>2963</v>
      </c>
      <c r="J1408" t="s">
        <v>2964</v>
      </c>
      <c r="K1408" t="s">
        <v>506</v>
      </c>
    </row>
    <row r="1409" spans="1:11">
      <c r="A1409" t="s">
        <v>2965</v>
      </c>
      <c r="B1409" t="str">
        <f t="shared" si="21"/>
        <v>с.Сальне, с.Садове</v>
      </c>
      <c r="C1409">
        <v>740490</v>
      </c>
      <c r="H1409">
        <v>740490</v>
      </c>
      <c r="I1409" t="s">
        <v>2965</v>
      </c>
      <c r="J1409" t="s">
        <v>2966</v>
      </c>
      <c r="K1409" t="s">
        <v>506</v>
      </c>
    </row>
    <row r="1410" spans="1:11">
      <c r="A1410" t="s">
        <v>2967</v>
      </c>
      <c r="B1410" t="str">
        <f t="shared" si="21"/>
        <v>с-ще Світанок, с-ще Мирне</v>
      </c>
      <c r="C1410">
        <v>740491</v>
      </c>
      <c r="H1410">
        <v>740491</v>
      </c>
      <c r="I1410" t="s">
        <v>2967</v>
      </c>
      <c r="J1410" t="s">
        <v>2968</v>
      </c>
      <c r="K1410" t="s">
        <v>506</v>
      </c>
    </row>
    <row r="1411" spans="1:11">
      <c r="A1411" t="s">
        <v>2969</v>
      </c>
      <c r="B1411" t="str">
        <f t="shared" ref="B1411:B1474" si="22">LEFT(A1411,250)</f>
        <v>с.Яхнівка</v>
      </c>
      <c r="C1411">
        <v>740492</v>
      </c>
      <c r="H1411">
        <v>740492</v>
      </c>
      <c r="I1411" t="s">
        <v>2969</v>
      </c>
      <c r="J1411" t="s">
        <v>2970</v>
      </c>
      <c r="K1411" t="s">
        <v>506</v>
      </c>
    </row>
    <row r="1412" spans="1:11">
      <c r="A1412" t="s">
        <v>2971</v>
      </c>
      <c r="B1412" t="str">
        <f t="shared" si="22"/>
        <v>с.Стодоли, с.Переходівка</v>
      </c>
      <c r="C1412">
        <v>740493</v>
      </c>
      <c r="H1412">
        <v>740493</v>
      </c>
      <c r="I1412" t="s">
        <v>2971</v>
      </c>
      <c r="J1412" t="s">
        <v>2972</v>
      </c>
      <c r="K1412" t="s">
        <v>506</v>
      </c>
    </row>
    <row r="1413" spans="1:11">
      <c r="B1413" t="str">
        <f t="shared" si="22"/>
        <v/>
      </c>
      <c r="J1413" t="s">
        <v>736</v>
      </c>
    </row>
    <row r="1414" spans="1:11">
      <c r="B1414" t="str">
        <f t="shared" si="22"/>
        <v/>
      </c>
      <c r="J1414" t="s">
        <v>2973</v>
      </c>
    </row>
    <row r="1415" spans="1:11">
      <c r="A1415" t="s">
        <v>2974</v>
      </c>
      <c r="B1415" t="str">
        <f t="shared" si="22"/>
        <v>с.Талалаївка – вул.Гоголя, вул.Горького, вул.Квітнева, вул.Молодіжна, вул.Набережна: 1–9, 11, 13, 15, 17, 19, 21, 23, 25, 27, 29, 31–33, 35–63; вул.Незалежності, вул.Паркова: 1–27; вул.Польова, вул.Прилуцька: 46, 48, 50, 52–135; вул.Пушкіна, вул.Сіль</v>
      </c>
      <c r="C1415">
        <v>740494</v>
      </c>
      <c r="H1415">
        <v>740494</v>
      </c>
      <c r="I1415" t="s">
        <v>2974</v>
      </c>
      <c r="J1415" t="s">
        <v>2975</v>
      </c>
      <c r="K1415" t="s">
        <v>479</v>
      </c>
    </row>
    <row r="1416" spans="1:11">
      <c r="A1416" t="s">
        <v>2976</v>
      </c>
      <c r="B1416" t="str">
        <f t="shared" si="22"/>
        <v>с.Талалаївка – вул.Берегова, вул.Братів Близнюків, вул.Братів Котюх, вул.Жовтнева, вул.Забережна, вул.Кобзаря, вул.Набережна: 10, 12, 14, 16, 18, 20, 22, 24, 26А, 28–28А, 30, 34, 65–97; вул.Озерна, вул.Паркова: 29–33; вул.Піщана, вул.Прилуцька: 1–45,</v>
      </c>
      <c r="C1416">
        <v>740495</v>
      </c>
      <c r="H1416">
        <v>740495</v>
      </c>
      <c r="I1416" t="s">
        <v>2976</v>
      </c>
      <c r="J1416" t="s">
        <v>2977</v>
      </c>
      <c r="K1416" t="s">
        <v>479</v>
      </c>
    </row>
    <row r="1417" spans="1:11">
      <c r="A1417" t="s">
        <v>2978</v>
      </c>
      <c r="B1417" t="str">
        <f t="shared" si="22"/>
        <v>с.Хвилівка</v>
      </c>
      <c r="C1417">
        <v>740496</v>
      </c>
      <c r="H1417">
        <v>740496</v>
      </c>
      <c r="I1417" t="s">
        <v>2978</v>
      </c>
      <c r="J1417" t="s">
        <v>2979</v>
      </c>
      <c r="K1417" t="s">
        <v>506</v>
      </c>
    </row>
    <row r="1418" spans="1:11">
      <c r="A1418" t="s">
        <v>2980</v>
      </c>
      <c r="B1418" t="str">
        <f t="shared" si="22"/>
        <v>с.Терешківка</v>
      </c>
      <c r="C1418">
        <v>740497</v>
      </c>
      <c r="H1418">
        <v>740497</v>
      </c>
      <c r="I1418" t="s">
        <v>2980</v>
      </c>
      <c r="J1418" t="s">
        <v>2981</v>
      </c>
      <c r="K1418" t="s">
        <v>506</v>
      </c>
    </row>
    <row r="1419" spans="1:11">
      <c r="A1419" t="s">
        <v>2982</v>
      </c>
      <c r="B1419" t="str">
        <f t="shared" si="22"/>
        <v>с.Черняхівка, с.Лісове</v>
      </c>
      <c r="C1419">
        <v>740498</v>
      </c>
      <c r="H1419">
        <v>740498</v>
      </c>
      <c r="I1419" t="s">
        <v>2982</v>
      </c>
      <c r="J1419" t="s">
        <v>2983</v>
      </c>
      <c r="K1419" t="s">
        <v>506</v>
      </c>
    </row>
    <row r="1420" spans="1:11">
      <c r="A1420" t="s">
        <v>2984</v>
      </c>
      <c r="B1420" t="str">
        <f t="shared" si="22"/>
        <v>с.Шатура</v>
      </c>
      <c r="C1420">
        <v>740499</v>
      </c>
      <c r="H1420">
        <v>740499</v>
      </c>
      <c r="I1420" t="s">
        <v>2984</v>
      </c>
      <c r="J1420" t="s">
        <v>2985</v>
      </c>
      <c r="K1420" t="s">
        <v>506</v>
      </c>
    </row>
    <row r="1421" spans="1:11">
      <c r="B1421" t="str">
        <f t="shared" si="22"/>
        <v/>
      </c>
      <c r="J1421" t="s">
        <v>736</v>
      </c>
    </row>
    <row r="1422" spans="1:11">
      <c r="B1422" t="str">
        <f t="shared" si="22"/>
        <v/>
      </c>
      <c r="J1422" t="s">
        <v>2986</v>
      </c>
    </row>
    <row r="1423" spans="1:11">
      <c r="A1423" t="s">
        <v>2987</v>
      </c>
      <c r="B1423" t="str">
        <f t="shared" si="22"/>
        <v>с.Шняківка</v>
      </c>
      <c r="C1423">
        <v>740500</v>
      </c>
      <c r="H1423">
        <v>740500</v>
      </c>
      <c r="I1423" t="s">
        <v>2987</v>
      </c>
      <c r="J1423" t="s">
        <v>2988</v>
      </c>
      <c r="K1423" t="s">
        <v>506</v>
      </c>
    </row>
    <row r="1424" spans="1:11">
      <c r="A1424" t="s">
        <v>2989</v>
      </c>
      <c r="B1424" t="str">
        <f t="shared" si="22"/>
        <v>м.Носівка – вул.Авіації, вул.Баштова, вул.Богуна, вул.Вокзальна: 3–101, 103, 105, 107; вул.Гетьмана Мазепи: 1–6, 8, 10; вул.Івана Чирка, вул.Кутузова, вул.Кушнірова, вул.Миколаївська, вул.Набережна, вул.Некрасова, вул.Олексія Фесенка, вул.Свято-Троїц</v>
      </c>
      <c r="C1424">
        <v>740550</v>
      </c>
      <c r="H1424">
        <v>740550</v>
      </c>
      <c r="I1424" t="s">
        <v>2989</v>
      </c>
      <c r="J1424" t="s">
        <v>2990</v>
      </c>
      <c r="K1424" t="s">
        <v>478</v>
      </c>
    </row>
    <row r="1425" spans="1:11">
      <c r="A1425" t="s">
        <v>2991</v>
      </c>
      <c r="B1425" t="str">
        <f t="shared" si="22"/>
        <v>м.Носівка – вул.Буняківська, вул.Володимирська: 1–91, 93, 95, 97, 99, 101; вул.Воскресенська, вул.Лермонтова, вул.Мірошника, вул.Незалежності, вул.Ніжинський шлях, вул.П. Тичини, вул.Перемоги, вул.Польова, вул.Попудренка, вул.Пушковська, вул.Руденка,</v>
      </c>
      <c r="C1425">
        <v>740551</v>
      </c>
      <c r="H1425">
        <v>740551</v>
      </c>
      <c r="I1425" t="s">
        <v>2991</v>
      </c>
      <c r="J1425" t="s">
        <v>2992</v>
      </c>
      <c r="K1425" t="s">
        <v>478</v>
      </c>
    </row>
    <row r="1426" spans="1:11">
      <c r="A1426" t="s">
        <v>2993</v>
      </c>
      <c r="B1426" t="str">
        <f t="shared" si="22"/>
        <v>м.Носівка – вул.Вишнева, вул.Гагаріна, вул.Героїв Крут, вул.Героїв Чорнобиля, вул.Гетьмана Мазепи: 7, 9, 11–60; вул.Гончарівка, вул.Зарічна, вул.Кобизький шлях, вул.Ковпака, вул.Латвійська, вул.М. Заньковецької: 1–25, 27, 29, 31, 33, 35, 37, 41–51; в</v>
      </c>
      <c r="C1426">
        <v>740552</v>
      </c>
      <c r="H1426">
        <v>740552</v>
      </c>
      <c r="I1426" t="s">
        <v>2993</v>
      </c>
      <c r="J1426" t="s">
        <v>2994</v>
      </c>
      <c r="K1426" t="s">
        <v>478</v>
      </c>
    </row>
    <row r="1427" spans="1:11">
      <c r="A1427" t="s">
        <v>2995</v>
      </c>
      <c r="B1427" t="str">
        <f t="shared" si="22"/>
        <v>м.Носівка – вул.Б. Хмельницького, вул.Василя Симоненка, вул.Відродження, вул.Вокзальна: 102, 104, 106, 108–336; вул.Голубенька, вул.Грушевського, вул.Залізняка, вул.Квітнева, вул.Комарова, вул.Короленка, вул.Корольова, вул.Миру, вул.Молодіжна, вул.Но</v>
      </c>
      <c r="C1427">
        <v>740553</v>
      </c>
      <c r="H1427">
        <v>740553</v>
      </c>
      <c r="I1427" t="s">
        <v>2995</v>
      </c>
      <c r="J1427" t="s">
        <v>2996</v>
      </c>
      <c r="K1427" t="s">
        <v>478</v>
      </c>
    </row>
    <row r="1428" spans="1:11">
      <c r="A1428" t="s">
        <v>2997</v>
      </c>
      <c r="B1428" t="str">
        <f t="shared" si="22"/>
        <v>м.Носівка – вул.Автоколонна, вул.Гребінки, вул.Дружби, вул.Заводська, вул.Залізнична, вул.Зелена, вул.Кармелюка, вул.Київська, вул.Кікоша, вул.Коцюбинського, вул.Крилова, вул.Л. Українки, вул.Лізи Матійко, вул.Малоносівська, вул.Матросова, вул.Михайл</v>
      </c>
      <c r="C1428">
        <v>740554</v>
      </c>
      <c r="H1428">
        <v>740554</v>
      </c>
      <c r="I1428" t="s">
        <v>2997</v>
      </c>
      <c r="J1428" t="s">
        <v>2998</v>
      </c>
      <c r="K1428" t="s">
        <v>478</v>
      </c>
    </row>
    <row r="1429" spans="1:11">
      <c r="A1429" t="s">
        <v>91</v>
      </c>
      <c r="B1429" t="str">
        <f t="shared" si="22"/>
        <v>м.Носівка – вул.Вербова, вул.Володимирська: 92, 94, 96, 98, 100, 102–175; вул.Гречанівська, вул.І. Франка, вул.Козацька, вул.Козаченка, вул.Котляревського, вул.Кочерги, вул.Л. Толстого, вул.Лівобережна, вул.Ломоносова, вул.М. Заньковецької: 26, 28, 3</v>
      </c>
      <c r="C1429">
        <v>740555</v>
      </c>
      <c r="H1429">
        <v>740555</v>
      </c>
      <c r="I1429" t="s">
        <v>91</v>
      </c>
      <c r="J1429" t="s">
        <v>2999</v>
      </c>
      <c r="K1429" t="s">
        <v>479</v>
      </c>
    </row>
    <row r="1430" spans="1:11">
      <c r="A1430" t="s">
        <v>29</v>
      </c>
      <c r="B1430" t="str">
        <f t="shared" si="22"/>
        <v>с.Ганнівка, с.Вербове, с.Кленове, с.Степове</v>
      </c>
      <c r="C1430">
        <v>740556</v>
      </c>
      <c r="H1430">
        <v>740556</v>
      </c>
      <c r="I1430" t="s">
        <v>29</v>
      </c>
      <c r="J1430" t="s">
        <v>3000</v>
      </c>
      <c r="K1430" t="s">
        <v>506</v>
      </c>
    </row>
    <row r="1431" spans="1:11">
      <c r="A1431" t="s">
        <v>3001</v>
      </c>
      <c r="B1431" t="str">
        <f t="shared" si="22"/>
        <v>с.Держанівка</v>
      </c>
      <c r="C1431">
        <v>740557</v>
      </c>
      <c r="H1431">
        <v>740557</v>
      </c>
      <c r="I1431" t="s">
        <v>3001</v>
      </c>
      <c r="J1431" t="s">
        <v>3002</v>
      </c>
      <c r="K1431" t="s">
        <v>506</v>
      </c>
    </row>
    <row r="1432" spans="1:11">
      <c r="A1432" t="s">
        <v>3003</v>
      </c>
      <c r="B1432" t="str">
        <f t="shared" si="22"/>
        <v>с.Адамівка, с.Ведмедівка</v>
      </c>
      <c r="C1432">
        <v>740558</v>
      </c>
      <c r="H1432">
        <v>740558</v>
      </c>
      <c r="I1432" t="s">
        <v>3003</v>
      </c>
      <c r="J1432" t="s">
        <v>3004</v>
      </c>
      <c r="K1432" t="s">
        <v>506</v>
      </c>
    </row>
    <row r="1433" spans="1:11">
      <c r="A1433" t="s">
        <v>3005</v>
      </c>
      <c r="B1433" t="str">
        <f t="shared" si="22"/>
        <v>с.Іржавець</v>
      </c>
      <c r="C1433">
        <v>740559</v>
      </c>
      <c r="H1433">
        <v>740559</v>
      </c>
      <c r="I1433" t="s">
        <v>3005</v>
      </c>
      <c r="J1433" t="s">
        <v>3006</v>
      </c>
      <c r="K1433" t="s">
        <v>506</v>
      </c>
    </row>
    <row r="1434" spans="1:11">
      <c r="A1434" t="s">
        <v>3007</v>
      </c>
      <c r="B1434" t="str">
        <f t="shared" si="22"/>
        <v>с.Коломійцівка, с.Мильники</v>
      </c>
      <c r="C1434">
        <v>740560</v>
      </c>
      <c r="H1434">
        <v>740560</v>
      </c>
      <c r="I1434" t="s">
        <v>3007</v>
      </c>
      <c r="J1434" t="s">
        <v>3008</v>
      </c>
      <c r="K1434" t="s">
        <v>506</v>
      </c>
    </row>
    <row r="1435" spans="1:11">
      <c r="A1435" t="s">
        <v>3009</v>
      </c>
      <c r="B1435" t="str">
        <f t="shared" si="22"/>
        <v>с.Калинівка, с.Вили</v>
      </c>
      <c r="C1435">
        <v>740561</v>
      </c>
      <c r="H1435">
        <v>740561</v>
      </c>
      <c r="I1435" t="s">
        <v>3009</v>
      </c>
      <c r="J1435" t="s">
        <v>3010</v>
      </c>
      <c r="K1435" t="s">
        <v>506</v>
      </c>
    </row>
    <row r="1436" spans="1:11">
      <c r="B1436" t="str">
        <f t="shared" si="22"/>
        <v/>
      </c>
      <c r="J1436" t="s">
        <v>736</v>
      </c>
    </row>
    <row r="1437" spans="1:11">
      <c r="B1437" t="str">
        <f t="shared" si="22"/>
        <v/>
      </c>
      <c r="J1437" t="s">
        <v>3011</v>
      </c>
    </row>
    <row r="1438" spans="1:11">
      <c r="A1438" t="s">
        <v>3012</v>
      </c>
      <c r="B1438" t="str">
        <f t="shared" si="22"/>
        <v>с.Козари, с.Андріївка</v>
      </c>
      <c r="C1438">
        <v>740562</v>
      </c>
      <c r="H1438">
        <v>740562</v>
      </c>
      <c r="I1438" t="s">
        <v>3012</v>
      </c>
      <c r="J1438" t="s">
        <v>3013</v>
      </c>
      <c r="K1438" t="s">
        <v>506</v>
      </c>
    </row>
    <row r="1439" spans="1:11">
      <c r="A1439" t="s">
        <v>3014</v>
      </c>
      <c r="B1439" t="str">
        <f t="shared" si="22"/>
        <v>с.Лихачів</v>
      </c>
      <c r="C1439">
        <v>740563</v>
      </c>
      <c r="H1439">
        <v>740563</v>
      </c>
      <c r="I1439" t="s">
        <v>3014</v>
      </c>
      <c r="J1439" t="s">
        <v>3015</v>
      </c>
      <c r="K1439" t="s">
        <v>479</v>
      </c>
    </row>
    <row r="1440" spans="1:11">
      <c r="A1440" t="s">
        <v>2837</v>
      </c>
      <c r="B1440" t="str">
        <f t="shared" si="22"/>
        <v>с.Макіївка</v>
      </c>
      <c r="C1440">
        <v>740564</v>
      </c>
      <c r="H1440">
        <v>740564</v>
      </c>
      <c r="I1440" t="s">
        <v>2837</v>
      </c>
      <c r="J1440" t="s">
        <v>3016</v>
      </c>
      <c r="K1440" t="s">
        <v>479</v>
      </c>
    </row>
    <row r="1441" spans="1:11">
      <c r="A1441" t="s">
        <v>3017</v>
      </c>
      <c r="B1441" t="str">
        <f t="shared" si="22"/>
        <v>с.Пустотине</v>
      </c>
      <c r="C1441">
        <v>740565</v>
      </c>
      <c r="H1441">
        <v>740565</v>
      </c>
      <c r="I1441" t="s">
        <v>3017</v>
      </c>
      <c r="J1441" t="s">
        <v>3018</v>
      </c>
      <c r="K1441" t="s">
        <v>506</v>
      </c>
    </row>
    <row r="1442" spans="1:11">
      <c r="A1442" t="s">
        <v>3019</v>
      </c>
      <c r="B1442" t="str">
        <f t="shared" si="22"/>
        <v>с.Мрин</v>
      </c>
      <c r="C1442">
        <v>740566</v>
      </c>
      <c r="H1442">
        <v>740566</v>
      </c>
      <c r="I1442" t="s">
        <v>3019</v>
      </c>
      <c r="J1442" t="s">
        <v>3020</v>
      </c>
      <c r="K1442" t="s">
        <v>478</v>
      </c>
    </row>
    <row r="1443" spans="1:11">
      <c r="A1443" t="s">
        <v>3021</v>
      </c>
      <c r="B1443" t="str">
        <f t="shared" si="22"/>
        <v>с.Плоске</v>
      </c>
      <c r="C1443">
        <v>740567</v>
      </c>
      <c r="H1443">
        <v>740567</v>
      </c>
      <c r="I1443" t="s">
        <v>3021</v>
      </c>
      <c r="J1443" t="s">
        <v>3022</v>
      </c>
      <c r="K1443" t="s">
        <v>479</v>
      </c>
    </row>
    <row r="1444" spans="1:11">
      <c r="A1444" t="s">
        <v>3023</v>
      </c>
      <c r="B1444" t="str">
        <f t="shared" si="22"/>
        <v>с.Рівчак-Степанівка, с.Веселе, с.Григорівка</v>
      </c>
      <c r="C1444">
        <v>740568</v>
      </c>
      <c r="H1444">
        <v>740568</v>
      </c>
      <c r="I1444" t="s">
        <v>3023</v>
      </c>
      <c r="J1444" t="s">
        <v>3024</v>
      </c>
      <c r="K1444" t="s">
        <v>506</v>
      </c>
    </row>
    <row r="1445" spans="1:11">
      <c r="B1445" t="str">
        <f t="shared" si="22"/>
        <v/>
      </c>
      <c r="J1445" t="s">
        <v>736</v>
      </c>
    </row>
    <row r="1446" spans="1:11">
      <c r="B1446" t="str">
        <f t="shared" si="22"/>
        <v/>
      </c>
      <c r="J1446" t="s">
        <v>3025</v>
      </c>
    </row>
    <row r="1447" spans="1:11">
      <c r="A1447" t="s">
        <v>3026</v>
      </c>
      <c r="B1447" t="str">
        <f t="shared" si="22"/>
        <v>с.Селище, с.Киселівка, с.Роздольне</v>
      </c>
      <c r="C1447">
        <v>740569</v>
      </c>
      <c r="H1447">
        <v>740569</v>
      </c>
      <c r="I1447" t="s">
        <v>3026</v>
      </c>
      <c r="J1447" t="s">
        <v>3027</v>
      </c>
      <c r="K1447" t="s">
        <v>506</v>
      </c>
    </row>
    <row r="1448" spans="1:11">
      <c r="A1448" t="s">
        <v>3028</v>
      </c>
      <c r="B1448" t="str">
        <f t="shared" si="22"/>
        <v>с.Софіївка, с.Вишневе</v>
      </c>
      <c r="C1448">
        <v>740570</v>
      </c>
      <c r="H1448">
        <v>740570</v>
      </c>
      <c r="I1448" t="s">
        <v>3028</v>
      </c>
      <c r="J1448" t="s">
        <v>3029</v>
      </c>
      <c r="K1448" t="s">
        <v>506</v>
      </c>
    </row>
    <row r="1449" spans="1:11">
      <c r="A1449" t="s">
        <v>3030</v>
      </c>
      <c r="B1449" t="str">
        <f t="shared" si="22"/>
        <v>с.Степові Хутори, с.Відрадне, с.Карабинівка, с.Платонівка</v>
      </c>
      <c r="C1449">
        <v>740571</v>
      </c>
      <c r="H1449">
        <v>740571</v>
      </c>
      <c r="I1449" t="s">
        <v>3030</v>
      </c>
      <c r="J1449" t="s">
        <v>3031</v>
      </c>
      <c r="K1449" t="s">
        <v>479</v>
      </c>
    </row>
    <row r="1450" spans="1:11">
      <c r="A1450" t="s">
        <v>3032</v>
      </c>
      <c r="B1450" t="str">
        <f t="shared" si="22"/>
        <v>с.Тертишники</v>
      </c>
      <c r="C1450">
        <v>740572</v>
      </c>
      <c r="H1450">
        <v>740572</v>
      </c>
      <c r="I1450" t="s">
        <v>3032</v>
      </c>
      <c r="J1450" t="s">
        <v>3033</v>
      </c>
      <c r="K1450" t="s">
        <v>506</v>
      </c>
    </row>
    <row r="1451" spans="1:11">
      <c r="A1451" t="s">
        <v>2601</v>
      </c>
      <c r="B1451" t="str">
        <f t="shared" si="22"/>
        <v>с.Яблунівка</v>
      </c>
      <c r="C1451">
        <v>740573</v>
      </c>
      <c r="H1451">
        <v>740573</v>
      </c>
      <c r="I1451" t="s">
        <v>2601</v>
      </c>
      <c r="J1451" t="s">
        <v>3034</v>
      </c>
      <c r="K1451" t="s">
        <v>506</v>
      </c>
    </row>
    <row r="1452" spans="1:11">
      <c r="A1452" t="s">
        <v>3035</v>
      </c>
      <c r="B1452" t="str">
        <f t="shared" si="22"/>
        <v>с.Ясна Зірка</v>
      </c>
      <c r="C1452">
        <v>740574</v>
      </c>
      <c r="H1452">
        <v>740574</v>
      </c>
      <c r="I1452" t="s">
        <v>3035</v>
      </c>
      <c r="J1452" t="s">
        <v>3036</v>
      </c>
      <c r="K1452" t="s">
        <v>506</v>
      </c>
    </row>
    <row r="1453" spans="1:11">
      <c r="A1453" t="s">
        <v>3037</v>
      </c>
      <c r="B1453" t="str">
        <f t="shared" si="22"/>
        <v>с.Хотинівка</v>
      </c>
      <c r="C1453">
        <v>740575</v>
      </c>
      <c r="H1453">
        <v>740575</v>
      </c>
      <c r="I1453" t="s">
        <v>3037</v>
      </c>
      <c r="J1453" t="s">
        <v>3038</v>
      </c>
      <c r="K1453" t="s">
        <v>506</v>
      </c>
    </row>
    <row r="1454" spans="1:11">
      <c r="A1454" t="s">
        <v>3039</v>
      </c>
      <c r="B1454" t="str">
        <f t="shared" si="22"/>
        <v>с.Володькова Дівиця – вул.А. Буряка, вул.Берегова, вул.Бузкова, вул.Вишнева, вул.Гоголя: 1–51, 53, 55, 57, 59, 61, 63, 65, 67; вул.Горького, вул.Густомлинська, вул.Декабристів, вул.Затишна, вул.Карабинівська, вул.Квіткова, вул.Кобизька, вул.Комарівсь</v>
      </c>
      <c r="C1454">
        <v>740576</v>
      </c>
      <c r="H1454">
        <v>740576</v>
      </c>
      <c r="I1454" t="s">
        <v>3039</v>
      </c>
      <c r="J1454" t="s">
        <v>3040</v>
      </c>
      <c r="K1454" t="s">
        <v>478</v>
      </c>
    </row>
    <row r="1455" spans="1:11">
      <c r="A1455" t="s">
        <v>3041</v>
      </c>
      <c r="B1455" t="str">
        <f t="shared" si="22"/>
        <v>с.Володькова Дівиця – вул.Березнева, вул.Гоголя: 52, 54, 56, 58, 60, 62, 64, 66, 68–189; вул.Д. Бідного, вул.Калинова, вул.Крапив’янського, вул.Лісова, вул.Набережна, вул.Озерна, вул.Польова, вул.Сонячна, вул.Травнева, вул.Франка, вул.Центральна: 1–3</v>
      </c>
      <c r="C1455">
        <v>740577</v>
      </c>
      <c r="H1455">
        <v>740577</v>
      </c>
      <c r="I1455" t="s">
        <v>3041</v>
      </c>
      <c r="J1455" t="s">
        <v>3042</v>
      </c>
      <c r="K1455" t="s">
        <v>479</v>
      </c>
    </row>
    <row r="1456" spans="1:11">
      <c r="A1456" t="s">
        <v>3043</v>
      </c>
      <c r="B1456" t="str">
        <f t="shared" si="22"/>
        <v>с.Дослідне, с.Ставок</v>
      </c>
      <c r="C1456">
        <v>740578</v>
      </c>
      <c r="H1456">
        <v>740578</v>
      </c>
      <c r="I1456" t="s">
        <v>3043</v>
      </c>
      <c r="J1456" t="s">
        <v>3044</v>
      </c>
      <c r="K1456" t="s">
        <v>479</v>
      </c>
    </row>
    <row r="1457" spans="1:11">
      <c r="A1457" t="s">
        <v>3045</v>
      </c>
      <c r="B1457" t="str">
        <f t="shared" si="22"/>
        <v>с.Володькова Дівиця – вул.Вербова, вул.Ілляша, вул.Незалежності: 116, 118, 120–742КМ; вул.Шевченка: 74, 76, 78, 80, 82, 84–740КМ; вул.50 років Перемоги, с.Коробчине, с.Сулак</v>
      </c>
      <c r="C1457">
        <v>740579</v>
      </c>
      <c r="H1457">
        <v>740579</v>
      </c>
      <c r="I1457" t="s">
        <v>3045</v>
      </c>
      <c r="J1457" t="s">
        <v>3046</v>
      </c>
      <c r="K1457" t="s">
        <v>479</v>
      </c>
    </row>
    <row r="1458" spans="1:11">
      <c r="A1458" t="s">
        <v>76</v>
      </c>
      <c r="B1458" t="str">
        <f t="shared" si="22"/>
        <v>смт Срібне – вул.Б. Хмельницького, вул.Грушевського, вул.Довга, вул.Миру: 1–45, 56–56А, 60–60А, 62–62А, 64–64А, 70, 72–72А; вул.Незалежності, вул.Першотравнева, вул.Саполовича, вул.Сонячна, вул.Українська, вул.Ярова, пров.Бузковий, пров.Вишневий, про</v>
      </c>
      <c r="C1458">
        <v>740760</v>
      </c>
      <c r="H1458">
        <v>740760</v>
      </c>
      <c r="I1458" t="s">
        <v>76</v>
      </c>
      <c r="J1458" t="s">
        <v>3047</v>
      </c>
      <c r="K1458" t="s">
        <v>478</v>
      </c>
    </row>
    <row r="1459" spans="1:11">
      <c r="A1459" t="s">
        <v>3048</v>
      </c>
      <c r="B1459" t="str">
        <f t="shared" si="22"/>
        <v>смт Срібне – вул.Берегова, вул.Березова, вул.Гагаріна, вул.Гоголя, вул.Калинова, вул.Миру: 51–55, 57–59, 61–61А, 63–63А, 65–69, 71, 73–102; вул.Молодіжна, вул.Польова, вул.Садова, вул.Урожайна, вул.Шевченка, вул.Шкільна, вул.Ювілейна, пров.Котляревсь</v>
      </c>
      <c r="C1459">
        <v>740761</v>
      </c>
      <c r="H1459">
        <v>740761</v>
      </c>
      <c r="I1459" t="s">
        <v>3048</v>
      </c>
      <c r="J1459" t="s">
        <v>3049</v>
      </c>
      <c r="K1459" t="s">
        <v>479</v>
      </c>
    </row>
    <row r="1460" spans="1:11">
      <c r="A1460" t="s">
        <v>1976</v>
      </c>
      <c r="B1460" t="str">
        <f t="shared" si="22"/>
        <v>с.Никонівка</v>
      </c>
      <c r="C1460">
        <v>740762</v>
      </c>
      <c r="H1460">
        <v>740762</v>
      </c>
      <c r="I1460" t="s">
        <v>1976</v>
      </c>
      <c r="J1460" t="s">
        <v>3050</v>
      </c>
      <c r="K1460" t="s">
        <v>506</v>
      </c>
    </row>
    <row r="1461" spans="1:11">
      <c r="A1461" t="s">
        <v>57</v>
      </c>
      <c r="B1461" t="str">
        <f t="shared" si="22"/>
        <v>с.Артеменків</v>
      </c>
      <c r="C1461">
        <v>740763</v>
      </c>
      <c r="H1461">
        <v>740763</v>
      </c>
      <c r="I1461" t="s">
        <v>57</v>
      </c>
      <c r="J1461" t="s">
        <v>3051</v>
      </c>
      <c r="K1461" t="s">
        <v>506</v>
      </c>
    </row>
    <row r="1462" spans="1:11">
      <c r="A1462" t="s">
        <v>1957</v>
      </c>
      <c r="B1462" t="str">
        <f t="shared" si="22"/>
        <v>с.Іванківці</v>
      </c>
      <c r="C1462">
        <v>740764</v>
      </c>
      <c r="H1462">
        <v>740764</v>
      </c>
      <c r="I1462" t="s">
        <v>1957</v>
      </c>
      <c r="J1462" t="s">
        <v>3052</v>
      </c>
      <c r="K1462" t="s">
        <v>506</v>
      </c>
    </row>
    <row r="1463" spans="1:11">
      <c r="A1463" t="s">
        <v>3053</v>
      </c>
      <c r="B1463" t="str">
        <f t="shared" si="22"/>
        <v>смт Дігтярі</v>
      </c>
      <c r="C1463">
        <v>740765</v>
      </c>
      <c r="H1463">
        <v>740765</v>
      </c>
      <c r="I1463" t="s">
        <v>3053</v>
      </c>
      <c r="J1463" t="s">
        <v>3054</v>
      </c>
      <c r="K1463" t="s">
        <v>479</v>
      </c>
    </row>
    <row r="1464" spans="1:11">
      <c r="A1464" t="s">
        <v>3055</v>
      </c>
      <c r="B1464" t="str">
        <f t="shared" si="22"/>
        <v>с.Гнатівка</v>
      </c>
      <c r="C1464">
        <v>740766</v>
      </c>
      <c r="H1464">
        <v>740766</v>
      </c>
      <c r="I1464" t="s">
        <v>3055</v>
      </c>
      <c r="J1464" t="s">
        <v>3056</v>
      </c>
      <c r="K1464" t="s">
        <v>506</v>
      </c>
    </row>
    <row r="1465" spans="1:11">
      <c r="A1465" t="s">
        <v>3057</v>
      </c>
      <c r="B1465" t="str">
        <f t="shared" si="22"/>
        <v>с.Васьківці</v>
      </c>
      <c r="C1465">
        <v>740767</v>
      </c>
      <c r="H1465">
        <v>740767</v>
      </c>
      <c r="I1465" t="s">
        <v>3057</v>
      </c>
      <c r="J1465" t="s">
        <v>3058</v>
      </c>
      <c r="K1465" t="s">
        <v>506</v>
      </c>
    </row>
    <row r="1466" spans="1:11">
      <c r="A1466" t="s">
        <v>3059</v>
      </c>
      <c r="B1466" t="str">
        <f t="shared" si="22"/>
        <v>с.Калюжинці</v>
      </c>
      <c r="C1466">
        <v>740768</v>
      </c>
      <c r="H1466">
        <v>740768</v>
      </c>
      <c r="I1466" t="s">
        <v>3059</v>
      </c>
      <c r="J1466" t="s">
        <v>3060</v>
      </c>
      <c r="K1466" t="s">
        <v>506</v>
      </c>
    </row>
    <row r="1467" spans="1:11">
      <c r="B1467" t="str">
        <f t="shared" si="22"/>
        <v/>
      </c>
      <c r="J1467" t="s">
        <v>736</v>
      </c>
    </row>
    <row r="1468" spans="1:11">
      <c r="B1468" t="str">
        <f t="shared" si="22"/>
        <v/>
      </c>
      <c r="J1468" t="s">
        <v>3061</v>
      </c>
    </row>
    <row r="1469" spans="1:11">
      <c r="A1469" t="s">
        <v>3062</v>
      </c>
      <c r="B1469" t="str">
        <f t="shared" si="22"/>
        <v>с.Поділ, с.Кути, с.Поетин</v>
      </c>
      <c r="C1469">
        <v>740769</v>
      </c>
      <c r="H1469">
        <v>740769</v>
      </c>
      <c r="I1469" t="s">
        <v>3062</v>
      </c>
      <c r="J1469" t="s">
        <v>3063</v>
      </c>
      <c r="K1469" t="s">
        <v>479</v>
      </c>
    </row>
    <row r="1470" spans="1:11">
      <c r="A1470" t="s">
        <v>3064</v>
      </c>
      <c r="B1470" t="str">
        <f t="shared" si="22"/>
        <v>с.Сокиринці</v>
      </c>
      <c r="C1470">
        <v>740770</v>
      </c>
      <c r="H1470">
        <v>740770</v>
      </c>
      <c r="I1470" t="s">
        <v>3064</v>
      </c>
      <c r="J1470" t="s">
        <v>3065</v>
      </c>
      <c r="K1470" t="s">
        <v>479</v>
      </c>
    </row>
    <row r="1471" spans="1:11">
      <c r="A1471" t="s">
        <v>3066</v>
      </c>
      <c r="B1471" t="str">
        <f t="shared" si="22"/>
        <v>с.Карпилівка</v>
      </c>
      <c r="C1471">
        <v>740771</v>
      </c>
      <c r="H1471">
        <v>740771</v>
      </c>
      <c r="I1471" t="s">
        <v>3066</v>
      </c>
      <c r="J1471" t="s">
        <v>3067</v>
      </c>
      <c r="K1471" t="s">
        <v>506</v>
      </c>
    </row>
    <row r="1472" spans="1:11">
      <c r="A1472" t="s">
        <v>1897</v>
      </c>
      <c r="B1472" t="str">
        <f t="shared" si="22"/>
        <v>с.Лебединці</v>
      </c>
      <c r="C1472">
        <v>740772</v>
      </c>
      <c r="H1472">
        <v>740772</v>
      </c>
      <c r="I1472" t="s">
        <v>1897</v>
      </c>
      <c r="J1472" t="s">
        <v>3068</v>
      </c>
      <c r="K1472" t="s">
        <v>506</v>
      </c>
    </row>
    <row r="1473" spans="1:11">
      <c r="A1473" t="s">
        <v>3069</v>
      </c>
      <c r="B1473" t="str">
        <f t="shared" si="22"/>
        <v>с.Гурбинці</v>
      </c>
      <c r="C1473">
        <v>740773</v>
      </c>
      <c r="H1473">
        <v>740773</v>
      </c>
      <c r="I1473" t="s">
        <v>3069</v>
      </c>
      <c r="J1473" t="s">
        <v>3070</v>
      </c>
      <c r="K1473" t="s">
        <v>506</v>
      </c>
    </row>
    <row r="1474" spans="1:11">
      <c r="A1474" t="s">
        <v>3071</v>
      </c>
      <c r="B1474" t="str">
        <f t="shared" si="22"/>
        <v>с.Дейманівка, с.Тростянець</v>
      </c>
      <c r="C1474">
        <v>740774</v>
      </c>
      <c r="H1474">
        <v>740774</v>
      </c>
      <c r="I1474" t="s">
        <v>3071</v>
      </c>
      <c r="J1474" t="s">
        <v>3072</v>
      </c>
      <c r="K1474" t="s">
        <v>506</v>
      </c>
    </row>
    <row r="1475" spans="1:11">
      <c r="A1475" t="s">
        <v>3073</v>
      </c>
      <c r="B1475" t="str">
        <f t="shared" ref="B1475:B1538" si="23">LEFT(A1475,250)</f>
        <v>с.Олексинці, с.Васюків, с.Антішки</v>
      </c>
      <c r="C1475">
        <v>740775</v>
      </c>
      <c r="H1475">
        <v>740775</v>
      </c>
      <c r="I1475" t="s">
        <v>3073</v>
      </c>
      <c r="J1475" t="s">
        <v>3074</v>
      </c>
      <c r="K1475" t="s">
        <v>506</v>
      </c>
    </row>
    <row r="1476" spans="1:11">
      <c r="A1476" t="s">
        <v>3075</v>
      </c>
      <c r="B1476" t="str">
        <f t="shared" si="23"/>
        <v>с.Савинці</v>
      </c>
      <c r="C1476">
        <v>740776</v>
      </c>
      <c r="H1476">
        <v>740776</v>
      </c>
      <c r="I1476" t="s">
        <v>3075</v>
      </c>
      <c r="J1476" t="s">
        <v>3076</v>
      </c>
      <c r="K1476" t="s">
        <v>506</v>
      </c>
    </row>
    <row r="1477" spans="1:11">
      <c r="A1477" t="s">
        <v>3077</v>
      </c>
      <c r="B1477" t="str">
        <f t="shared" si="23"/>
        <v>с.Хукалівка</v>
      </c>
      <c r="C1477">
        <v>740777</v>
      </c>
      <c r="H1477">
        <v>740777</v>
      </c>
      <c r="I1477" t="s">
        <v>3077</v>
      </c>
      <c r="J1477" t="s">
        <v>3078</v>
      </c>
      <c r="K1477" t="s">
        <v>506</v>
      </c>
    </row>
    <row r="1478" spans="1:11">
      <c r="A1478" t="s">
        <v>3079</v>
      </c>
      <c r="B1478" t="str">
        <f t="shared" si="23"/>
        <v>с.Харитонівка</v>
      </c>
      <c r="C1478">
        <v>740778</v>
      </c>
      <c r="H1478">
        <v>740778</v>
      </c>
      <c r="I1478" t="s">
        <v>3079</v>
      </c>
      <c r="J1478" t="s">
        <v>3080</v>
      </c>
      <c r="K1478" t="s">
        <v>506</v>
      </c>
    </row>
    <row r="1479" spans="1:11">
      <c r="A1479" t="s">
        <v>3081</v>
      </c>
      <c r="B1479" t="str">
        <f t="shared" si="23"/>
        <v>с.Гриціївка</v>
      </c>
      <c r="C1479">
        <v>740779</v>
      </c>
      <c r="H1479">
        <v>740779</v>
      </c>
      <c r="I1479" t="s">
        <v>3081</v>
      </c>
      <c r="J1479" t="s">
        <v>3082</v>
      </c>
      <c r="K1479" t="s">
        <v>506</v>
      </c>
    </row>
    <row r="1480" spans="1:11">
      <c r="A1480" t="s">
        <v>3083</v>
      </c>
      <c r="B1480" t="str">
        <f t="shared" si="23"/>
        <v>с.Галка, с.Побочіївка</v>
      </c>
      <c r="C1480">
        <v>740780</v>
      </c>
      <c r="H1480">
        <v>740780</v>
      </c>
      <c r="I1480" t="s">
        <v>3083</v>
      </c>
      <c r="J1480" t="s">
        <v>3084</v>
      </c>
      <c r="K1480" t="s">
        <v>506</v>
      </c>
    </row>
    <row r="1481" spans="1:11">
      <c r="A1481" t="s">
        <v>3085</v>
      </c>
      <c r="B1481" t="str">
        <f t="shared" si="23"/>
        <v>с.Горобіївка, с.Точене</v>
      </c>
      <c r="C1481">
        <v>740781</v>
      </c>
      <c r="H1481">
        <v>740781</v>
      </c>
      <c r="I1481" t="s">
        <v>3085</v>
      </c>
      <c r="J1481" t="s">
        <v>3086</v>
      </c>
      <c r="K1481" t="s">
        <v>506</v>
      </c>
    </row>
    <row r="1482" spans="1:11">
      <c r="A1482" t="s">
        <v>88</v>
      </c>
      <c r="B1482" t="str">
        <f t="shared" si="23"/>
        <v>м.Ніжин – вул.Батюка, вул.Богуна: 2–78, 80, 82, 84, 86, 88; вул.Богушевича, вул.Братів Галицьких, вул.Гербеля, вул.Глібова, вул.Гоголя, вул.Гребінки, вул.Думська, вул.Маяковського, вул.Овдіївська: 1–98; вул.Озерна, вул.Поштова</v>
      </c>
      <c r="C1482">
        <v>740923</v>
      </c>
      <c r="H1482">
        <v>740923</v>
      </c>
      <c r="I1482" t="s">
        <v>88</v>
      </c>
      <c r="J1482" t="s">
        <v>3087</v>
      </c>
      <c r="K1482" t="s">
        <v>478</v>
      </c>
    </row>
    <row r="1483" spans="1:11">
      <c r="A1483" t="s">
        <v>3088</v>
      </c>
      <c r="B1483" t="str">
        <f t="shared" si="23"/>
        <v>м.Ніжин – вул.Бовкуна, вул.Галатівська, вул.Гастелло, вул.Довженка, вул.Козача, вул.Менделеєва, вул.Мохового, вул.Рокосовського, вул.Шевченка: 1А–2А, 6–10 к.1, 12–37, 39, 41, 43–43Б, 47 к.2–51А, 53, 55–57, 59, 61, 63, 65, 67, 69–69А; вул.8 - го Берез</v>
      </c>
      <c r="C1483">
        <v>740924</v>
      </c>
      <c r="H1483">
        <v>740924</v>
      </c>
      <c r="I1483" t="s">
        <v>3088</v>
      </c>
      <c r="J1483" t="s">
        <v>3089</v>
      </c>
      <c r="K1483" t="s">
        <v>478</v>
      </c>
    </row>
    <row r="1484" spans="1:11">
      <c r="A1484" t="s">
        <v>3090</v>
      </c>
      <c r="B1484" t="str">
        <f t="shared" si="23"/>
        <v>м.Ніжин – вул.Г. Сковороди, вул.Обжарівська, вул.Об’їжджа: 5–88, 92, 94, 96–96/1; вул.Свободи, вул.Синяківська: 1–88; вул.Тимошенка, вул.Шевченка: 38–38А, 40, 42, 44–46, 52, 54, 58, 60, 62, 64–64А, 66, 68, 70А–79, 80–82, 85–89, 93 к.2–96, 97А–97Б;</v>
      </c>
      <c r="C1484">
        <v>740925</v>
      </c>
      <c r="H1484">
        <v>740925</v>
      </c>
      <c r="I1484" t="s">
        <v>3090</v>
      </c>
      <c r="J1484" t="s">
        <v>3091</v>
      </c>
      <c r="K1484" t="s">
        <v>478</v>
      </c>
    </row>
    <row r="1485" spans="1:11">
      <c r="A1485" t="s">
        <v>3092</v>
      </c>
      <c r="B1485" t="str">
        <f t="shared" si="23"/>
        <v>м.Ніжин – вул.М.Бернеса, вул.Синяківська: 90–114Б; вул.Шевченка: 83–83 к.4, 97 к.1–97 к.6, 97Г–98Г; 3 - й Мікрорайон</v>
      </c>
      <c r="C1485">
        <v>740926</v>
      </c>
      <c r="H1485">
        <v>740926</v>
      </c>
      <c r="I1485" t="s">
        <v>3092</v>
      </c>
      <c r="J1485" t="s">
        <v>3093</v>
      </c>
      <c r="K1485" t="s">
        <v>478</v>
      </c>
    </row>
    <row r="1486" spans="1:11">
      <c r="A1486" t="s">
        <v>3094</v>
      </c>
      <c r="B1486" t="str">
        <f t="shared" si="23"/>
        <v>м.Ніжин – вул.Шевченка: 79В, 92–92В, 96А–97, 97В, 99–101Б, 109 к.2–110, 112 к.2–112А, 114А, 119, 130, 140;</v>
      </c>
      <c r="C1486">
        <v>740927</v>
      </c>
      <c r="H1486">
        <v>740927</v>
      </c>
      <c r="I1486" t="s">
        <v>3094</v>
      </c>
      <c r="J1486" t="s">
        <v>3095</v>
      </c>
      <c r="K1486" t="s">
        <v>478</v>
      </c>
    </row>
    <row r="1487" spans="1:11">
      <c r="A1487" t="s">
        <v>3096</v>
      </c>
      <c r="B1487" t="str">
        <f t="shared" si="23"/>
        <v>м.Ніжин – вул.Академіка Яворницького, вул.Белінського, вул.Віталія Боровика, вул.Г. Борисової, вул.Генерала Корчагіна: 3; вул.Дачна, вул.Добролюбова, вул.Дружби, вул.Індустріальна, вул.К. Заслонова, вул.Котляревського, вул.Механізаторів, вул.Мозгалев</v>
      </c>
      <c r="C1487">
        <v>740928</v>
      </c>
      <c r="H1487">
        <v>740928</v>
      </c>
      <c r="I1487" t="s">
        <v>3096</v>
      </c>
      <c r="J1487" t="s">
        <v>3097</v>
      </c>
      <c r="K1487" t="s">
        <v>478</v>
      </c>
    </row>
    <row r="1488" spans="1:11">
      <c r="A1488" t="s">
        <v>3098</v>
      </c>
      <c r="B1488" t="str">
        <f t="shared" si="23"/>
        <v>м.Ніжин – вул.Прилуцька: 69А–164; вул.Пустовгара, пров.Базовий</v>
      </c>
      <c r="C1488">
        <v>740929</v>
      </c>
      <c r="H1488">
        <v>740929</v>
      </c>
      <c r="I1488" t="s">
        <v>3098</v>
      </c>
      <c r="J1488" t="s">
        <v>3099</v>
      </c>
      <c r="K1488" t="s">
        <v>478</v>
      </c>
    </row>
    <row r="1489" spans="1:11">
      <c r="A1489" t="s">
        <v>83</v>
      </c>
      <c r="B1489" t="str">
        <f t="shared" si="23"/>
        <v>м.Ніжин – вул.Авіації, вул.Бахмацька обвідна, вул.Вокзальна, вул.Вокзальна МПС, вул.Генерала Корчагіна: 1–1В, 4–25; вул.Геологів, вул.Гетьмана, вул.З. Космодем’янської, вул.Курилівська: 63; вул.МПС-4 730 км, вул.МПС-730км, вул.МПС-733км, вул.Прилуцьк</v>
      </c>
      <c r="C1489">
        <v>740930</v>
      </c>
      <c r="H1489">
        <v>740930</v>
      </c>
      <c r="I1489" t="s">
        <v>83</v>
      </c>
      <c r="J1489" t="s">
        <v>3100</v>
      </c>
      <c r="K1489" t="s">
        <v>478</v>
      </c>
    </row>
    <row r="1490" spans="1:11">
      <c r="A1490" t="s">
        <v>3101</v>
      </c>
      <c r="B1490" t="str">
        <f t="shared" si="23"/>
        <v>м.Ніжин – вул.Об’їжджа: 91, 93, 95, 98–188; вул.Шевченка: 104–104 к.3, 114, 114 к.2–114 к.4;</v>
      </c>
      <c r="C1490">
        <v>740931</v>
      </c>
      <c r="H1490">
        <v>740931</v>
      </c>
      <c r="I1490" t="s">
        <v>3101</v>
      </c>
      <c r="J1490" t="s">
        <v>3102</v>
      </c>
      <c r="K1490" t="s">
        <v>478</v>
      </c>
    </row>
    <row r="1491" spans="1:11">
      <c r="A1491" t="s">
        <v>103</v>
      </c>
      <c r="B1491" t="str">
        <f t="shared" si="23"/>
        <v>м.Ніжин – вул.Академіка Арвата, вул.Афганців, вул.Ватутіна, вул.Згоди, вул.Красна, вул.Леся Курбаса, вул.Нафтовиків, вул.Незалежності: 3–8, 10–27, 30; вул.Ніжатинська: 20, 22, 24, 32А–34А, 38–123А; вул.Петра Прокоповича, вул.Сакко і Ванцетті, пров.Се</v>
      </c>
      <c r="C1491">
        <v>740932</v>
      </c>
      <c r="H1491">
        <v>740932</v>
      </c>
      <c r="I1491" t="s">
        <v>103</v>
      </c>
      <c r="J1491" t="s">
        <v>3103</v>
      </c>
      <c r="K1491" t="s">
        <v>478</v>
      </c>
    </row>
    <row r="1492" spans="1:11">
      <c r="A1492" t="s">
        <v>3104</v>
      </c>
      <c r="B1492" t="str">
        <f t="shared" si="23"/>
        <v>м.Ніжин – вул.Герцена, вул.Друзів, вул.М. Ващенка, вул.Незалежності: 9, 29–29А, 31–54;</v>
      </c>
      <c r="C1492">
        <v>740933</v>
      </c>
      <c r="H1492">
        <v>740933</v>
      </c>
      <c r="I1492" t="s">
        <v>3104</v>
      </c>
      <c r="J1492" t="s">
        <v>3105</v>
      </c>
      <c r="K1492" t="s">
        <v>478</v>
      </c>
    </row>
    <row r="1493" spans="1:11">
      <c r="A1493" t="s">
        <v>3106</v>
      </c>
      <c r="B1493" t="str">
        <f t="shared" si="23"/>
        <v>м.Ніжин – вул.Василівська: 56–199; вул.Василя Стуса, вул.Воронова, вул.Ковпака, вул.Курилівська: 1–60; вул.Лисянського, вул.Малиновського, вул.Ніжинозерська, вул.Попова, вул.Радіщева, вул.Рєпіна, вул.Степова, вул.Супутників, вул.Тімірязєва, вул.Шекер</v>
      </c>
      <c r="C1493">
        <v>740934</v>
      </c>
      <c r="H1493">
        <v>740934</v>
      </c>
      <c r="I1493" t="s">
        <v>3106</v>
      </c>
      <c r="J1493" t="s">
        <v>3107</v>
      </c>
      <c r="K1493" t="s">
        <v>478</v>
      </c>
    </row>
    <row r="1494" spans="1:11">
      <c r="A1494" t="s">
        <v>3108</v>
      </c>
      <c r="B1494" t="str">
        <f t="shared" si="23"/>
        <v>м.Ніжин – вул.Б.Хмельницького, вул.Гончарна, вул.Купецька, вул.Кушакевичів, вул.Небесної сотні, вул.Некрасова, вул.Ніжатинська: 1–19, 21, 23, 25–31, 35А–37; вул.Покровська, вул.Пряма, вул.Слов’янська, вул.Студентства, вул.Успенська, пров.Зелений, про</v>
      </c>
      <c r="C1494">
        <v>740935</v>
      </c>
      <c r="H1494">
        <v>740935</v>
      </c>
      <c r="I1494" t="s">
        <v>3108</v>
      </c>
      <c r="J1494" t="s">
        <v>3109</v>
      </c>
      <c r="K1494" t="s">
        <v>478</v>
      </c>
    </row>
    <row r="1495" spans="1:11">
      <c r="A1495" t="s">
        <v>3110</v>
      </c>
      <c r="B1495" t="str">
        <f t="shared" si="23"/>
        <v>м.Ніжин – вул.Василівська: 1–55; вул.Весняна, вул.Гулака - Артемовського, вул.Енгельса, вул.Кирпоноса, вул.Конституції, вул.Короленка, вул.Крилова, вул.Кунашівська: 1–44, 46, 48–50; вул.Л. Губіної, вул.М. Заньковецької, вул.Миколаївська, вул.Мічуріна</v>
      </c>
      <c r="C1495">
        <v>740936</v>
      </c>
      <c r="H1495">
        <v>740936</v>
      </c>
      <c r="I1495" t="s">
        <v>3110</v>
      </c>
      <c r="J1495" t="s">
        <v>3111</v>
      </c>
      <c r="K1495" t="s">
        <v>478</v>
      </c>
    </row>
    <row r="1496" spans="1:11">
      <c r="A1496" t="s">
        <v>3112</v>
      </c>
      <c r="B1496" t="str">
        <f t="shared" si="23"/>
        <v xml:space="preserve">м.Ніжин – вул.Абрикосова, вул.Герої Крут, вул.Декабристів, вул.Красносільського, вул.Кунашівська: 45, 47, 51–180; вул.Малишка, вул.Мигалівська, вул.Молодіжна, вул.О. Вишні, вул.Однорядна, вул.Пашківська, вул.Переяслівська, вул.Рилєєва, вул.Рівності, </v>
      </c>
      <c r="C1496">
        <v>740937</v>
      </c>
      <c r="H1496">
        <v>740937</v>
      </c>
      <c r="I1496" t="s">
        <v>3112</v>
      </c>
      <c r="J1496" t="s">
        <v>3113</v>
      </c>
      <c r="K1496" t="s">
        <v>478</v>
      </c>
    </row>
    <row r="1497" spans="1:11">
      <c r="A1497" t="s">
        <v>3114</v>
      </c>
      <c r="B1497" t="str">
        <f t="shared" si="23"/>
        <v>м.Ніжин – вул.Березанська: 9–157Б; вул.Журавська, вул.Зикова, вул.Івана Горбачевського, вул.Карбишева, вул.Ковалівська, вул.Л. Толстого, вул.Лесі Українки, вул.Липіврізька, вул.Микола Петровського, вул.Нахімова, вул.Редькінська, вул.Трудова, вул.Тург</v>
      </c>
      <c r="C1497">
        <v>740938</v>
      </c>
      <c r="H1497">
        <v>740938</v>
      </c>
      <c r="I1497" t="s">
        <v>3114</v>
      </c>
      <c r="J1497" t="s">
        <v>3115</v>
      </c>
      <c r="K1497" t="s">
        <v>478</v>
      </c>
    </row>
    <row r="1498" spans="1:11">
      <c r="A1498" t="s">
        <v>3116</v>
      </c>
      <c r="B1498" t="str">
        <f t="shared" si="23"/>
        <v>м.Ніжин – вул.Академіка Лавровського, вул.Березанська: 1–8В; вул.Бондарська, вул.Бородіна, вул.Братів Зосим, вул.Гімназійна, вул.Кутузова, вул.Ломоносова, вул.Михайла Драгоманова, вул.Московська: 1–20, 27А–36А, 39–40Б, 47, 57Г, 65, 68, 70Б, 73; вул.П</v>
      </c>
      <c r="C1498">
        <v>740939</v>
      </c>
      <c r="H1498">
        <v>740939</v>
      </c>
      <c r="I1498" t="s">
        <v>3116</v>
      </c>
      <c r="J1498" t="s">
        <v>3117</v>
      </c>
      <c r="K1498" t="s">
        <v>478</v>
      </c>
    </row>
    <row r="1499" spans="1:11">
      <c r="A1499" t="s">
        <v>3118</v>
      </c>
      <c r="B1499" t="str">
        <f t="shared" si="23"/>
        <v>м.Ніжин – вул.Академіка Амосова, вул.Московська: 21А, 37, 42–46, 48–54 к.2, 56, 72; вул.Широкомагерська: 1–51, 57, 59, 61–61А, 63, 67, 69, 71, 73, 79;</v>
      </c>
      <c r="C1499">
        <v>740940</v>
      </c>
      <c r="H1499">
        <v>740940</v>
      </c>
      <c r="I1499" t="s">
        <v>3118</v>
      </c>
      <c r="J1499" t="s">
        <v>3119</v>
      </c>
      <c r="K1499" t="s">
        <v>478</v>
      </c>
    </row>
    <row r="1500" spans="1:11">
      <c r="A1500" t="s">
        <v>3120</v>
      </c>
      <c r="B1500" t="str">
        <f t="shared" si="23"/>
        <v>м.Ніжин – вул.Борзнянський шлях, вул.Гвардійська, вул.Георгія Полуботка, вул.Добросусідства, вул.К. Лібкнехта, вул.Корольова, вул.Космонавтів: 1–41, 42А; вул.Лермонтова, вул.Матросова, вул.Московська: 54А–54Г, 58–64А, 66, 70, 74–136; вул.Пантелеймона</v>
      </c>
      <c r="C1500">
        <v>740941</v>
      </c>
      <c r="H1500">
        <v>740941</v>
      </c>
      <c r="I1500" t="s">
        <v>3120</v>
      </c>
      <c r="J1500" t="s">
        <v>3121</v>
      </c>
      <c r="K1500" t="s">
        <v>478</v>
      </c>
    </row>
    <row r="1501" spans="1:11">
      <c r="A1501" t="s">
        <v>3122</v>
      </c>
      <c r="B1501" t="str">
        <f t="shared" si="23"/>
        <v>м.Ніжин – вул.Богуна: 1–1 к.2; вул.Бузкова, вул.Воздвиженська: 3А; вул.Гетьмана Мазепи, вул.Горького, вул.Графська, вул.М. Катан, вул.Набережна, вул.Панфілова, вул.Сєченова, вул.У. Громової, вул.Чернігівська: 1–35, 40, 42; вул.Шевченка: 1; вул.Яворсь</v>
      </c>
      <c r="C1501">
        <v>740942</v>
      </c>
      <c r="H1501">
        <v>740942</v>
      </c>
      <c r="I1501" t="s">
        <v>3122</v>
      </c>
      <c r="J1501" t="s">
        <v>3123</v>
      </c>
      <c r="K1501" t="s">
        <v>478</v>
      </c>
    </row>
    <row r="1502" spans="1:11">
      <c r="A1502" t="s">
        <v>3124</v>
      </c>
      <c r="B1502" t="str">
        <f t="shared" si="23"/>
        <v>м.Ніжин – вул.Богомольця, вул.В. Смолянчук, вул.Воздвиженська: 2–3, 3Б–142, 146, 148, 150–150Б; вул.Г. Солодовник, вул.Гайдамацька, вул.Гомельська, вул.Л. Шевцової, вул.Н. Власенко, вул.Полковника Розумовського, вул.Садова: 33, 35–35А, 38–72; вул.Теа</v>
      </c>
      <c r="C1502">
        <v>740943</v>
      </c>
      <c r="H1502">
        <v>740943</v>
      </c>
      <c r="I1502" t="s">
        <v>3124</v>
      </c>
      <c r="J1502" t="s">
        <v>3125</v>
      </c>
      <c r="K1502" t="s">
        <v>478</v>
      </c>
    </row>
    <row r="1503" spans="1:11">
      <c r="A1503" t="s">
        <v>3126</v>
      </c>
      <c r="B1503" t="str">
        <f t="shared" si="23"/>
        <v>м.Ніжин – вул.Берегова, вул.Бобрицька, вул.Воздвиженська: 143–145, 147, 149, 151–271; вул.Гетьмана Орлика, вул.Грибоєдова, вул.Карнаухова, вул.Комарова, вул.Кручанська, вул.Мирна, вул.О. Десняка, вул.Околична, вул.Польова, вул.Радужна, вул.Резніченка</v>
      </c>
      <c r="C1503">
        <v>740944</v>
      </c>
      <c r="H1503">
        <v>740944</v>
      </c>
      <c r="I1503" t="s">
        <v>3126</v>
      </c>
      <c r="J1503" t="s">
        <v>3127</v>
      </c>
      <c r="K1503" t="s">
        <v>478</v>
      </c>
    </row>
    <row r="1504" spans="1:11">
      <c r="A1504" t="s">
        <v>98</v>
      </c>
      <c r="B1504" t="str">
        <f t="shared" si="23"/>
        <v xml:space="preserve">м.Ніжин – вул.Богуна: 79, 81, 83, 85, 87, 89–154; вул.Вознесенська, вул.Володимира Івасюка, вул.Володимирська: 1–40А; вул.Гагаріна, вул.Євлашівська, вул.Коцюбинського, вул.Л. Чайкіної, вул.Леоніда Кривця, вул.Лучицького, вул.Овдіївська: 99–144, 145, </v>
      </c>
      <c r="C1504">
        <v>740945</v>
      </c>
      <c r="H1504">
        <v>740945</v>
      </c>
      <c r="I1504" t="s">
        <v>98</v>
      </c>
      <c r="J1504" t="s">
        <v>3128</v>
      </c>
      <c r="K1504" t="s">
        <v>478</v>
      </c>
    </row>
    <row r="1505" spans="1:11">
      <c r="A1505" t="s">
        <v>3129</v>
      </c>
      <c r="B1505" t="str">
        <f t="shared" si="23"/>
        <v>м.Ніжин – вул.Бєляєва, вул.Вадима Доброліжа, вул.Володимирська: 41–97; вул.Георгія Вульфа, вул.Глінки, вул.Єсеніна, вул.Є.Чернишової, вул.Західна, вул.Каталеївська, вул.Кооперативна, вул.Лесі Коцюби, вул.О. Шмідта, вул.Овдіївська: 144А–144В, 146А, 14</v>
      </c>
      <c r="C1505">
        <v>740946</v>
      </c>
      <c r="H1505">
        <v>740946</v>
      </c>
      <c r="I1505" t="s">
        <v>3129</v>
      </c>
      <c r="J1505" t="s">
        <v>3130</v>
      </c>
      <c r="K1505" t="s">
        <v>478</v>
      </c>
    </row>
    <row r="1506" spans="1:11">
      <c r="A1506" t="s">
        <v>3131</v>
      </c>
      <c r="B1506" t="str">
        <f t="shared" si="23"/>
        <v>м.Ніжин – вул.Космонавтів: 42, 42/1–90; вул.1-а Лінія, вул.2-а Лінія, вул.3-я Лінія, вул.4-а Лінія, вул.5-а Лінія, вул.6-а Лінія</v>
      </c>
      <c r="C1506">
        <v>740947</v>
      </c>
      <c r="H1506">
        <v>740947</v>
      </c>
      <c r="I1506" t="s">
        <v>3131</v>
      </c>
      <c r="J1506" t="s">
        <v>3132</v>
      </c>
      <c r="K1506" t="s">
        <v>478</v>
      </c>
    </row>
    <row r="1507" spans="1:11">
      <c r="A1507" t="s">
        <v>3133</v>
      </c>
      <c r="B1507" t="str">
        <f t="shared" si="23"/>
        <v>Комунальний лікувально-профілактичний заклад "Варвинська центральна районна лікарня"</v>
      </c>
      <c r="C1507">
        <v>740152</v>
      </c>
      <c r="H1507">
        <v>740152</v>
      </c>
      <c r="I1507" t="s">
        <v>3133</v>
      </c>
      <c r="J1507" t="s">
        <v>3134</v>
      </c>
      <c r="K1507" t="s">
        <v>480</v>
      </c>
    </row>
    <row r="1508" spans="1:11">
      <c r="A1508" t="s">
        <v>3135</v>
      </c>
      <c r="B1508" t="str">
        <f t="shared" si="23"/>
        <v>Ніжинська центральна районна лікарня</v>
      </c>
      <c r="C1508">
        <v>740501</v>
      </c>
      <c r="H1508">
        <v>740501</v>
      </c>
      <c r="I1508" t="s">
        <v>3135</v>
      </c>
      <c r="J1508" t="s">
        <v>3136</v>
      </c>
      <c r="K1508" t="s">
        <v>480</v>
      </c>
    </row>
    <row r="1509" spans="1:11">
      <c r="A1509" t="s">
        <v>3137</v>
      </c>
      <c r="B1509" t="str">
        <f t="shared" si="23"/>
        <v>Комунальний лікувально-профілактичний заклад "Носівська центральна районна лікарня імені Ф.Я.Примака"</v>
      </c>
      <c r="C1509">
        <v>740580</v>
      </c>
      <c r="H1509">
        <v>740580</v>
      </c>
      <c r="I1509" t="s">
        <v>3137</v>
      </c>
      <c r="J1509" t="s">
        <v>3138</v>
      </c>
      <c r="K1509" t="s">
        <v>480</v>
      </c>
    </row>
    <row r="1510" spans="1:11">
      <c r="A1510" t="s">
        <v>3139</v>
      </c>
      <c r="B1510" t="str">
        <f t="shared" si="23"/>
        <v>Срібнянська центральна районна лікарня Чернігівської області</v>
      </c>
      <c r="C1510">
        <v>740782</v>
      </c>
      <c r="H1510">
        <v>740782</v>
      </c>
      <c r="I1510" t="s">
        <v>3139</v>
      </c>
      <c r="J1510" t="s">
        <v>3140</v>
      </c>
      <c r="K1510" t="s">
        <v>480</v>
      </c>
    </row>
    <row r="1511" spans="1:11">
      <c r="A1511" t="s">
        <v>3141</v>
      </c>
      <c r="B1511" t="str">
        <f t="shared" si="23"/>
        <v>Центральна міська лікарня імені Миколи Галицького</v>
      </c>
      <c r="C1511">
        <v>740948</v>
      </c>
      <c r="H1511">
        <v>740948</v>
      </c>
      <c r="I1511" t="s">
        <v>3141</v>
      </c>
      <c r="J1511" t="s">
        <v>3142</v>
      </c>
      <c r="K1511" t="s">
        <v>480</v>
      </c>
    </row>
    <row r="1512" spans="1:11">
      <c r="A1512" t="s">
        <v>3143</v>
      </c>
      <c r="B1512" t="str">
        <f t="shared" si="23"/>
        <v>м.Київ – вул.Архітектора Городецького, вул.Заньковецької, вул.Інститутська: 11А–13/4, 15/5, 17/5, 19–19В, 22/7–24/7; вул.Михайла Грушевського: 4–4Б, 14/1–16А; вул.Ольгинська, вул.Станіславського, вул.Хрещатик: 13, 15, 15/4, 17, 21; вул.Шовковична: 3–</v>
      </c>
      <c r="C1512">
        <v>800583</v>
      </c>
      <c r="H1512">
        <v>800583</v>
      </c>
      <c r="I1512" t="s">
        <v>3143</v>
      </c>
      <c r="J1512" t="s">
        <v>3144</v>
      </c>
      <c r="K1512" t="s">
        <v>478</v>
      </c>
    </row>
    <row r="1513" spans="1:11">
      <c r="A1513" t="s">
        <v>3145</v>
      </c>
      <c r="B1513" t="str">
        <f t="shared" si="23"/>
        <v xml:space="preserve">м.Київ – вул.Банкова, вул.Інститутська: 14, 16, 18–18Б, 20/8; вул.Круглоуніверситетська: 7–22; вул.Лютеранська: 3, 7/10–9/9, 11–11Б, 13, 15, 17–33; вул.Пилипа Орлика: 1/15, 9; вул.Хрещатик: 23, 25, 27, 27Б; вул.Шовковична: 30–36/7; пров.Козловського </v>
      </c>
      <c r="C1513">
        <v>800584</v>
      </c>
      <c r="G1513" s="19">
        <v>221</v>
      </c>
      <c r="H1513">
        <v>800584</v>
      </c>
      <c r="I1513" t="s">
        <v>3145</v>
      </c>
      <c r="J1513" t="s">
        <v>3146</v>
      </c>
      <c r="K1513" t="s">
        <v>478</v>
      </c>
    </row>
    <row r="1514" spans="1:11">
      <c r="A1514" t="s">
        <v>3147</v>
      </c>
      <c r="B1514" t="str">
        <f t="shared" si="23"/>
        <v>м.Київ – вул.Академіка Богомольця, вул.Липська, вул.Пилипа Орлика: 6, 10–24/1; вул.Шовковична: 9–29; пров.Липський</v>
      </c>
      <c r="C1514">
        <v>800585</v>
      </c>
      <c r="H1514">
        <v>800585</v>
      </c>
      <c r="I1514" t="s">
        <v>3147</v>
      </c>
      <c r="J1514" t="s">
        <v>3148</v>
      </c>
      <c r="K1514" t="s">
        <v>478</v>
      </c>
    </row>
    <row r="1515" spans="1:11">
      <c r="A1515" t="s">
        <v>101</v>
      </c>
      <c r="B1515" t="str">
        <f t="shared" si="23"/>
        <v>м.Київ – вул.Басейна, вул.Дарвіна, вул.Кропивницького, вул.Круглоуніверситетська: 2/1–6Б; вул.Лютеранська: 4–6Б, 10А, 12, 14, 16; вул.Хрещатик: 29; вул.Шовковична: 38–48; пл.Бессарабська, узвіз Крутий</v>
      </c>
      <c r="C1515">
        <v>800586</v>
      </c>
      <c r="H1515">
        <v>800586</v>
      </c>
      <c r="I1515" t="s">
        <v>101</v>
      </c>
      <c r="J1515" t="s">
        <v>3149</v>
      </c>
      <c r="K1515" t="s">
        <v>478</v>
      </c>
    </row>
    <row r="1516" spans="1:11">
      <c r="A1516" t="s">
        <v>3150</v>
      </c>
      <c r="B1516" t="str">
        <f t="shared" si="23"/>
        <v>м.Київ – пров.Виноградний, пров.Івана Мар’яненка: 7–11/12, 14; пров.Костя Гордієнка</v>
      </c>
      <c r="C1516">
        <v>800587</v>
      </c>
      <c r="H1516">
        <v>800587</v>
      </c>
      <c r="I1516" t="s">
        <v>3150</v>
      </c>
      <c r="J1516" t="s">
        <v>3151</v>
      </c>
      <c r="K1516" t="s">
        <v>479</v>
      </c>
    </row>
    <row r="1517" spans="1:11">
      <c r="A1517" t="s">
        <v>3152</v>
      </c>
      <c r="B1517" t="str">
        <f t="shared" si="23"/>
        <v>м.Київ – вул.Інститутська: 25–27/6; вул.Мечнікова: 11; вул.Михайла Грушевського: 9–9Б, 28/2–34/1; вул.Садова, пров.Івана Мар’яненка: 13; пров.Кріпосний, узвіз Кловський: 3–10, 12–12А, 14/24;</v>
      </c>
      <c r="C1517">
        <v>800588</v>
      </c>
      <c r="H1517">
        <v>800588</v>
      </c>
      <c r="I1517" t="s">
        <v>3152</v>
      </c>
      <c r="J1517" t="s">
        <v>3153</v>
      </c>
      <c r="K1517" t="s">
        <v>478</v>
      </c>
    </row>
    <row r="1518" spans="1:11">
      <c r="A1518" t="s">
        <v>3154</v>
      </c>
      <c r="B1518" t="str">
        <f t="shared" si="23"/>
        <v>м.Київ – вул.Івана Мазепи: 7–9, 11А–29; вул.Лаврська: 4–23; вул.Лейпцизька: 16; пров.Аскольдів</v>
      </c>
      <c r="C1518">
        <v>800589</v>
      </c>
      <c r="H1518">
        <v>800589</v>
      </c>
      <c r="I1518" t="s">
        <v>3154</v>
      </c>
      <c r="J1518" t="s">
        <v>3155</v>
      </c>
      <c r="K1518" t="s">
        <v>478</v>
      </c>
    </row>
    <row r="1519" spans="1:11">
      <c r="A1519" t="s">
        <v>3156</v>
      </c>
      <c r="B1519" t="str">
        <f t="shared" si="23"/>
        <v>м.Київ – вул.Івана Мазепи: 1–4/6, 10; вул.Левандовська, вул.Московська: 5–17/2; пров.Інженерний, пров.Іпсилантієвський</v>
      </c>
      <c r="C1519">
        <v>800590</v>
      </c>
      <c r="H1519">
        <v>800590</v>
      </c>
      <c r="I1519" t="s">
        <v>3156</v>
      </c>
      <c r="J1519" t="s">
        <v>3157</v>
      </c>
      <c r="K1519" t="s">
        <v>478</v>
      </c>
    </row>
    <row r="1520" spans="1:11">
      <c r="A1520" t="s">
        <v>110</v>
      </c>
      <c r="B1520" t="str">
        <f t="shared" si="23"/>
        <v>м.Київ – вул.Григорія Царика, вул.Михайла Омеляновича-Павленка: 3–18/20; вул.Московська: 24–29В; пров.Бутишев провулок, пров.Микильський, пров.Хрестовий</v>
      </c>
      <c r="C1520">
        <v>800591</v>
      </c>
      <c r="H1520">
        <v>800591</v>
      </c>
      <c r="I1520" t="s">
        <v>110</v>
      </c>
      <c r="J1520" t="s">
        <v>3158</v>
      </c>
      <c r="K1520" t="s">
        <v>478</v>
      </c>
    </row>
    <row r="1521" spans="1:11">
      <c r="A1521" t="s">
        <v>3159</v>
      </c>
      <c r="B1521" t="str">
        <f t="shared" si="23"/>
        <v>м.Київ – вул.Гусовського: 1–4, 8/10, 12/7; вул.Панаса Мирного: 11; пров.Панаса Мирного, узвіз Кловський: 11, 13, 15–24;</v>
      </c>
      <c r="C1521">
        <v>800592</v>
      </c>
      <c r="H1521">
        <v>800592</v>
      </c>
      <c r="I1521" t="s">
        <v>3159</v>
      </c>
      <c r="J1521" t="s">
        <v>3160</v>
      </c>
      <c r="K1521" t="s">
        <v>478</v>
      </c>
    </row>
    <row r="1522" spans="1:11">
      <c r="A1522" t="s">
        <v>3161</v>
      </c>
      <c r="B1522" t="str">
        <f t="shared" si="23"/>
        <v>м.Київ – вул.Гусовського: 11/11, 15; вул.Панаса Мирного: 1–10, 12–28А; вул.Рибальська</v>
      </c>
      <c r="C1522">
        <v>800593</v>
      </c>
      <c r="H1522">
        <v>800593</v>
      </c>
      <c r="I1522" t="s">
        <v>3161</v>
      </c>
      <c r="J1522" t="s">
        <v>3162</v>
      </c>
      <c r="K1522" t="s">
        <v>478</v>
      </c>
    </row>
    <row r="1523" spans="1:11">
      <c r="A1523" t="s">
        <v>3163</v>
      </c>
      <c r="B1523" t="str">
        <f t="shared" si="23"/>
        <v>м.Київ – вул.Генерала Алмазова: 1–9; вул.Лейпцизька: 2/37–6; вул.Михайла Омеляновича-Павленка: 19–19А; вул.Московська: 36–39, 42, 46/2; вул.Олександра Копиленка, вул.Різницька, вул.Цитадельна: 4/7, 6/8; пров.Євгена Гуцала: 4;</v>
      </c>
      <c r="C1523">
        <v>800594</v>
      </c>
      <c r="H1523">
        <v>800594</v>
      </c>
      <c r="I1523" t="s">
        <v>3163</v>
      </c>
      <c r="J1523" t="s">
        <v>3164</v>
      </c>
      <c r="K1523" t="s">
        <v>478</v>
      </c>
    </row>
    <row r="1524" spans="1:11">
      <c r="A1524" t="s">
        <v>3165</v>
      </c>
      <c r="B1524" t="str">
        <f t="shared" si="23"/>
        <v>м.Київ – вул.Добровольчих батальйонів, вул.Козятинська, вул.Лаврська: 26–32; вул.Лейпцизька: 12–14; вул.Московська: 41/8, 45/1–45/1 (ВЧ ВІТІ НТУУ «КПІ»); вул.Набережно-Печерська дорога, вул.Радіальна, вул.Старонаводницька: 9, 17/2–47; пров.Йова Борец</v>
      </c>
      <c r="C1524">
        <v>800595</v>
      </c>
      <c r="H1524">
        <v>800595</v>
      </c>
      <c r="I1524" t="s">
        <v>3165</v>
      </c>
      <c r="J1524" t="s">
        <v>3166</v>
      </c>
      <c r="K1524" t="s">
        <v>478</v>
      </c>
    </row>
    <row r="1525" spans="1:11">
      <c r="A1525" t="s">
        <v>3167</v>
      </c>
      <c r="B1525" t="str">
        <f t="shared" si="23"/>
        <v>м.Київ – вул.Редутна, вул.Старонаводницька: 4–8Б, 12–15Г; вул.Цитадельна: 5/9, 7–9; пров.Редутний</v>
      </c>
      <c r="C1525">
        <v>800596</v>
      </c>
      <c r="H1525">
        <v>800596</v>
      </c>
      <c r="I1525" t="s">
        <v>3167</v>
      </c>
      <c r="J1525" t="s">
        <v>3168</v>
      </c>
      <c r="K1525" t="s">
        <v>478</v>
      </c>
    </row>
    <row r="1526" spans="1:11">
      <c r="A1526" t="s">
        <v>3169</v>
      </c>
      <c r="B1526" t="str">
        <f t="shared" si="23"/>
        <v>м.Київ – вул.Гусовського: 4А; вул.Леоніда Первомайського, вул.Мечнікова: 7–10/2, 16–22А; узвіз Кловський: 14А–14Б; узвіз Печерський</v>
      </c>
      <c r="C1526">
        <v>800597</v>
      </c>
      <c r="H1526">
        <v>800597</v>
      </c>
      <c r="I1526" t="s">
        <v>3169</v>
      </c>
      <c r="J1526" t="s">
        <v>3170</v>
      </c>
      <c r="K1526" t="s">
        <v>478</v>
      </c>
    </row>
    <row r="1527" spans="1:11">
      <c r="A1527" t="s">
        <v>3171</v>
      </c>
      <c r="B1527" t="str">
        <f t="shared" si="23"/>
        <v>м.Київ – бульв.Дружби Народів: 25, 27, 32–32А; бульв.Лесі Українки: 23–23А, 25–28, 36Б–36/10; вул.Бойчука Михайла: 2/34; вул.Болбочана Петра: 8–8А; вул.Верхня, вул.Джона Маккейна: 36;</v>
      </c>
      <c r="C1527">
        <v>800598</v>
      </c>
      <c r="H1527">
        <v>800598</v>
      </c>
      <c r="I1527" t="s">
        <v>3171</v>
      </c>
      <c r="J1527" t="s">
        <v>3172</v>
      </c>
      <c r="K1527" t="s">
        <v>478</v>
      </c>
    </row>
    <row r="1528" spans="1:11">
      <c r="A1528" t="s">
        <v>3173</v>
      </c>
      <c r="B1528" t="str">
        <f t="shared" si="23"/>
        <v>м.Київ – бульв.Марії Приймаченко: 1/27; вул.Джона Маккейна: 22, 30–32 к.ГУРТОЖИТОК, 35А; вул.Євгена Коновальця: 44–44А;</v>
      </c>
      <c r="C1528">
        <v>800599</v>
      </c>
      <c r="H1528">
        <v>800599</v>
      </c>
      <c r="I1528" t="s">
        <v>3173</v>
      </c>
      <c r="J1528" t="s">
        <v>3174</v>
      </c>
      <c r="K1528" t="s">
        <v>479</v>
      </c>
    </row>
    <row r="1529" spans="1:11">
      <c r="A1529" t="s">
        <v>3175</v>
      </c>
      <c r="B1529" t="str">
        <f t="shared" si="23"/>
        <v>м.Київ – бульв.Марії Приймаченко: 5–6А, 8–8Б, 10; вул.Джона Маккейна: 20А, 22А; вул.Євгена Коновальця: 34–34 (ВЧ 2260.);</v>
      </c>
      <c r="C1529">
        <v>800600</v>
      </c>
      <c r="H1529">
        <v>800600</v>
      </c>
      <c r="I1529" t="s">
        <v>3175</v>
      </c>
      <c r="J1529" t="s">
        <v>3176</v>
      </c>
      <c r="K1529" t="s">
        <v>478</v>
      </c>
    </row>
    <row r="1530" spans="1:11">
      <c r="A1530" t="s">
        <v>3177</v>
      </c>
      <c r="B1530" t="str">
        <f t="shared" si="23"/>
        <v>м.Київ – вул.Бастіонна: 1/36–3/12, 5А–9, 11А, 13, 15; вул.Болсуновська, вул.Землянська, вул.Курганівська, вул.Мічуріна, вул.Омелютинська, вул.Пирятинська, вул.Ржищівська, вул.Тимірязівська: 1–20/2Б; пров.Бастіонний, пров.Землянський, пров.Курганівськ</v>
      </c>
      <c r="C1530">
        <v>800601</v>
      </c>
      <c r="H1530">
        <v>800601</v>
      </c>
      <c r="I1530" t="s">
        <v>3177</v>
      </c>
      <c r="J1530" t="s">
        <v>3178</v>
      </c>
      <c r="K1530" t="s">
        <v>478</v>
      </c>
    </row>
    <row r="1531" spans="1:11">
      <c r="A1531" t="s">
        <v>3179</v>
      </c>
      <c r="B1531" t="str">
        <f t="shared" si="23"/>
        <v>м.Київ – вул.Буслівська, вул.Вільшанська, вул.Гастелло, вул.Добролюбова, вул.Дубенська, вул.Звіринецька: 2–64, 65А–92; вул.Лізи Чайкіної, вул.Миколи Соловцова, вул.Новоселицька, вул.Правобережна: 13–18; вул.Сорочинська, вул.Тимірязівська: 22–66; пров</v>
      </c>
      <c r="C1531">
        <v>800602</v>
      </c>
      <c r="H1531">
        <v>800602</v>
      </c>
      <c r="I1531" t="s">
        <v>3179</v>
      </c>
      <c r="J1531" t="s">
        <v>3180</v>
      </c>
      <c r="K1531" t="s">
        <v>478</v>
      </c>
    </row>
    <row r="1532" spans="1:11">
      <c r="A1532" t="s">
        <v>3181</v>
      </c>
      <c r="B1532" t="str">
        <f t="shared" si="23"/>
        <v>м.Київ – бульв.Дружби Народів: 17А–17/5, 19А–24/2, 26/1, 28А–30/1; вул.Михайла Драгомирова: 6Б–7, 9, 15–20А; вул.Німанська: 2; вул.Підвисоцького: 3–3А, 6–6В;</v>
      </c>
      <c r="C1532">
        <v>800603</v>
      </c>
      <c r="H1532">
        <v>800603</v>
      </c>
      <c r="I1532" t="s">
        <v>3181</v>
      </c>
      <c r="J1532" t="s">
        <v>3182</v>
      </c>
      <c r="K1532" t="s">
        <v>478</v>
      </c>
    </row>
    <row r="1533" spans="1:11">
      <c r="A1533" t="s">
        <v>3183</v>
      </c>
      <c r="B1533" t="str">
        <f t="shared" si="23"/>
        <v>м.Київ – вул.Бойчука Михайла: 3–7/11; вул.Видубицька, вул.Михайла Драгомирова: 2–5, 8, 10А–14; вул.Німанська: 3–10; вул.Підвисоцького: 5, 7;</v>
      </c>
      <c r="C1533">
        <v>800604</v>
      </c>
      <c r="H1533">
        <v>800604</v>
      </c>
      <c r="I1533" t="s">
        <v>3183</v>
      </c>
      <c r="J1533" t="s">
        <v>3184</v>
      </c>
      <c r="K1533" t="s">
        <v>478</v>
      </c>
    </row>
    <row r="1534" spans="1:11">
      <c r="A1534" t="s">
        <v>100</v>
      </c>
      <c r="B1534" t="str">
        <f t="shared" si="23"/>
        <v>м.Київ – вул.Бойчука Михайла: 10–14В, 16–18Б, 20, 22; вул.Підвисоцького: 12–12А;</v>
      </c>
      <c r="C1534">
        <v>800605</v>
      </c>
      <c r="H1534">
        <v>800605</v>
      </c>
      <c r="I1534" t="s">
        <v>100</v>
      </c>
      <c r="J1534" t="s">
        <v>3185</v>
      </c>
      <c r="K1534" t="s">
        <v>478</v>
      </c>
    </row>
    <row r="1535" spans="1:11">
      <c r="A1535" t="s">
        <v>3186</v>
      </c>
      <c r="B1535" t="str">
        <f t="shared" si="23"/>
        <v>м.Київ – вул.Бастіонна: 4, 10, 12, 14–14А, 16; вул.Бойчука Михайла: 1А–1/2, 9/12, 15–15Б, 19, 36; вул.Катерини Білокур, вул.Підвисоцького: 14–21;</v>
      </c>
      <c r="C1535">
        <v>800606</v>
      </c>
      <c r="H1535">
        <v>800606</v>
      </c>
      <c r="I1535" t="s">
        <v>3186</v>
      </c>
      <c r="J1535" t="s">
        <v>3187</v>
      </c>
      <c r="K1535" t="s">
        <v>478</v>
      </c>
    </row>
    <row r="1536" spans="1:11">
      <c r="A1536" t="s">
        <v>3188</v>
      </c>
      <c r="B1536" t="str">
        <f t="shared" si="23"/>
        <v>м.Київ – вул.Бойчука Михайла: 21, 23–25А, 27, 29, 31, 33–34, 35, 37, 39, 41; вул.Кахи Бендукідзе, вул.Правобережна: 3–6;</v>
      </c>
      <c r="C1536">
        <v>800607</v>
      </c>
      <c r="H1536">
        <v>800607</v>
      </c>
      <c r="I1536" t="s">
        <v>3188</v>
      </c>
      <c r="J1536" t="s">
        <v>3189</v>
      </c>
      <c r="K1536" t="s">
        <v>478</v>
      </c>
    </row>
    <row r="1537" spans="1:11">
      <c r="A1537" t="s">
        <v>3190</v>
      </c>
      <c r="B1537" t="str">
        <f t="shared" si="23"/>
        <v>м.Київ – вул.Бойчука Михайла: 26, 28–28А, 30–30А, 32А, 34А, 38А, 40А к.ГУРТОЖИТОК; вул.Звіринецька: 65; шосе Залізничне: 49;</v>
      </c>
      <c r="C1537">
        <v>800608</v>
      </c>
      <c r="H1537">
        <v>800608</v>
      </c>
      <c r="I1537" t="s">
        <v>3190</v>
      </c>
      <c r="J1537" t="s">
        <v>3191</v>
      </c>
      <c r="K1537" t="s">
        <v>478</v>
      </c>
    </row>
    <row r="1538" spans="1:11">
      <c r="A1538" t="s">
        <v>3192</v>
      </c>
      <c r="B1538" t="str">
        <f t="shared" si="23"/>
        <v>м.Київ – бульв.Дружби Народів: 4/6, 6А, 8А, 14–14-16; вул.Баришівська, вул.Верхньогірська, вул.Лубенська, вул.Мендєлєєва, вул.Олександра Матросова, вул.Остапа Вишні, вул.Ромоданівська, вул.Тиха, вул.Товарна, вул.Чорногірська, вул.Яготинська, пров.Піш</v>
      </c>
      <c r="C1538">
        <v>800609</v>
      </c>
      <c r="H1538">
        <v>800609</v>
      </c>
      <c r="I1538" t="s">
        <v>3192</v>
      </c>
      <c r="J1538" t="s">
        <v>3193</v>
      </c>
      <c r="K1538" t="s">
        <v>478</v>
      </c>
    </row>
    <row r="1539" spans="1:11">
      <c r="A1539" t="s">
        <v>3194</v>
      </c>
      <c r="B1539" t="str">
        <f t="shared" ref="B1539:B1602" si="24">LEFT(A1539,250)</f>
        <v>м.Київ – бульв.Дружби Народів: 3–3Б, 6, 6Б–8, 9–13, 18/7; вул.Джона Маккейна: 10, 12, 14, 16–20; вул.Філатова: 10А; вул.Чеська: 9;</v>
      </c>
      <c r="C1539">
        <v>800610</v>
      </c>
      <c r="H1539">
        <v>800610</v>
      </c>
      <c r="I1539" t="s">
        <v>3194</v>
      </c>
      <c r="J1539" t="s">
        <v>3195</v>
      </c>
      <c r="K1539" t="s">
        <v>478</v>
      </c>
    </row>
    <row r="1540" spans="1:11">
      <c r="A1540" t="s">
        <v>3196</v>
      </c>
      <c r="B1540" t="str">
        <f t="shared" si="24"/>
        <v>м.Київ – бульв.Лесі Українки: 2–8, 10–10А, 12, 14А; вул.Госпітальна, вул.Мечнікова: 4–6; пров.Госпітальний</v>
      </c>
      <c r="C1540">
        <v>800611</v>
      </c>
      <c r="H1540">
        <v>800611</v>
      </c>
      <c r="I1540" t="s">
        <v>3196</v>
      </c>
      <c r="J1540" t="s">
        <v>3197</v>
      </c>
      <c r="K1540" t="s">
        <v>478</v>
      </c>
    </row>
    <row r="1541" spans="1:11">
      <c r="A1541" t="s">
        <v>3198</v>
      </c>
      <c r="B1541" t="str">
        <f t="shared" si="24"/>
        <v>м.Київ – бульв.Лесі Українки: 9–9В, 11–11А, 13, 15–15А; вул.Арсенальна, вул.Генерала Алмазова: 14; вул.Ковніра Степана, вул.Лєскова, вул.Немировича-Данченка, пров.Арсенальний, пров.Євгена Гуцала: 3, 5;</v>
      </c>
      <c r="C1541">
        <v>800612</v>
      </c>
      <c r="H1541">
        <v>800612</v>
      </c>
      <c r="I1541" t="s">
        <v>3198</v>
      </c>
      <c r="J1541" t="s">
        <v>3199</v>
      </c>
      <c r="K1541" t="s">
        <v>478</v>
      </c>
    </row>
    <row r="1542" spans="1:11">
      <c r="A1542" t="s">
        <v>3200</v>
      </c>
      <c r="B1542" t="str">
        <f t="shared" si="24"/>
        <v>м.Київ – бульв.Лесі Українки: 24–24Б; вул.Болбочана Петра: 1; вул.Євгена Коновальця: 34А–35, 37; вул.Новогоспітальна, пров.Лабораторний: 22–60;</v>
      </c>
      <c r="C1542">
        <v>800613</v>
      </c>
      <c r="H1542">
        <v>800613</v>
      </c>
      <c r="I1542" t="s">
        <v>3200</v>
      </c>
      <c r="J1542" t="s">
        <v>3201</v>
      </c>
      <c r="K1542" t="s">
        <v>478</v>
      </c>
    </row>
    <row r="1543" spans="1:11">
      <c r="A1543" t="s">
        <v>3202</v>
      </c>
      <c r="B1543" t="str">
        <f t="shared" si="24"/>
        <v>м.Київ – вул.Євгена Коновальця: 21–26А, 29, 31–32Е, 36А–36Е; тупик Тверський: 6/8;</v>
      </c>
      <c r="C1543">
        <v>800614</v>
      </c>
      <c r="H1543">
        <v>800614</v>
      </c>
      <c r="I1543" t="s">
        <v>3202</v>
      </c>
      <c r="J1543" t="s">
        <v>3203</v>
      </c>
      <c r="K1543" t="s">
        <v>478</v>
      </c>
    </row>
    <row r="1544" spans="1:11">
      <c r="A1544" t="s">
        <v>3204</v>
      </c>
      <c r="B1544" t="str">
        <f t="shared" si="24"/>
        <v>м.Київ – бульв.Лесі Українки: 14, 16–21, 28А; бульв.Марії Приймаченко: 7, 9; вул.Євгена Коновальця: 27–27А, 29А;</v>
      </c>
      <c r="C1544">
        <v>800615</v>
      </c>
      <c r="H1544">
        <v>800615</v>
      </c>
      <c r="I1544" t="s">
        <v>3204</v>
      </c>
      <c r="J1544" t="s">
        <v>3205</v>
      </c>
      <c r="K1544" t="s">
        <v>478</v>
      </c>
    </row>
    <row r="1545" spans="1:11">
      <c r="A1545" t="s">
        <v>3206</v>
      </c>
      <c r="B1545" t="str">
        <f t="shared" si="24"/>
        <v>м.Київ – бульв.Лесі Українки: 21А–21Б, 29–30Б; вул.Болбочана Петра: 4–6А; вул.Джона Маккейна: 38–43; вул.Чигоріна: 16, 18, 55–61А;</v>
      </c>
      <c r="C1545">
        <v>800616</v>
      </c>
      <c r="H1545">
        <v>800616</v>
      </c>
      <c r="I1545" t="s">
        <v>3206</v>
      </c>
      <c r="J1545" t="s">
        <v>3207</v>
      </c>
      <c r="K1545" t="s">
        <v>478</v>
      </c>
    </row>
    <row r="1546" spans="1:11">
      <c r="A1546" t="s">
        <v>3208</v>
      </c>
      <c r="B1546" t="str">
        <f t="shared" si="24"/>
        <v>м.Київ – вул.Глазунова: 4/47; вул.Джона Маккейна: 20Б, 26–28/25, 34, 35Б, 37–37А; вул.Іоанна Павла II: 13–23/35; вул.Миколи Раєвського: 23А–34; вул.Чеська: 1/22–6; вул.Чигоріна: 2, 4–4А, 49;</v>
      </c>
      <c r="C1546">
        <v>800617</v>
      </c>
      <c r="H1546">
        <v>800617</v>
      </c>
      <c r="I1546" t="s">
        <v>3208</v>
      </c>
      <c r="J1546" t="s">
        <v>3209</v>
      </c>
      <c r="K1546" t="s">
        <v>478</v>
      </c>
    </row>
    <row r="1547" spans="1:11">
      <c r="A1547" t="s">
        <v>3210</v>
      </c>
      <c r="B1547" t="str">
        <f t="shared" si="24"/>
        <v>м.Київ – вул.Велика Васильківська: 9/2, 17, 17А, 17Б, 17В, 23, 23А, 23Б, 25, 25А, 25Б, 27, 29, 33, 35, 37, 41, 43, 45, 47, 47В, 49, 51; вул.Еспланадна, вул.Рогнідинська, вул.Саксаганського: 5, 7, 9, 12А, 12Б, 13, 13В, 13Г, 13/42, 15; вул.Шота Руставе</v>
      </c>
      <c r="C1547">
        <v>800618</v>
      </c>
      <c r="H1547">
        <v>800618</v>
      </c>
      <c r="I1547" t="s">
        <v>3210</v>
      </c>
      <c r="J1547" t="s">
        <v>3211</v>
      </c>
      <c r="K1547" t="s">
        <v>478</v>
      </c>
    </row>
    <row r="1548" spans="1:11">
      <c r="A1548" t="s">
        <v>3212</v>
      </c>
      <c r="B1548" t="str">
        <f t="shared" si="24"/>
        <v>м.Київ – вул.Велика Васильківська: 63, 67/7, 71, 79, 81, 85-87, 89, 91, 93, 95, 97, 101, 111/113; вул.Ділова: 1/2, 2Б, 4, 6, 16; вул.Лабораторна: 8, 11, 11А; вул.Предславинська: 12–31/11;</v>
      </c>
      <c r="C1548">
        <v>800619</v>
      </c>
      <c r="H1548">
        <v>800619</v>
      </c>
      <c r="I1548" t="s">
        <v>3212</v>
      </c>
      <c r="J1548" t="s">
        <v>3213</v>
      </c>
      <c r="K1548" t="s">
        <v>478</v>
      </c>
    </row>
    <row r="1549" spans="1:11">
      <c r="A1549" t="s">
        <v>3214</v>
      </c>
      <c r="B1549" t="str">
        <f t="shared" si="24"/>
        <v>м.Київ – вул.Євгена Коновальця: 3–18, 33; вул.Літня, вул.Тютюнника Василя: 5–22-26; пров.Лабораторний: 4–7;</v>
      </c>
      <c r="C1549">
        <v>800620</v>
      </c>
      <c r="H1549">
        <v>800620</v>
      </c>
      <c r="I1549" t="s">
        <v>3214</v>
      </c>
      <c r="J1549" t="s">
        <v>3215</v>
      </c>
      <c r="K1549" t="s">
        <v>478</v>
      </c>
    </row>
    <row r="1550" spans="1:11">
      <c r="A1550" t="s">
        <v>3216</v>
      </c>
      <c r="B1550" t="str">
        <f t="shared" si="24"/>
        <v>м.Київ – вул.Єжи Гедройця: 2, 6; вул.Івана Федорова: 1, 2А, 3, 6, 6А, 9; вул.Ковпака: 3–4; вул.Предславинська: 34–49; вул.Тютюнника Василя: 32, 40;</v>
      </c>
      <c r="C1550">
        <v>800621</v>
      </c>
      <c r="H1550">
        <v>800621</v>
      </c>
      <c r="I1550" t="s">
        <v>3216</v>
      </c>
      <c r="J1550" t="s">
        <v>3217</v>
      </c>
      <c r="K1550" t="s">
        <v>478</v>
      </c>
    </row>
    <row r="1551" spans="1:11">
      <c r="A1551" t="s">
        <v>3218</v>
      </c>
      <c r="B1551" t="str">
        <f t="shared" si="24"/>
        <v>м.Київ – вул.Велика Васильківська: 129, 131, 145/1; вул.Джона Маккейна: 1–9, 11, 13/2, 15; вул.Ковпака: 17; вул.Предславинська: 51–57; вул.Тютюнника Василя: 37/1; вул.Філатова: 1/22–2/1;</v>
      </c>
      <c r="C1551">
        <v>800622</v>
      </c>
      <c r="H1551">
        <v>800622</v>
      </c>
      <c r="I1551" t="s">
        <v>3218</v>
      </c>
      <c r="J1551" t="s">
        <v>3219</v>
      </c>
      <c r="K1551" t="s">
        <v>478</v>
      </c>
    </row>
    <row r="1552" spans="1:11">
      <c r="A1552" t="s">
        <v>3220</v>
      </c>
      <c r="B1552" t="str">
        <f t="shared" si="24"/>
        <v>м.Київ – вул.Глазунова: 2/4–3, 7–13; вул.Іоанна Павла II: 4/6–11; вул.Миколи Раєвського: 3–22; вул.Саперне Поле, вул.Тютюнника Василя: 47–58/1; вул.Чигоріна: 3, 5–15, 17, 19–43; тупик Тверський: 7–10;</v>
      </c>
      <c r="C1552">
        <v>800623</v>
      </c>
      <c r="H1552">
        <v>800623</v>
      </c>
      <c r="I1552" t="s">
        <v>3220</v>
      </c>
      <c r="J1552" t="s">
        <v>3221</v>
      </c>
      <c r="K1552" t="s">
        <v>478</v>
      </c>
    </row>
    <row r="1553" spans="1:11">
      <c r="A1553" t="s">
        <v>3222</v>
      </c>
      <c r="B1553" t="str">
        <f t="shared" si="24"/>
        <v>м.Київ – вул.Амосова Миколи: 2–4; вул.Божків Яр, вул.Гайова, вул.Зенітна, вул.Клінічна, вул.Над’ярна, вул.Нечуя-Левицького, вул.Семенівська, вул.Солом’янська: 39; вул.Траншейна, вул.Шпильова, вул.Яслинська, пров.Клінічний</v>
      </c>
      <c r="C1553">
        <v>800828</v>
      </c>
      <c r="H1553">
        <v>800828</v>
      </c>
      <c r="I1553" t="s">
        <v>3222</v>
      </c>
      <c r="J1553" t="s">
        <v>3223</v>
      </c>
      <c r="K1553" t="s">
        <v>478</v>
      </c>
    </row>
    <row r="1554" spans="1:11">
      <c r="A1554" t="s">
        <v>3224</v>
      </c>
      <c r="B1554" t="str">
        <f t="shared" si="24"/>
        <v>м.Київ – вул.Гаврилюка, вул.Заломова Петра, вул.Кобилянської Ольги, вул.Лукаша Миколи, вул.Народна: 3–50/17; вул.Саврасова, вул.Солом’янська: 32–34, 36, 38; вул.Університетська: 26–36; пров.Кобилянської Ольги, пров.Новонародний, пров.Оборонний, пров.</v>
      </c>
      <c r="C1554">
        <v>800829</v>
      </c>
      <c r="H1554">
        <v>800829</v>
      </c>
      <c r="I1554" t="s">
        <v>3224</v>
      </c>
      <c r="J1554" t="s">
        <v>3223</v>
      </c>
      <c r="K1554" t="s">
        <v>478</v>
      </c>
    </row>
    <row r="1555" spans="1:11">
      <c r="A1555" t="s">
        <v>3225</v>
      </c>
      <c r="B1555" t="str">
        <f t="shared" si="24"/>
        <v>м.Київ – вул.Володимира Брожка: 70, 74, 76, 80, 82, 84, 88, 90, 92, 94, 94А, 96, 98, 98А, 104/1, 106, 108, 110/47, 114; вул.Дежнєва, вул.Куп’янська, вул.Лисичанська, вул.Медвинська, вул.Монтажників, вул.Травнева, пров.Дежнєва, пров.Лисичанський, пров</v>
      </c>
      <c r="C1555">
        <v>800830</v>
      </c>
      <c r="H1555">
        <v>800830</v>
      </c>
      <c r="I1555" t="s">
        <v>3225</v>
      </c>
      <c r="J1555" t="s">
        <v>3226</v>
      </c>
      <c r="K1555" t="s">
        <v>479</v>
      </c>
    </row>
    <row r="1556" spans="1:11">
      <c r="A1556" t="s">
        <v>3227</v>
      </c>
      <c r="B1556" t="str">
        <f t="shared" si="24"/>
        <v>м.Київ – вул.Володимира Брожка: 120, 122, 124, 126, 128, 130, 136, 138; вул.Добросусідська, вул.Заповітна, вул.Згурівська, вул.Кайсарова, вул.Каменярів, вул.Колоскова, вул.Кринична, вул.Кругла, вул.Крутогірна, вул.Луганська, вул.Мостова, вул.Охтирськ</v>
      </c>
      <c r="C1556">
        <v>800831</v>
      </c>
      <c r="H1556">
        <v>800831</v>
      </c>
      <c r="I1556" t="s">
        <v>3227</v>
      </c>
      <c r="J1556" t="s">
        <v>3228</v>
      </c>
      <c r="K1556" t="s">
        <v>478</v>
      </c>
    </row>
    <row r="1557" spans="1:11">
      <c r="A1557" t="s">
        <v>3229</v>
      </c>
      <c r="B1557" t="str">
        <f t="shared" si="24"/>
        <v>м.Київ – вул.Головка Андрія: 12–25; вул.Народна: 54А(2428); вул.Преображенська: 24–26, 28–40; просп.Лобановського Валерія: 39Б, 53, 55, 57;</v>
      </c>
      <c r="C1557">
        <v>800832</v>
      </c>
      <c r="H1557">
        <v>800832</v>
      </c>
      <c r="I1557" t="s">
        <v>3229</v>
      </c>
      <c r="J1557" t="s">
        <v>3230</v>
      </c>
      <c r="K1557" t="s">
        <v>478</v>
      </c>
    </row>
    <row r="1558" spans="1:11">
      <c r="A1558" t="s">
        <v>3231</v>
      </c>
      <c r="B1558" t="str">
        <f t="shared" si="24"/>
        <v>м.Київ – вул.Азовська, вул.Гаріна Бориса, вул.Громової Уляни, вул.Донська, вул.Кишинівська, вул.Можайська, вул.Олексіївська: 20–37; вул.Пироговського Олександра: 8; вул.Радченка Петра, вул.«Совки» радгосп, просп.Лобановського Валерія: 41, 58/2, 59, 6</v>
      </c>
      <c r="C1558">
        <v>800833</v>
      </c>
      <c r="H1558">
        <v>800833</v>
      </c>
      <c r="I1558" t="s">
        <v>3231</v>
      </c>
      <c r="J1558" t="s">
        <v>3232</v>
      </c>
      <c r="K1558" t="s">
        <v>478</v>
      </c>
    </row>
    <row r="1559" spans="1:11">
      <c r="A1559" t="s">
        <v>3233</v>
      </c>
      <c r="B1559" t="str">
        <f t="shared" si="24"/>
        <v>м.Київ – вул.Архітекторська, вул.Василівська, вул.Гайсинська, вул.Головка Андрія: 1–6, 27–31; вул.Оборонна, вул.Пироговського Олександра: 3, 19 к.1; вул.Преображенська: 27; вул.Солом’янська: 20–20В; вул.Університетська: 1/17–16; пров.Гучний, пров.Дон</v>
      </c>
      <c r="C1559">
        <v>800834</v>
      </c>
      <c r="H1559">
        <v>800834</v>
      </c>
      <c r="I1559" t="s">
        <v>3233</v>
      </c>
      <c r="J1559" t="s">
        <v>3234</v>
      </c>
      <c r="K1559" t="s">
        <v>478</v>
      </c>
    </row>
    <row r="1560" spans="1:11">
      <c r="A1560" t="s">
        <v>78</v>
      </c>
      <c r="B1560" t="str">
        <f t="shared" si="24"/>
        <v>м.Київ – вул.Білгородська, вул.Братів Зерових: 1/3; вул.Олексіївська: 2, 4, 6–14; вул.Преображенська: 10/17–14, 19/2, 21;</v>
      </c>
      <c r="C1560">
        <v>800835</v>
      </c>
      <c r="H1560">
        <v>800835</v>
      </c>
      <c r="I1560" t="s">
        <v>78</v>
      </c>
      <c r="J1560" t="s">
        <v>3235</v>
      </c>
      <c r="K1560" t="s">
        <v>478</v>
      </c>
    </row>
    <row r="1561" spans="1:11">
      <c r="A1561" t="s">
        <v>3236</v>
      </c>
      <c r="B1561" t="str">
        <f t="shared" si="24"/>
        <v>м.Київ – вул.Василя Барки, вул.Златопільська: 3–4К; вул.Озерна (Солом’янка), вул.Олексіївська: 3–3А, 5; вул.Пироговського Олександра: 16–16А; вул.Преображенська: 16, 20/6, 22/9;</v>
      </c>
      <c r="C1561">
        <v>800836</v>
      </c>
      <c r="H1561">
        <v>800836</v>
      </c>
      <c r="I1561" t="s">
        <v>3236</v>
      </c>
      <c r="J1561" t="s">
        <v>3237</v>
      </c>
      <c r="K1561" t="s">
        <v>478</v>
      </c>
    </row>
    <row r="1562" spans="1:11">
      <c r="A1562" t="s">
        <v>3238</v>
      </c>
      <c r="B1562" t="str">
        <f t="shared" si="24"/>
        <v>м.Київ – вул.Златопільська: 2; вул.Пироговського Олександра: 4–6; вул.Солом’янська: 10–18А, 22; пров.Новодачний</v>
      </c>
      <c r="C1562">
        <v>800837</v>
      </c>
      <c r="H1562">
        <v>800837</v>
      </c>
      <c r="I1562" t="s">
        <v>3238</v>
      </c>
      <c r="J1562" t="s">
        <v>3239</v>
      </c>
      <c r="K1562" t="s">
        <v>478</v>
      </c>
    </row>
    <row r="1563" spans="1:11">
      <c r="A1563" t="s">
        <v>3240</v>
      </c>
      <c r="B1563" t="str">
        <f t="shared" si="24"/>
        <v>м.Київ – вул.Зеленогірська, просп.Лобановського Валерія: 4А, 4Б, 4В, 4Г, 4Ж, 6А, 6В, 6Г, 6Д, 12, 14, 18, 26, 28А, 28/25, 32, 34, 35, 36, 37, 39А, 46, 52;</v>
      </c>
      <c r="C1563">
        <v>800838</v>
      </c>
      <c r="H1563">
        <v>800838</v>
      </c>
      <c r="I1563" t="s">
        <v>3240</v>
      </c>
      <c r="J1563" t="s">
        <v>3241</v>
      </c>
      <c r="K1563" t="s">
        <v>478</v>
      </c>
    </row>
    <row r="1564" spans="1:11">
      <c r="A1564" t="s">
        <v>3242</v>
      </c>
      <c r="B1564" t="str">
        <f t="shared" si="24"/>
        <v>м.Київ – вул.Кривоноса Максима: 4, 6; вул.Освіти: 3А–5, 7–12/1, 16–22/8; просп.Лобановського Валерія: 10;</v>
      </c>
      <c r="C1564">
        <v>800839</v>
      </c>
      <c r="H1564">
        <v>800839</v>
      </c>
      <c r="I1564" t="s">
        <v>3242</v>
      </c>
      <c r="J1564" t="s">
        <v>3243</v>
      </c>
      <c r="K1564" t="s">
        <v>478</v>
      </c>
    </row>
    <row r="1565" spans="1:11">
      <c r="A1565" t="s">
        <v>3244</v>
      </c>
      <c r="B1565" t="str">
        <f t="shared" si="24"/>
        <v>м.Київ – вул.Братів Зерових: 14А–25; вул.Космодем’янської Зої, вул.Кривоноса Максима: 10, 12–29; просп.Лобановського Валерія: 23, 27, 29, 31, 33;</v>
      </c>
      <c r="C1565">
        <v>800840</v>
      </c>
      <c r="H1565">
        <v>800840</v>
      </c>
      <c r="I1565" t="s">
        <v>3244</v>
      </c>
      <c r="J1565" t="s">
        <v>3245</v>
      </c>
      <c r="K1565" t="s">
        <v>478</v>
      </c>
    </row>
    <row r="1566" spans="1:11">
      <c r="A1566" t="s">
        <v>3246</v>
      </c>
      <c r="B1566" t="str">
        <f t="shared" si="24"/>
        <v>м.Київ – вул.Братів Зерових: 2А–4/6; вул.Кривоноса Максима: 5/1, 7, 11; вул.Освіти: 14А; вул.Преображенська: 1–8Б; вул.Солом’янська: 4/2; пров.Кривоноса Максима</v>
      </c>
      <c r="C1566">
        <v>800841</v>
      </c>
      <c r="H1566">
        <v>800841</v>
      </c>
      <c r="I1566" t="s">
        <v>3246</v>
      </c>
      <c r="J1566" t="s">
        <v>3247</v>
      </c>
      <c r="K1566" t="s">
        <v>478</v>
      </c>
    </row>
    <row r="1567" spans="1:11">
      <c r="A1567" t="s">
        <v>3248</v>
      </c>
      <c r="B1567" t="str">
        <f t="shared" si="24"/>
        <v>м.Київ – вул.Антонова Авіаконструктора: 2/32 к.8, 2/32(А-2250)–3, 7, 9, 11, 13; вул.Левка Мацієвича: 2/4; вул.Освіти: 6А; просп.Повітрофлотський: 34, 36, 38;</v>
      </c>
      <c r="C1567">
        <v>800842</v>
      </c>
      <c r="H1567">
        <v>800842</v>
      </c>
      <c r="I1567" t="s">
        <v>3248</v>
      </c>
      <c r="J1567" t="s">
        <v>3249</v>
      </c>
      <c r="K1567" t="s">
        <v>478</v>
      </c>
    </row>
    <row r="1568" spans="1:11">
      <c r="A1568" t="s">
        <v>3250</v>
      </c>
      <c r="B1568" t="str">
        <f t="shared" si="24"/>
        <v>м.Київ – бульв.Чоколівський: 4–8, 10; вул.Вузівська, просп.Лобановського Валерія: 3, 5, 5А, 7/2, 9/1, 15/7; просп.Повітрофлотський: 33/2, 35А, 37–37А, 42, 46, 48/2;</v>
      </c>
      <c r="C1568">
        <v>800843</v>
      </c>
      <c r="H1568">
        <v>800843</v>
      </c>
      <c r="I1568" t="s">
        <v>3250</v>
      </c>
      <c r="J1568" t="s">
        <v>3251</v>
      </c>
      <c r="K1568" t="s">
        <v>478</v>
      </c>
    </row>
    <row r="1569" spans="1:11">
      <c r="A1569" t="s">
        <v>248</v>
      </c>
      <c r="B1569" t="str">
        <f t="shared" si="24"/>
        <v>м.Київ – вул.Вінницька, вул.Кінцева, вул.Медова, вул.Народного Ополчення</v>
      </c>
      <c r="C1569">
        <v>800850</v>
      </c>
      <c r="H1569">
        <v>800850</v>
      </c>
      <c r="I1569" t="s">
        <v>248</v>
      </c>
      <c r="J1569" t="s">
        <v>3252</v>
      </c>
      <c r="K1569" t="s">
        <v>478</v>
      </c>
    </row>
    <row r="1570" spans="1:11">
      <c r="A1570" t="s">
        <v>3253</v>
      </c>
      <c r="B1570" t="str">
        <f t="shared" si="24"/>
        <v>м.Київ – вул.Ернста: 2–12; просп.Повітрофлотський: 43–45, 47, 51, 53–55, 74–84;</v>
      </c>
      <c r="C1570">
        <v>800851</v>
      </c>
      <c r="H1570">
        <v>800851</v>
      </c>
      <c r="I1570" t="s">
        <v>3253</v>
      </c>
      <c r="J1570" t="s">
        <v>3252</v>
      </c>
      <c r="K1570" t="s">
        <v>478</v>
      </c>
    </row>
    <row r="1571" spans="1:11">
      <c r="A1571" t="s">
        <v>3254</v>
      </c>
      <c r="B1571" t="str">
        <f t="shared" si="24"/>
        <v>м.Київ – вул.Сурикова, просп.Повітрофлотський: 20/1–23, 24(3030)–25;</v>
      </c>
      <c r="C1571">
        <v>800865</v>
      </c>
      <c r="H1571">
        <v>800865</v>
      </c>
      <c r="I1571" t="s">
        <v>3254</v>
      </c>
      <c r="J1571" t="s">
        <v>3255</v>
      </c>
      <c r="K1571" t="s">
        <v>478</v>
      </c>
    </row>
    <row r="1572" spans="1:11">
      <c r="A1572" t="s">
        <v>3256</v>
      </c>
      <c r="B1572" t="str">
        <f t="shared" si="24"/>
        <v>м.Київ – вул.Ернста: 16–16В; вул.Пулюя Івана: 1–2;</v>
      </c>
      <c r="C1572">
        <v>800869</v>
      </c>
      <c r="H1572">
        <v>800869</v>
      </c>
      <c r="I1572" t="s">
        <v>3256</v>
      </c>
      <c r="J1572" t="s">
        <v>3257</v>
      </c>
      <c r="K1572" t="s">
        <v>478</v>
      </c>
    </row>
    <row r="1573" spans="1:11">
      <c r="A1573" t="s">
        <v>3258</v>
      </c>
      <c r="B1573" t="str">
        <f t="shared" si="24"/>
        <v>м.Київ – вул.Кадетський Гай: 6–11;</v>
      </c>
      <c r="C1573">
        <v>800870</v>
      </c>
      <c r="H1573">
        <v>800870</v>
      </c>
      <c r="I1573" t="s">
        <v>3258</v>
      </c>
      <c r="J1573" t="s">
        <v>3259</v>
      </c>
      <c r="K1573" t="s">
        <v>478</v>
      </c>
    </row>
    <row r="1574" spans="1:11">
      <c r="A1574" t="s">
        <v>3260</v>
      </c>
      <c r="B1574" t="str">
        <f t="shared" si="24"/>
        <v>м.Київ – вул.Кадетський Гай: 3; вул.Пулюя Івана: 3–5Б;</v>
      </c>
      <c r="C1574">
        <v>800871</v>
      </c>
      <c r="H1574">
        <v>800871</v>
      </c>
      <c r="I1574" t="s">
        <v>3260</v>
      </c>
      <c r="J1574" t="s">
        <v>3261</v>
      </c>
      <c r="K1574" t="s">
        <v>478</v>
      </c>
    </row>
    <row r="1575" spans="1:11">
      <c r="A1575" t="s">
        <v>3262</v>
      </c>
      <c r="B1575" t="str">
        <f t="shared" si="24"/>
        <v>м.Київ – вул.Липківського Василя Митрополита: 16, 18–18В, 24, 26, 28–30, 32, 34; вул.Патріарха Мстислава Скрипника: 13–40А; вул.Стадіонна: 6А;</v>
      </c>
      <c r="C1575">
        <v>800873</v>
      </c>
      <c r="H1575">
        <v>800873</v>
      </c>
      <c r="I1575" t="s">
        <v>3262</v>
      </c>
      <c r="J1575" t="s">
        <v>3263</v>
      </c>
      <c r="K1575" t="s">
        <v>478</v>
      </c>
    </row>
    <row r="1576" spans="1:11">
      <c r="A1576" t="s">
        <v>3264</v>
      </c>
      <c r="B1576" t="str">
        <f t="shared" si="24"/>
        <v>м.Київ – вул.Агітаторська, вул.Волгоградська: 15; вул.Громадська, вул.Докучаєвська, вул.Дружня, вул.Кондукторська, вул.Локомотивна, вул.Неходи Івана, вул.Організаторська, вул.Привітна, вул.Провідницька, вул.Радісна, вул.Федосєєва</v>
      </c>
      <c r="C1576">
        <v>800877</v>
      </c>
      <c r="H1576">
        <v>800877</v>
      </c>
      <c r="I1576" t="s">
        <v>3264</v>
      </c>
      <c r="J1576" t="s">
        <v>3265</v>
      </c>
      <c r="K1576" t="s">
        <v>479</v>
      </c>
    </row>
    <row r="1577" spans="1:11">
      <c r="A1577" t="s">
        <v>3266</v>
      </c>
      <c r="B1577" t="str">
        <f t="shared" si="24"/>
        <v>м.Київ – вул.Амосова Миколи: 5–14; вул.Городня, вул.Грінченка Миколи, вул.Нововокзальна, вул.Протасів Яр, пров.Докучаєвський</v>
      </c>
      <c r="C1577">
        <v>800878</v>
      </c>
      <c r="H1577">
        <v>800878</v>
      </c>
      <c r="I1577" t="s">
        <v>3266</v>
      </c>
      <c r="J1577" t="s">
        <v>3267</v>
      </c>
      <c r="K1577" t="s">
        <v>479</v>
      </c>
    </row>
    <row r="1578" spans="1:11">
      <c r="A1578" t="s">
        <v>3268</v>
      </c>
      <c r="B1578" t="str">
        <f t="shared" si="24"/>
        <v>м.Київ – вул.Енергетиків, вул.Кудряшова: 3, 5А, 7–10, 71–85; вул.Кучмин Яр, вул.Липківського Василя Митрополита: 13; вул.Проценко Людмили, вул.Роздільна, пров.Енергетиків, пров.Кудряшова</v>
      </c>
      <c r="C1578">
        <v>800879</v>
      </c>
      <c r="H1578">
        <v>800879</v>
      </c>
      <c r="I1578" t="s">
        <v>3268</v>
      </c>
      <c r="J1578" t="s">
        <v>3269</v>
      </c>
      <c r="K1578" t="s">
        <v>478</v>
      </c>
    </row>
    <row r="1579" spans="1:11">
      <c r="A1579" t="s">
        <v>3270</v>
      </c>
      <c r="B1579" t="str">
        <f t="shared" si="24"/>
        <v>м.Київ – вул.Кудряшова: 2, 4–5, 6, 16–24А; вул.Липківського Василя Митрополита: 3–11, 14/18;</v>
      </c>
      <c r="C1579">
        <v>800880</v>
      </c>
      <c r="H1579">
        <v>800880</v>
      </c>
      <c r="I1579" t="s">
        <v>3270</v>
      </c>
      <c r="J1579" t="s">
        <v>3271</v>
      </c>
      <c r="K1579" t="s">
        <v>478</v>
      </c>
    </row>
    <row r="1580" spans="1:11">
      <c r="A1580" t="s">
        <v>3272</v>
      </c>
      <c r="B1580" t="str">
        <f t="shared" si="24"/>
        <v>м.Київ – вул.Волгоградська: 27–37;</v>
      </c>
      <c r="C1580">
        <v>800881</v>
      </c>
      <c r="H1580">
        <v>800881</v>
      </c>
      <c r="I1580" t="s">
        <v>3272</v>
      </c>
      <c r="J1580" t="s">
        <v>3273</v>
      </c>
      <c r="K1580" t="s">
        <v>479</v>
      </c>
    </row>
    <row r="1581" spans="1:11">
      <c r="A1581" t="s">
        <v>3274</v>
      </c>
      <c r="B1581" t="str">
        <f t="shared" si="24"/>
        <v>м.Київ – вул.Волгоградська: 21–25А, 39–41А; вул.Солом’янська: 37, 41–41 к.2;</v>
      </c>
      <c r="C1581">
        <v>800882</v>
      </c>
      <c r="H1581">
        <v>800882</v>
      </c>
      <c r="I1581" t="s">
        <v>3274</v>
      </c>
      <c r="J1581" t="s">
        <v>3273</v>
      </c>
      <c r="K1581" t="s">
        <v>478</v>
      </c>
    </row>
    <row r="1582" spans="1:11">
      <c r="A1582" t="s">
        <v>3275</v>
      </c>
      <c r="B1582" t="str">
        <f t="shared" si="24"/>
        <v>м.Київ – вул.Волгоградська: 12, 14, 16, 18; вул.Солом’янська: 19, 21, 23–31, 35;</v>
      </c>
      <c r="C1582">
        <v>800883</v>
      </c>
      <c r="H1582">
        <v>800883</v>
      </c>
      <c r="I1582" t="s">
        <v>3275</v>
      </c>
      <c r="J1582" t="s">
        <v>3276</v>
      </c>
      <c r="K1582" t="s">
        <v>478</v>
      </c>
    </row>
    <row r="1583" spans="1:11">
      <c r="A1583" t="s">
        <v>3277</v>
      </c>
      <c r="B1583" t="str">
        <f t="shared" si="24"/>
        <v>м.Київ – вул.Богданівська, вул.Гладківська, вул.Стадіонна: 3А, 8–13, 19–21/1; пров.Богданівський, просп.Повітрофлотський: 11/15, 17, 19;</v>
      </c>
      <c r="C1583">
        <v>800884</v>
      </c>
      <c r="H1583">
        <v>800884</v>
      </c>
      <c r="I1583" t="s">
        <v>3277</v>
      </c>
      <c r="J1583" t="s">
        <v>3278</v>
      </c>
      <c r="K1583" t="s">
        <v>478</v>
      </c>
    </row>
    <row r="1584" spans="1:11">
      <c r="A1584" t="s">
        <v>3279</v>
      </c>
      <c r="B1584" t="str">
        <f t="shared" si="24"/>
        <v>м.Київ – вул.Брюлова, вул.Вокзальна, вул.Огієнка Івана, просп.Повітрофлотський: 1–6*(А-0178), 6(ЦЗСД)–10, 12;</v>
      </c>
      <c r="C1584">
        <v>800885</v>
      </c>
      <c r="H1584">
        <v>800885</v>
      </c>
      <c r="I1584" t="s">
        <v>3279</v>
      </c>
      <c r="J1584" t="s">
        <v>3280</v>
      </c>
      <c r="K1584" t="s">
        <v>478</v>
      </c>
    </row>
    <row r="1585" spans="1:11">
      <c r="A1585" t="s">
        <v>3281</v>
      </c>
      <c r="B1585" t="str">
        <f t="shared" si="24"/>
        <v>м.Київ – вул.Архітектора Кобелєва: 4/6–5; вул.Платонівська, просп.Повітрофлотський: 6*(ГПУ)–6*(ГШ)(А-Л);</v>
      </c>
      <c r="C1585">
        <v>800887</v>
      </c>
      <c r="H1585">
        <v>800887</v>
      </c>
      <c r="I1585" t="s">
        <v>3281</v>
      </c>
      <c r="J1585" t="s">
        <v>3282</v>
      </c>
      <c r="K1585" t="s">
        <v>478</v>
      </c>
    </row>
    <row r="1586" spans="1:11">
      <c r="A1586" t="s">
        <v>3283</v>
      </c>
      <c r="B1586" t="str">
        <f t="shared" si="24"/>
        <v>м.Київ – вул.Архітектора Кобелєва: 6–8; просп.Повітрофлотський: 6*(ГШ)(М-Я);</v>
      </c>
      <c r="C1586">
        <v>800888</v>
      </c>
      <c r="H1586">
        <v>800888</v>
      </c>
      <c r="I1586" t="s">
        <v>3283</v>
      </c>
      <c r="J1586" t="s">
        <v>3282</v>
      </c>
      <c r="K1586" t="s">
        <v>478</v>
      </c>
    </row>
    <row r="1587" spans="1:11">
      <c r="A1587" t="s">
        <v>3284</v>
      </c>
      <c r="B1587" t="str">
        <f t="shared" si="24"/>
        <v>м.Київ – вул.Кубанська, вул.Липківського Василя Митрополита: 15, 17, 19–23, 25, 27/5, 31, 33–33А, 37А–37В;</v>
      </c>
      <c r="C1587">
        <v>800889</v>
      </c>
      <c r="H1587">
        <v>800889</v>
      </c>
      <c r="I1587" t="s">
        <v>3284</v>
      </c>
      <c r="J1587" t="s">
        <v>3285</v>
      </c>
      <c r="K1587" t="s">
        <v>478</v>
      </c>
    </row>
    <row r="1588" spans="1:11">
      <c r="A1588" t="s">
        <v>242</v>
      </c>
      <c r="B1588" t="str">
        <f t="shared" si="24"/>
        <v>м.Київ – вул.Кавказька, вул.Патріарха Мстислава Скрипника: 44А–48А;</v>
      </c>
      <c r="C1588">
        <v>800890</v>
      </c>
      <c r="H1588">
        <v>800890</v>
      </c>
      <c r="I1588" t="s">
        <v>242</v>
      </c>
      <c r="J1588" t="s">
        <v>3286</v>
      </c>
      <c r="K1588" t="s">
        <v>479</v>
      </c>
    </row>
    <row r="1589" spans="1:11">
      <c r="A1589" t="s">
        <v>3287</v>
      </c>
      <c r="B1589" t="str">
        <f t="shared" si="24"/>
        <v>м.Київ – вул.Генерала Шаповала, вул.Липківського Василя Митрополита: 35А–37, 39–43; вул.Солом’янська: 3А, 6В–8; пров.Рощинський</v>
      </c>
      <c r="C1589">
        <v>800891</v>
      </c>
      <c r="H1589">
        <v>800891</v>
      </c>
      <c r="I1589" t="s">
        <v>3287</v>
      </c>
      <c r="J1589" t="s">
        <v>3288</v>
      </c>
      <c r="K1589" t="s">
        <v>478</v>
      </c>
    </row>
    <row r="1590" spans="1:11">
      <c r="A1590" t="s">
        <v>3289</v>
      </c>
      <c r="B1590" t="str">
        <f t="shared" si="24"/>
        <v>м.Київ – вул.Володимирська: 19, 19А; вул.Костьольна, вул.Михайлівська, вул.Тарасової Алли, вул.Трьохсвятительська, вул.Хрещатик: 4, 8, 8Б, 10, 10В, 32Б;</v>
      </c>
      <c r="C1590">
        <v>800961</v>
      </c>
      <c r="H1590">
        <v>800961</v>
      </c>
      <c r="I1590" t="s">
        <v>3289</v>
      </c>
      <c r="J1590" t="s">
        <v>3290</v>
      </c>
      <c r="K1590" t="s">
        <v>478</v>
      </c>
    </row>
    <row r="1591" spans="1:11">
      <c r="A1591" t="s">
        <v>3291</v>
      </c>
      <c r="B1591" t="str">
        <f t="shared" si="24"/>
        <v>м.Київ – вул.Грінченка Бориса, вул.Іринінська, вул.Паторжинського, вул.Прорізна: 4–23; вул.Пушкінська: 2-4/7; вул.Софіївська, пров.Михайлівський, пров.Шевченка Тараса</v>
      </c>
      <c r="C1591">
        <v>800962</v>
      </c>
      <c r="H1591">
        <v>800962</v>
      </c>
      <c r="I1591" t="s">
        <v>3291</v>
      </c>
      <c r="J1591" t="s">
        <v>3292</v>
      </c>
      <c r="K1591" t="s">
        <v>478</v>
      </c>
    </row>
    <row r="1592" spans="1:11">
      <c r="A1592" t="s">
        <v>3293</v>
      </c>
      <c r="B1592" t="str">
        <f t="shared" si="24"/>
        <v>м.Київ – вул.Володимирська: 26(АДПС 2451), 33(К1410), 33(Е6133), 37, 38, 40, 40/2, 47, 48, 48А; вул.Золотоворітська, вул.Мала Житомирська, вул.Малопідвальна, вул.Рейтарська: 4–13, 17, 19, 21; вул.Ярославів Вал: 1–11, 14–14Г, 16, 20;</v>
      </c>
      <c r="C1592">
        <v>800963</v>
      </c>
      <c r="H1592">
        <v>800963</v>
      </c>
      <c r="I1592" t="s">
        <v>3293</v>
      </c>
      <c r="J1592" t="s">
        <v>3294</v>
      </c>
      <c r="K1592" t="s">
        <v>478</v>
      </c>
    </row>
    <row r="1593" spans="1:11">
      <c r="A1593" t="s">
        <v>3295</v>
      </c>
      <c r="B1593" t="str">
        <f t="shared" si="24"/>
        <v>м.Київ – бульв.Шевченка Тараса: 1Б–6, 10; вул.Прорізна: 3; вул.Пушкінська: 1-3/5, 5–25, 36; вул.Хмельницького Богдана: 5–12-14;</v>
      </c>
      <c r="C1593">
        <v>800964</v>
      </c>
      <c r="H1593">
        <v>800964</v>
      </c>
      <c r="I1593" t="s">
        <v>3295</v>
      </c>
      <c r="J1593" t="s">
        <v>3296</v>
      </c>
      <c r="K1593" t="s">
        <v>479</v>
      </c>
    </row>
    <row r="1594" spans="1:11">
      <c r="A1594" t="s">
        <v>3297</v>
      </c>
      <c r="B1594" t="str">
        <f t="shared" si="24"/>
        <v>м.Київ – бульв.Шевченка Тараса: 9/28, 11; вул.Велика Васильківська: 2, 6, 12, 14, 16, 18, 20; вул.Льва Толстого: 8А; вул.Пушкінська: 31А–33А, 37–45/2; вул.Терещенківська</v>
      </c>
      <c r="C1594">
        <v>800966</v>
      </c>
      <c r="H1594">
        <v>800966</v>
      </c>
      <c r="I1594" t="s">
        <v>3297</v>
      </c>
      <c r="J1594" t="s">
        <v>3298</v>
      </c>
      <c r="K1594" t="s">
        <v>479</v>
      </c>
    </row>
    <row r="1595" spans="1:11">
      <c r="A1595" t="s">
        <v>3299</v>
      </c>
      <c r="B1595" t="str">
        <f t="shared" si="24"/>
        <v>м.Київ – вул.Володимирська: 45, 49А, 51-53; вул.Леонтовича, вул.Лисенка, вул.Франка Івана: 3, 7, 9–11, 13–15, 17, 25/40, 27; вул.Хмельницького Богдана: 21–32, 36, 42/32, 26В1–26В2;</v>
      </c>
      <c r="C1595">
        <v>800967</v>
      </c>
      <c r="H1595">
        <v>800967</v>
      </c>
      <c r="I1595" t="s">
        <v>3299</v>
      </c>
      <c r="J1595" t="s">
        <v>3300</v>
      </c>
      <c r="K1595" t="s">
        <v>479</v>
      </c>
    </row>
    <row r="1596" spans="1:11">
      <c r="A1596" t="s">
        <v>3301</v>
      </c>
      <c r="B1596" t="str">
        <f t="shared" si="24"/>
        <v xml:space="preserve">м.Київ – бульв.Шевченка Тараса: 18–27Б; вул.Жилянська: 104/24, 114, 116А, 118, 120Б; вул.Льва Толстого: 8, 16, 22; вул.Назарівська, вул.Саксаганського: 88, 90, 92, 92/94, 102, 102А, 102Б, 104, 106, 108, 109, 110, 112, 113А, 115В, 117, 118, 121, 123, </v>
      </c>
      <c r="C1596">
        <v>800975</v>
      </c>
      <c r="H1596">
        <v>800975</v>
      </c>
      <c r="I1596" t="s">
        <v>3301</v>
      </c>
      <c r="J1596" t="s">
        <v>3302</v>
      </c>
      <c r="K1596" t="s">
        <v>478</v>
      </c>
    </row>
    <row r="1597" spans="1:11">
      <c r="A1597" t="s">
        <v>3303</v>
      </c>
      <c r="B1597" t="str">
        <f t="shared" si="24"/>
        <v>м.Київ – бульв.Марії Приймаченко: 2–4; вул.Євгена Коновальця: 38–38 (ВЧ 3066);</v>
      </c>
      <c r="C1597">
        <v>801105</v>
      </c>
      <c r="H1597">
        <v>801105</v>
      </c>
      <c r="I1597" t="s">
        <v>3303</v>
      </c>
      <c r="J1597" t="s">
        <v>3304</v>
      </c>
      <c r="K1597" t="s">
        <v>478</v>
      </c>
    </row>
    <row r="1598" spans="1:11">
      <c r="A1598" t="s">
        <v>3305</v>
      </c>
      <c r="B1598" t="str">
        <f t="shared" si="24"/>
        <v>Центральний госпіталь Військово-медичного управління Служби безпеки України</v>
      </c>
      <c r="C1598">
        <v>800624</v>
      </c>
      <c r="H1598">
        <v>800624</v>
      </c>
      <c r="I1598" t="s">
        <v>3305</v>
      </c>
      <c r="J1598" t="s">
        <v>3306</v>
      </c>
      <c r="K1598" t="s">
        <v>480</v>
      </c>
    </row>
    <row r="1599" spans="1:11">
      <c r="A1599" t="s">
        <v>3307</v>
      </c>
      <c r="B1599" t="str">
        <f t="shared" si="24"/>
        <v>Олександрівська клінічна лікарня м.Києва</v>
      </c>
      <c r="C1599">
        <v>800625</v>
      </c>
      <c r="H1599">
        <v>800625</v>
      </c>
      <c r="I1599" t="s">
        <v>3307</v>
      </c>
      <c r="J1599" t="s">
        <v>3308</v>
      </c>
      <c r="K1599" t="s">
        <v>479</v>
      </c>
    </row>
    <row r="1600" spans="1:11">
      <c r="A1600" t="s">
        <v>3309</v>
      </c>
      <c r="B1600" t="str">
        <f t="shared" si="24"/>
        <v>Київський міський пологовий будинок № 1</v>
      </c>
      <c r="C1600">
        <v>800627</v>
      </c>
      <c r="H1600">
        <v>800627</v>
      </c>
      <c r="I1600" t="s">
        <v>3309</v>
      </c>
      <c r="J1600" t="s">
        <v>3310</v>
      </c>
      <c r="K1600" t="s">
        <v>480</v>
      </c>
    </row>
    <row r="1601" spans="1:11">
      <c r="A1601" t="s">
        <v>3311</v>
      </c>
      <c r="B1601" t="str">
        <f t="shared" si="24"/>
        <v>Київська міська клінічна лікарня № 12</v>
      </c>
      <c r="C1601">
        <v>800628</v>
      </c>
      <c r="H1601">
        <v>800628</v>
      </c>
      <c r="I1601" t="s">
        <v>3311</v>
      </c>
      <c r="J1601" t="s">
        <v>3312</v>
      </c>
      <c r="K1601" t="s">
        <v>479</v>
      </c>
    </row>
    <row r="1602" spans="1:11">
      <c r="A1602" t="s">
        <v>3313</v>
      </c>
      <c r="B1602" t="str">
        <f t="shared" si="24"/>
        <v>Дитяча клінічна лікарня № 7 Печерського району</v>
      </c>
      <c r="C1602">
        <v>800629</v>
      </c>
      <c r="H1602">
        <v>800629</v>
      </c>
      <c r="I1602" t="s">
        <v>3313</v>
      </c>
      <c r="J1602" t="s">
        <v>3314</v>
      </c>
      <c r="K1602" t="s">
        <v>480</v>
      </c>
    </row>
    <row r="1603" spans="1:11">
      <c r="A1603" t="s">
        <v>3315</v>
      </c>
      <c r="B1603" t="str">
        <f t="shared" ref="B1603:B1666" si="25">LEFT(A1603,250)</f>
        <v>Головний військово-медичний клінічний центр "Головний військовий клінічний госпіталь Міністерства оборони України"</v>
      </c>
      <c r="C1603">
        <v>800630</v>
      </c>
      <c r="H1603">
        <v>800630</v>
      </c>
      <c r="I1603" t="s">
        <v>3315</v>
      </c>
      <c r="J1603" t="s">
        <v>3316</v>
      </c>
      <c r="K1603" t="s">
        <v>479</v>
      </c>
    </row>
    <row r="1604" spans="1:11">
      <c r="A1604" t="s">
        <v>3317</v>
      </c>
      <c r="B1604" t="str">
        <f t="shared" si="25"/>
        <v>Київська міська клінічна лікарня № 17 (пульмонологічна)</v>
      </c>
      <c r="C1604">
        <v>800631</v>
      </c>
      <c r="H1604">
        <v>800631</v>
      </c>
      <c r="I1604" t="s">
        <v>3317</v>
      </c>
      <c r="J1604" t="s">
        <v>3318</v>
      </c>
      <c r="K1604" t="s">
        <v>480</v>
      </c>
    </row>
    <row r="1605" spans="1:11">
      <c r="A1605" t="s">
        <v>3319</v>
      </c>
      <c r="B1605" t="str">
        <f t="shared" si="25"/>
        <v>Перинатальний центр міста Києва</v>
      </c>
      <c r="C1605">
        <v>800632</v>
      </c>
      <c r="H1605">
        <v>800632</v>
      </c>
      <c r="I1605" t="s">
        <v>3319</v>
      </c>
      <c r="J1605" t="s">
        <v>3320</v>
      </c>
      <c r="K1605" t="s">
        <v>480</v>
      </c>
    </row>
    <row r="1606" spans="1:11">
      <c r="A1606" t="s">
        <v>3321</v>
      </c>
      <c r="B1606" t="str">
        <f t="shared" si="25"/>
        <v>Державна установа "Національний інститут фтизіатрії та пульмонології імені Ф.Г.Яновського" Національної академії медичних наук України</v>
      </c>
      <c r="C1606">
        <v>800950</v>
      </c>
      <c r="H1606">
        <v>800950</v>
      </c>
      <c r="I1606" t="s">
        <v>3321</v>
      </c>
      <c r="J1606" t="s">
        <v>3322</v>
      </c>
      <c r="K1606" t="s">
        <v>479</v>
      </c>
    </row>
    <row r="1607" spans="1:11">
      <c r="A1607" t="s">
        <v>3323</v>
      </c>
      <c r="B1607" t="str">
        <f t="shared" si="25"/>
        <v>Державна установа "Національний інститут серцево-судинної хірургії імені М.М.Амосова" Національної академії медичних наук України України</v>
      </c>
      <c r="C1607">
        <v>800951</v>
      </c>
      <c r="H1607">
        <v>800951</v>
      </c>
      <c r="I1607" t="s">
        <v>3323</v>
      </c>
      <c r="J1607" t="s">
        <v>3324</v>
      </c>
      <c r="K1607" t="s">
        <v>480</v>
      </c>
    </row>
    <row r="1608" spans="1:11">
      <c r="A1608" t="s">
        <v>3325</v>
      </c>
      <c r="B1608" t="str">
        <f t="shared" si="25"/>
        <v>Державний заклад "Всеукраїнський клінічний медико-реабілітаційний кардіохірургічний центр Міністерства охорони здоров’я України"</v>
      </c>
      <c r="C1608">
        <v>800952</v>
      </c>
      <c r="H1608">
        <v>800952</v>
      </c>
      <c r="I1608" t="s">
        <v>3325</v>
      </c>
      <c r="J1608" t="s">
        <v>3326</v>
      </c>
      <c r="K1608" t="s">
        <v>480</v>
      </c>
    </row>
    <row r="1609" spans="1:11">
      <c r="A1609" t="s">
        <v>3327</v>
      </c>
      <c r="B1609" t="str">
        <f t="shared" si="25"/>
        <v>Київська міська клінічна лікарня №4</v>
      </c>
      <c r="C1609">
        <v>800953</v>
      </c>
      <c r="H1609">
        <v>800953</v>
      </c>
      <c r="I1609" t="s">
        <v>3327</v>
      </c>
      <c r="J1609" t="s">
        <v>3328</v>
      </c>
      <c r="K1609" t="s">
        <v>479</v>
      </c>
    </row>
    <row r="1610" spans="1:11">
      <c r="A1610" t="s">
        <v>3329</v>
      </c>
      <c r="B1610" t="str">
        <f t="shared" si="25"/>
        <v>Київський міський пологовий будинок №5</v>
      </c>
      <c r="C1610">
        <v>800954</v>
      </c>
      <c r="H1610">
        <v>800954</v>
      </c>
      <c r="I1610" t="s">
        <v>3329</v>
      </c>
      <c r="J1610" t="s">
        <v>3330</v>
      </c>
      <c r="K1610" t="s">
        <v>480</v>
      </c>
    </row>
    <row r="1611" spans="1:11">
      <c r="A1611" t="s">
        <v>3331</v>
      </c>
      <c r="B1611" t="str">
        <f t="shared" si="25"/>
        <v>Національний науковий центр "Інститут кардіології імені М.Д.Стражеска" Національної академії медичних наук України України</v>
      </c>
      <c r="C1611">
        <v>800955</v>
      </c>
      <c r="H1611">
        <v>800955</v>
      </c>
      <c r="I1611" t="s">
        <v>3331</v>
      </c>
      <c r="J1611" t="s">
        <v>3332</v>
      </c>
      <c r="K1611" t="s">
        <v>480</v>
      </c>
    </row>
    <row r="1612" spans="1:11">
      <c r="A1612" t="s">
        <v>3333</v>
      </c>
      <c r="B1612" t="str">
        <f t="shared" si="25"/>
        <v>Дорожня клінічна лікарня №2 станції Київ ДТГО "Південно-Західна залізниця"</v>
      </c>
      <c r="C1612">
        <v>800956</v>
      </c>
      <c r="H1612">
        <v>800956</v>
      </c>
      <c r="I1612" t="s">
        <v>3333</v>
      </c>
      <c r="J1612" t="s">
        <v>3334</v>
      </c>
      <c r="K1612" t="s">
        <v>480</v>
      </c>
    </row>
    <row r="1613" spans="1:11">
      <c r="A1613" t="s">
        <v>3335</v>
      </c>
      <c r="B1613" t="str">
        <f t="shared" si="25"/>
        <v>Дочірнє підприємство "Медичне науково-практичне об’єднання "Медбуд" Акціонерного товариства холдингової компанії "Київміськбуд"</v>
      </c>
      <c r="C1613">
        <v>800958</v>
      </c>
      <c r="H1613">
        <v>800958</v>
      </c>
      <c r="I1613" t="s">
        <v>3335</v>
      </c>
      <c r="J1613" t="s">
        <v>3336</v>
      </c>
      <c r="K1613" t="s">
        <v>480</v>
      </c>
    </row>
    <row r="1614" spans="1:11">
      <c r="A1614" t="s">
        <v>3337</v>
      </c>
      <c r="B1614" t="str">
        <f t="shared" si="25"/>
        <v>Державна установа "Інститут епідеміології та інфекційних хвороб імені Л.В.Громашевського Національної академії медичних наук України"</v>
      </c>
      <c r="C1614">
        <v>801086</v>
      </c>
      <c r="H1614">
        <v>801086</v>
      </c>
      <c r="I1614" t="s">
        <v>3337</v>
      </c>
      <c r="J1614" t="s">
        <v>3338</v>
      </c>
      <c r="K1614" t="s">
        <v>480</v>
      </c>
    </row>
    <row r="1615" spans="1:11">
      <c r="A1615" t="s">
        <v>79</v>
      </c>
      <c r="B1615" t="str">
        <f t="shared" si="25"/>
        <v>м.Київ – вул.Закревського Миколи: 5, 7; просп.Маяковського Володимира: 2А–2/1;</v>
      </c>
      <c r="C1615">
        <v>800228</v>
      </c>
      <c r="H1615">
        <v>800228</v>
      </c>
      <c r="I1615" t="s">
        <v>79</v>
      </c>
      <c r="J1615" t="s">
        <v>3339</v>
      </c>
      <c r="K1615" t="s">
        <v>478</v>
      </c>
    </row>
    <row r="1616" spans="1:11">
      <c r="A1616" t="s">
        <v>3340</v>
      </c>
      <c r="B1616" t="str">
        <f t="shared" si="25"/>
        <v>м.Київ – просп.Маяковського Володимира: 4–4Г;</v>
      </c>
      <c r="C1616">
        <v>800229</v>
      </c>
      <c r="G1616" s="19">
        <v>215</v>
      </c>
      <c r="H1616">
        <v>800229</v>
      </c>
      <c r="I1616" t="s">
        <v>3340</v>
      </c>
      <c r="J1616" t="s">
        <v>3341</v>
      </c>
      <c r="K1616" t="s">
        <v>478</v>
      </c>
    </row>
    <row r="1617" spans="1:11">
      <c r="A1617" t="s">
        <v>92</v>
      </c>
      <c r="B1617" t="str">
        <f t="shared" si="25"/>
        <v>м.Київ – вул.Драйзера Теодора: 9Д; просп.Маяковського Володимира: 8–8В;</v>
      </c>
      <c r="C1617">
        <v>800230</v>
      </c>
      <c r="H1617">
        <v>800230</v>
      </c>
      <c r="I1617" t="s">
        <v>92</v>
      </c>
      <c r="J1617" t="s">
        <v>3342</v>
      </c>
      <c r="K1617" t="s">
        <v>478</v>
      </c>
    </row>
    <row r="1618" spans="1:11">
      <c r="A1618" t="s">
        <v>3343</v>
      </c>
      <c r="B1618" t="str">
        <f t="shared" si="25"/>
        <v>м.Київ – вул.Драйзера Теодора: 1/25, 3; вул.Закревського Миколи: 19–23А;</v>
      </c>
      <c r="C1618">
        <v>800231</v>
      </c>
      <c r="H1618">
        <v>800231</v>
      </c>
      <c r="I1618" t="s">
        <v>3343</v>
      </c>
      <c r="J1618" t="s">
        <v>3344</v>
      </c>
      <c r="K1618" t="s">
        <v>478</v>
      </c>
    </row>
    <row r="1619" spans="1:11">
      <c r="A1619" t="s">
        <v>3345</v>
      </c>
      <c r="B1619" t="str">
        <f t="shared" si="25"/>
        <v>м.Київ – вул.Закревського Миколи: 5А, 11–17;</v>
      </c>
      <c r="C1619">
        <v>800232</v>
      </c>
      <c r="H1619">
        <v>800232</v>
      </c>
      <c r="I1619" t="s">
        <v>3345</v>
      </c>
      <c r="J1619" t="s">
        <v>3346</v>
      </c>
      <c r="K1619" t="s">
        <v>478</v>
      </c>
    </row>
    <row r="1620" spans="1:11">
      <c r="A1620" t="s">
        <v>3347</v>
      </c>
      <c r="B1620" t="str">
        <f t="shared" si="25"/>
        <v>м.Київ – вул.Драйзера Теодора: 11А; просп.Маяковського Володимира: 12–14А;</v>
      </c>
      <c r="C1620">
        <v>800233</v>
      </c>
      <c r="H1620">
        <v>800233</v>
      </c>
      <c r="I1620" t="s">
        <v>3347</v>
      </c>
      <c r="J1620" t="s">
        <v>3348</v>
      </c>
      <c r="K1620" t="s">
        <v>478</v>
      </c>
    </row>
    <row r="1621" spans="1:11">
      <c r="A1621" t="s">
        <v>3349</v>
      </c>
      <c r="B1621" t="str">
        <f t="shared" si="25"/>
        <v>м.Київ – вул.Драйзера Теодора: 9, 9Г, 11; просп.Маяковського Володимира: 14/13;</v>
      </c>
      <c r="C1621">
        <v>800234</v>
      </c>
      <c r="H1621">
        <v>800234</v>
      </c>
      <c r="I1621" t="s">
        <v>3349</v>
      </c>
      <c r="J1621" t="s">
        <v>3350</v>
      </c>
      <c r="K1621" t="s">
        <v>478</v>
      </c>
    </row>
    <row r="1622" spans="1:11">
      <c r="A1622" t="s">
        <v>3351</v>
      </c>
      <c r="B1622" t="str">
        <f t="shared" si="25"/>
        <v>м.Київ – вул.Драйзера Теодора: 5, 7; вул.Закревського Миколи: 27А–27/2;</v>
      </c>
      <c r="C1622">
        <v>800235</v>
      </c>
      <c r="H1622">
        <v>800235</v>
      </c>
      <c r="I1622" t="s">
        <v>3351</v>
      </c>
      <c r="J1622" t="s">
        <v>3352</v>
      </c>
      <c r="K1622" t="s">
        <v>478</v>
      </c>
    </row>
    <row r="1623" spans="1:11">
      <c r="A1623" t="s">
        <v>3353</v>
      </c>
      <c r="B1623" t="str">
        <f t="shared" si="25"/>
        <v>м.Київ – вул.Драйзера Теодора: 2А, 4А, 6А, 8А–8Б, 9В; вул.Закревського Миколи: 29Б;</v>
      </c>
      <c r="C1623">
        <v>800244</v>
      </c>
      <c r="H1623">
        <v>800244</v>
      </c>
      <c r="I1623" t="s">
        <v>3353</v>
      </c>
      <c r="J1623" t="s">
        <v>3354</v>
      </c>
      <c r="K1623" t="s">
        <v>478</v>
      </c>
    </row>
    <row r="1624" spans="1:11">
      <c r="A1624" t="s">
        <v>3355</v>
      </c>
      <c r="B1624" t="str">
        <f t="shared" si="25"/>
        <v>м.Київ – вул.Драйзера Теодора: 10; просп.Маяковського Володимира: 16А–16/12, 18;</v>
      </c>
      <c r="C1624">
        <v>800245</v>
      </c>
      <c r="H1624">
        <v>800245</v>
      </c>
      <c r="I1624" t="s">
        <v>3355</v>
      </c>
      <c r="J1624" t="s">
        <v>3356</v>
      </c>
      <c r="K1624" t="s">
        <v>478</v>
      </c>
    </row>
    <row r="1625" spans="1:11">
      <c r="A1625" t="s">
        <v>3357</v>
      </c>
      <c r="B1625" t="str">
        <f t="shared" si="25"/>
        <v>м.Київ – просп.Маяковського Володимира: 20–20Г, 22А;</v>
      </c>
      <c r="C1625">
        <v>800246</v>
      </c>
      <c r="H1625">
        <v>800246</v>
      </c>
      <c r="I1625" t="s">
        <v>3357</v>
      </c>
      <c r="J1625" t="s">
        <v>3358</v>
      </c>
      <c r="K1625" t="s">
        <v>478</v>
      </c>
    </row>
    <row r="1626" spans="1:11">
      <c r="A1626" t="s">
        <v>3359</v>
      </c>
      <c r="B1626" t="str">
        <f t="shared" si="25"/>
        <v>м.Київ – просп.Маяковського Володимира: 22, 24–24Б, 26Б–30;</v>
      </c>
      <c r="C1626">
        <v>800247</v>
      </c>
      <c r="H1626">
        <v>800247</v>
      </c>
      <c r="I1626" t="s">
        <v>3359</v>
      </c>
      <c r="J1626" t="s">
        <v>3360</v>
      </c>
      <c r="K1626" t="s">
        <v>478</v>
      </c>
    </row>
    <row r="1627" spans="1:11">
      <c r="A1627" t="s">
        <v>3361</v>
      </c>
      <c r="B1627" t="str">
        <f t="shared" si="25"/>
        <v>м.Київ – вул.Закревського Миколи: 31–33, 35А;</v>
      </c>
      <c r="C1627">
        <v>800248</v>
      </c>
      <c r="H1627">
        <v>800248</v>
      </c>
      <c r="I1627" t="s">
        <v>3361</v>
      </c>
      <c r="J1627" t="s">
        <v>3362</v>
      </c>
      <c r="K1627" t="s">
        <v>478</v>
      </c>
    </row>
    <row r="1628" spans="1:11">
      <c r="A1628" t="s">
        <v>3363</v>
      </c>
      <c r="B1628" t="str">
        <f t="shared" si="25"/>
        <v>м.Київ – вул.Закревського Миколи: 35, 37–39А, 43;</v>
      </c>
      <c r="C1628">
        <v>800249</v>
      </c>
      <c r="H1628">
        <v>800249</v>
      </c>
      <c r="I1628" t="s">
        <v>3363</v>
      </c>
      <c r="J1628" t="s">
        <v>3364</v>
      </c>
      <c r="K1628" t="s">
        <v>478</v>
      </c>
    </row>
    <row r="1629" spans="1:11">
      <c r="A1629" t="s">
        <v>3365</v>
      </c>
      <c r="B1629" t="str">
        <f t="shared" si="25"/>
        <v>м.Київ – вул.Закревського Миколи: 41А, 45–47А, 49А–49/1;</v>
      </c>
      <c r="C1629">
        <v>800250</v>
      </c>
      <c r="H1629">
        <v>800250</v>
      </c>
      <c r="I1629" t="s">
        <v>3365</v>
      </c>
      <c r="J1629" t="s">
        <v>3366</v>
      </c>
      <c r="K1629" t="s">
        <v>478</v>
      </c>
    </row>
    <row r="1630" spans="1:11">
      <c r="A1630" t="s">
        <v>3367</v>
      </c>
      <c r="B1630" t="str">
        <f t="shared" si="25"/>
        <v>м.Київ – вул.Закревського Миколи: 47Б; просп.Маяковського Володимира: 30А–32Д;</v>
      </c>
      <c r="C1630">
        <v>800251</v>
      </c>
      <c r="H1630">
        <v>800251</v>
      </c>
      <c r="I1630" t="s">
        <v>3367</v>
      </c>
      <c r="J1630" t="s">
        <v>3368</v>
      </c>
      <c r="K1630" t="s">
        <v>478</v>
      </c>
    </row>
    <row r="1631" spans="1:11">
      <c r="A1631" t="s">
        <v>3369</v>
      </c>
      <c r="B1631" t="str">
        <f t="shared" si="25"/>
        <v>м.Київ – вул.Сержа Лифаря: 1А–3Б; просп.Маяковського Володимира: 34–34А, 36/7;</v>
      </c>
      <c r="C1631">
        <v>800252</v>
      </c>
      <c r="H1631">
        <v>800252</v>
      </c>
      <c r="I1631" t="s">
        <v>3369</v>
      </c>
      <c r="J1631" t="s">
        <v>3370</v>
      </c>
      <c r="K1631" t="s">
        <v>478</v>
      </c>
    </row>
    <row r="1632" spans="1:11">
      <c r="A1632" t="s">
        <v>90</v>
      </c>
      <c r="B1632" t="str">
        <f t="shared" si="25"/>
        <v>м.Київ – вул.Закревського Миколи: 53; вул.Сержа Лифаря: 1, 5;</v>
      </c>
      <c r="C1632">
        <v>800253</v>
      </c>
      <c r="H1632">
        <v>800253</v>
      </c>
      <c r="I1632" t="s">
        <v>90</v>
      </c>
      <c r="J1632" t="s">
        <v>3371</v>
      </c>
      <c r="K1632" t="s">
        <v>478</v>
      </c>
    </row>
    <row r="1633" spans="1:11">
      <c r="A1633" t="s">
        <v>3372</v>
      </c>
      <c r="B1633" t="str">
        <f t="shared" si="25"/>
        <v>м.Київ – вул.Сержа Лифаря: 8А; просп.Маяковського Володимира: 38/10–40;</v>
      </c>
      <c r="C1633">
        <v>800271</v>
      </c>
      <c r="H1633">
        <v>800271</v>
      </c>
      <c r="I1633" t="s">
        <v>3372</v>
      </c>
      <c r="J1633" t="s">
        <v>3373</v>
      </c>
      <c r="K1633" t="s">
        <v>478</v>
      </c>
    </row>
    <row r="1634" spans="1:11">
      <c r="A1634" t="s">
        <v>3374</v>
      </c>
      <c r="B1634" t="str">
        <f t="shared" si="25"/>
        <v>м.Київ – бульв.Висоцького Володимира: 5; вул.Закревського Миколи: 55–59/1; вул.Сержа Лифаря: 4;</v>
      </c>
      <c r="C1634">
        <v>800272</v>
      </c>
      <c r="H1634">
        <v>800272</v>
      </c>
      <c r="I1634" t="s">
        <v>3374</v>
      </c>
      <c r="J1634" t="s">
        <v>3375</v>
      </c>
      <c r="K1634" t="s">
        <v>478</v>
      </c>
    </row>
    <row r="1635" spans="1:11">
      <c r="A1635" t="s">
        <v>3376</v>
      </c>
      <c r="B1635" t="str">
        <f t="shared" si="25"/>
        <v>м.Київ – вул.Братиславська: 6, 8, 8А, 10, 12, 18Б; вул.Мілютенка: 5А, 7А, 9А;</v>
      </c>
      <c r="C1635">
        <v>800305</v>
      </c>
      <c r="H1635">
        <v>800305</v>
      </c>
      <c r="I1635" t="s">
        <v>3376</v>
      </c>
      <c r="J1635" t="s">
        <v>3377</v>
      </c>
      <c r="K1635" t="s">
        <v>478</v>
      </c>
    </row>
    <row r="1636" spans="1:11">
      <c r="A1636" t="s">
        <v>3378</v>
      </c>
      <c r="B1636" t="str">
        <f t="shared" si="25"/>
        <v>м.Київ – вул.Братиславська: 14, 16, 18, 18А, 20, 20А, 22, 24; вул.Шолом-Алейхема: 6;</v>
      </c>
      <c r="C1636">
        <v>800306</v>
      </c>
      <c r="H1636">
        <v>800306</v>
      </c>
      <c r="I1636" t="s">
        <v>3378</v>
      </c>
      <c r="J1636" t="s">
        <v>3379</v>
      </c>
      <c r="K1636" t="s">
        <v>478</v>
      </c>
    </row>
    <row r="1637" spans="1:11">
      <c r="A1637" t="s">
        <v>3380</v>
      </c>
      <c r="B1637" t="str">
        <f t="shared" si="25"/>
        <v>м.Київ – вул.Мілютенка: 7, 9, 11А–11Б; вул.Шолом-Алейхема: 8–8А, 10А;</v>
      </c>
      <c r="C1637">
        <v>800307</v>
      </c>
      <c r="H1637">
        <v>800307</v>
      </c>
      <c r="I1637" t="s">
        <v>3380</v>
      </c>
      <c r="J1637" t="s">
        <v>3381</v>
      </c>
      <c r="K1637" t="s">
        <v>478</v>
      </c>
    </row>
    <row r="1638" spans="1:11">
      <c r="A1638" t="s">
        <v>3382</v>
      </c>
      <c r="B1638" t="str">
        <f t="shared" si="25"/>
        <v>м.Київ – вул.Братиславська: 2, 4; вул.Кіото, вул.Мілютенка: 3;</v>
      </c>
      <c r="C1638">
        <v>800308</v>
      </c>
      <c r="H1638">
        <v>800308</v>
      </c>
      <c r="I1638" t="s">
        <v>3382</v>
      </c>
      <c r="J1638" t="s">
        <v>3383</v>
      </c>
      <c r="K1638" t="s">
        <v>478</v>
      </c>
    </row>
    <row r="1639" spans="1:11">
      <c r="A1639" t="s">
        <v>3384</v>
      </c>
      <c r="B1639" t="str">
        <f t="shared" si="25"/>
        <v>м.Київ – вул.Матеюка Миколи: 5А–5Б; вул.Мілютенка: 10/1, 12–14А, 16, 18; вул.Шолом-Алейхема: 12;</v>
      </c>
      <c r="C1639">
        <v>800309</v>
      </c>
      <c r="H1639">
        <v>800309</v>
      </c>
      <c r="I1639" t="s">
        <v>3384</v>
      </c>
      <c r="J1639" t="s">
        <v>3385</v>
      </c>
      <c r="K1639" t="s">
        <v>478</v>
      </c>
    </row>
    <row r="1640" spans="1:11">
      <c r="A1640" t="s">
        <v>3386</v>
      </c>
      <c r="B1640" t="str">
        <f t="shared" si="25"/>
        <v>м.Київ – вул.Шолом-Алейхема: 14, 16, 20–26/23;</v>
      </c>
      <c r="C1640">
        <v>800310</v>
      </c>
      <c r="H1640">
        <v>800310</v>
      </c>
      <c r="I1640" t="s">
        <v>3386</v>
      </c>
      <c r="J1640" t="s">
        <v>3387</v>
      </c>
      <c r="K1640" t="s">
        <v>478</v>
      </c>
    </row>
    <row r="1641" spans="1:11">
      <c r="A1641" t="s">
        <v>3388</v>
      </c>
      <c r="B1641" t="str">
        <f t="shared" si="25"/>
        <v>м.Київ – вул.Кубанської України: 15/13–19А, 21–21А; вул.Матеюка Миколи: 5, 7–13;</v>
      </c>
      <c r="C1641">
        <v>800311</v>
      </c>
      <c r="H1641">
        <v>800311</v>
      </c>
      <c r="I1641" t="s">
        <v>3388</v>
      </c>
      <c r="J1641" t="s">
        <v>3389</v>
      </c>
      <c r="K1641" t="s">
        <v>478</v>
      </c>
    </row>
    <row r="1642" spans="1:11">
      <c r="A1642" t="s">
        <v>3390</v>
      </c>
      <c r="B1642" t="str">
        <f t="shared" si="25"/>
        <v>м.Київ – вул.Матеюка Миколи: 2; вул.Мілютенка: 6–6А, 11;</v>
      </c>
      <c r="C1642">
        <v>800312</v>
      </c>
      <c r="H1642">
        <v>800312</v>
      </c>
      <c r="I1642" t="s">
        <v>3390</v>
      </c>
      <c r="J1642" t="s">
        <v>3391</v>
      </c>
      <c r="K1642" t="s">
        <v>478</v>
      </c>
    </row>
    <row r="1643" spans="1:11">
      <c r="A1643" t="s">
        <v>3392</v>
      </c>
      <c r="B1643" t="str">
        <f t="shared" si="25"/>
        <v>м.Київ – вул.Братиславська: 26, 28, 30, 30А, 32, 32А, 34, 34Б; вул.Шолом-Алейхема: 1;</v>
      </c>
      <c r="C1643">
        <v>800313</v>
      </c>
      <c r="H1643">
        <v>800313</v>
      </c>
      <c r="I1643" t="s">
        <v>3392</v>
      </c>
      <c r="J1643" t="s">
        <v>3393</v>
      </c>
      <c r="K1643" t="s">
        <v>478</v>
      </c>
    </row>
    <row r="1644" spans="1:11">
      <c r="A1644" t="s">
        <v>3394</v>
      </c>
      <c r="B1644" t="str">
        <f t="shared" si="25"/>
        <v>м.Київ – вул.Братиславська: 36; вул.Курчатова Академіка: 4–6, 8–8Б;</v>
      </c>
      <c r="C1644">
        <v>800314</v>
      </c>
      <c r="H1644">
        <v>800314</v>
      </c>
      <c r="I1644" t="s">
        <v>3394</v>
      </c>
      <c r="J1644" t="s">
        <v>3395</v>
      </c>
      <c r="K1644" t="s">
        <v>478</v>
      </c>
    </row>
    <row r="1645" spans="1:11">
      <c r="A1645" t="s">
        <v>3396</v>
      </c>
      <c r="B1645" t="str">
        <f t="shared" si="25"/>
        <v>м.Київ – вул.Мілютенка: 15А, 17–17В; вул.Шолом-Алейхема: 5;</v>
      </c>
      <c r="C1645">
        <v>800315</v>
      </c>
      <c r="H1645">
        <v>800315</v>
      </c>
      <c r="I1645" t="s">
        <v>3396</v>
      </c>
      <c r="J1645" t="s">
        <v>3397</v>
      </c>
      <c r="K1645" t="s">
        <v>478</v>
      </c>
    </row>
    <row r="1646" spans="1:11">
      <c r="A1646" t="s">
        <v>3398</v>
      </c>
      <c r="B1646" t="str">
        <f t="shared" si="25"/>
        <v>м.Київ – вул.Бігова, вул.Братиславська: 7, 7А, 9А, 38, 40, 42, 42А, 44А, 44/2; вул.Мостищанська, вул.Нахімова, вул.Томашевська, вул.Хмельницького Богдана</v>
      </c>
      <c r="C1646">
        <v>800316</v>
      </c>
      <c r="H1646">
        <v>800316</v>
      </c>
      <c r="I1646" t="s">
        <v>3398</v>
      </c>
      <c r="J1646" t="s">
        <v>3399</v>
      </c>
      <c r="K1646" t="s">
        <v>478</v>
      </c>
    </row>
    <row r="1647" spans="1:11">
      <c r="A1647" t="s">
        <v>3400</v>
      </c>
      <c r="B1647" t="str">
        <f t="shared" si="25"/>
        <v>м.Київ – вул.Братиславська: 40А; вул.Курчатова Академіка: 3–3А, 7, 9/21; просп.Лісовий: 4А, 6, 8;</v>
      </c>
      <c r="C1647">
        <v>800317</v>
      </c>
      <c r="H1647">
        <v>800317</v>
      </c>
      <c r="I1647" t="s">
        <v>3400</v>
      </c>
      <c r="J1647" t="s">
        <v>3399</v>
      </c>
      <c r="K1647" t="s">
        <v>478</v>
      </c>
    </row>
    <row r="1648" spans="1:11">
      <c r="A1648" t="s">
        <v>3401</v>
      </c>
      <c r="B1648" t="str">
        <f t="shared" si="25"/>
        <v>м.Київ – вул.Мілютенка: 23–23А; просп.Лісовий: 6А, 10, 12–12Б;</v>
      </c>
      <c r="C1648">
        <v>800318</v>
      </c>
      <c r="H1648">
        <v>800318</v>
      </c>
      <c r="I1648" t="s">
        <v>3401</v>
      </c>
      <c r="J1648" t="s">
        <v>3402</v>
      </c>
      <c r="K1648" t="s">
        <v>478</v>
      </c>
    </row>
    <row r="1649" spans="1:11">
      <c r="A1649" t="s">
        <v>3403</v>
      </c>
      <c r="B1649" t="str">
        <f t="shared" si="25"/>
        <v>м.Київ – вул.Мілютенка: 25; просп.Лісовий: 3, 5, 7, 9, 11;</v>
      </c>
      <c r="C1649">
        <v>800319</v>
      </c>
      <c r="H1649">
        <v>800319</v>
      </c>
      <c r="I1649" t="s">
        <v>3403</v>
      </c>
      <c r="J1649" t="s">
        <v>3404</v>
      </c>
      <c r="K1649" t="s">
        <v>478</v>
      </c>
    </row>
    <row r="1650" spans="1:11">
      <c r="A1650" t="s">
        <v>3405</v>
      </c>
      <c r="B1650" t="str">
        <f t="shared" si="25"/>
        <v>м.Київ – вул.Мілютенка: 22, 24, 26–28В; вул.Шолом-Алейхема: 7/20, 9, 11А;</v>
      </c>
      <c r="C1650">
        <v>800320</v>
      </c>
      <c r="H1650">
        <v>800320</v>
      </c>
      <c r="I1650" t="s">
        <v>3405</v>
      </c>
      <c r="J1650" t="s">
        <v>3406</v>
      </c>
      <c r="K1650" t="s">
        <v>478</v>
      </c>
    </row>
    <row r="1651" spans="1:11">
      <c r="A1651" t="s">
        <v>3407</v>
      </c>
      <c r="B1651" t="str">
        <f t="shared" si="25"/>
        <v>м.Київ – вул.Курчатова Академіка: 14, 16, 18, 20, 22, 25/37; вул.Мілютенка: 30/12;</v>
      </c>
      <c r="C1651">
        <v>800321</v>
      </c>
      <c r="H1651">
        <v>800321</v>
      </c>
      <c r="I1651" t="s">
        <v>3407</v>
      </c>
      <c r="J1651" t="s">
        <v>3408</v>
      </c>
      <c r="K1651" t="s">
        <v>478</v>
      </c>
    </row>
    <row r="1652" spans="1:11">
      <c r="A1652" t="s">
        <v>3409</v>
      </c>
      <c r="B1652" t="str">
        <f t="shared" si="25"/>
        <v>м.Київ – вул.Кубанської України: 25/21–27, 29–29А, 33–35/24; вул.Шолом-Алейхема: 17Б–19А;</v>
      </c>
      <c r="C1652">
        <v>800322</v>
      </c>
      <c r="H1652">
        <v>800322</v>
      </c>
      <c r="I1652" t="s">
        <v>3409</v>
      </c>
      <c r="J1652" t="s">
        <v>3410</v>
      </c>
      <c r="K1652" t="s">
        <v>478</v>
      </c>
    </row>
    <row r="1653" spans="1:11">
      <c r="A1653" t="s">
        <v>3411</v>
      </c>
      <c r="B1653" t="str">
        <f t="shared" si="25"/>
        <v>м.Київ – вул.Кубанської України: 31–31А; вул.Шолом-Алейхема: 11, 13–13А, 15–15Б, 17А;</v>
      </c>
      <c r="C1653">
        <v>800323</v>
      </c>
      <c r="H1653">
        <v>800323</v>
      </c>
      <c r="I1653" t="s">
        <v>3411</v>
      </c>
      <c r="J1653" t="s">
        <v>3412</v>
      </c>
      <c r="K1653" t="s">
        <v>478</v>
      </c>
    </row>
    <row r="1654" spans="1:11">
      <c r="A1654" t="s">
        <v>3413</v>
      </c>
      <c r="B1654" t="str">
        <f t="shared" si="25"/>
        <v>м.Київ – вул.Курчатова Академіка: 11, 15; вул.Мілютенка: 36–40/16; просп.Лісовий: 18, 20;</v>
      </c>
      <c r="C1654">
        <v>800324</v>
      </c>
      <c r="H1654">
        <v>800324</v>
      </c>
      <c r="I1654" t="s">
        <v>3413</v>
      </c>
      <c r="J1654" t="s">
        <v>3414</v>
      </c>
      <c r="K1654" t="s">
        <v>478</v>
      </c>
    </row>
    <row r="1655" spans="1:11">
      <c r="A1655" t="s">
        <v>3415</v>
      </c>
      <c r="B1655" t="str">
        <f t="shared" si="25"/>
        <v>м.Київ – вул.Кубанської України: 41А; просп.Лісовий: 13, 17, 19, 21–24, 26–29;</v>
      </c>
      <c r="C1655">
        <v>800325</v>
      </c>
      <c r="H1655">
        <v>800325</v>
      </c>
      <c r="I1655" t="s">
        <v>3415</v>
      </c>
      <c r="J1655" t="s">
        <v>3414</v>
      </c>
      <c r="K1655" t="s">
        <v>478</v>
      </c>
    </row>
    <row r="1656" spans="1:11">
      <c r="A1656" t="s">
        <v>3416</v>
      </c>
      <c r="B1656" t="str">
        <f t="shared" si="25"/>
        <v>м.Київ – вул.Кубанської України: 37–39А, 41/28; вул.Курчатова Академіка: 13, 17, 19, 21, 23;</v>
      </c>
      <c r="C1656">
        <v>800326</v>
      </c>
      <c r="H1656">
        <v>800326</v>
      </c>
      <c r="I1656" t="s">
        <v>3416</v>
      </c>
      <c r="J1656" t="s">
        <v>3417</v>
      </c>
      <c r="K1656" t="s">
        <v>478</v>
      </c>
    </row>
    <row r="1657" spans="1:11">
      <c r="A1657" t="s">
        <v>3418</v>
      </c>
      <c r="B1657" t="str">
        <f t="shared" si="25"/>
        <v>м.Київ – вул.Кубанської України: 2;</v>
      </c>
      <c r="C1657">
        <v>800327</v>
      </c>
      <c r="H1657">
        <v>800327</v>
      </c>
      <c r="I1657" t="s">
        <v>3418</v>
      </c>
      <c r="J1657" t="s">
        <v>3419</v>
      </c>
      <c r="K1657" t="s">
        <v>506</v>
      </c>
    </row>
    <row r="1658" spans="1:11">
      <c r="A1658" t="s">
        <v>3420</v>
      </c>
      <c r="B1658" t="str">
        <f t="shared" si="25"/>
        <v>м.Київ – вул.Волкова Космонавта: 2–2А; вул.Мілютенка: 42–46; просп.Лісовий: 13А;</v>
      </c>
      <c r="C1658">
        <v>800328</v>
      </c>
      <c r="H1658">
        <v>800328</v>
      </c>
      <c r="I1658" t="s">
        <v>3420</v>
      </c>
      <c r="J1658" t="s">
        <v>3421</v>
      </c>
      <c r="K1658" t="s">
        <v>478</v>
      </c>
    </row>
    <row r="1659" spans="1:11">
      <c r="A1659" t="s">
        <v>3422</v>
      </c>
      <c r="B1659" t="str">
        <f t="shared" si="25"/>
        <v>м.Київ – вул.Волкова Космонавта: 4–6/55; вул.Кубанської України: 49–53А;</v>
      </c>
      <c r="C1659">
        <v>800329</v>
      </c>
      <c r="H1659">
        <v>800329</v>
      </c>
      <c r="I1659" t="s">
        <v>3422</v>
      </c>
      <c r="J1659" t="s">
        <v>3423</v>
      </c>
      <c r="K1659" t="s">
        <v>478</v>
      </c>
    </row>
    <row r="1660" spans="1:11">
      <c r="A1660" t="s">
        <v>3424</v>
      </c>
      <c r="B1660" t="str">
        <f t="shared" si="25"/>
        <v>м.Київ – вул.Кубанської України: 45–45Б, 47А; просп.Лісовий: 31;</v>
      </c>
      <c r="C1660">
        <v>800330</v>
      </c>
      <c r="H1660">
        <v>800330</v>
      </c>
      <c r="I1660" t="s">
        <v>3424</v>
      </c>
      <c r="J1660" t="s">
        <v>3425</v>
      </c>
      <c r="K1660" t="s">
        <v>478</v>
      </c>
    </row>
    <row r="1661" spans="1:11">
      <c r="A1661" t="s">
        <v>3426</v>
      </c>
      <c r="B1661" t="str">
        <f t="shared" si="25"/>
        <v>м.Київ – вул.Кубанської України: 45В; просп.Лісовий: 15–15А, 17А–17Б, 25А;</v>
      </c>
      <c r="C1661">
        <v>800331</v>
      </c>
      <c r="H1661">
        <v>800331</v>
      </c>
      <c r="I1661" t="s">
        <v>3426</v>
      </c>
      <c r="J1661" t="s">
        <v>3427</v>
      </c>
      <c r="K1661" t="s">
        <v>478</v>
      </c>
    </row>
    <row r="1662" spans="1:11">
      <c r="A1662" t="s">
        <v>3428</v>
      </c>
      <c r="B1662" t="str">
        <f t="shared" si="25"/>
        <v>м.Київ – вул.Кубанської України: 20, 24А; просп.Лісовий: 35–41;</v>
      </c>
      <c r="C1662">
        <v>800332</v>
      </c>
      <c r="H1662">
        <v>800332</v>
      </c>
      <c r="I1662" t="s">
        <v>3428</v>
      </c>
      <c r="J1662" t="s">
        <v>3429</v>
      </c>
      <c r="K1662" t="s">
        <v>478</v>
      </c>
    </row>
    <row r="1663" spans="1:11">
      <c r="A1663" t="s">
        <v>3430</v>
      </c>
      <c r="B1663" t="str">
        <f t="shared" si="25"/>
        <v>м.Київ – вул.Волкова Космонавта: 8, 10А–12А; вул.Кубанської України: 30;</v>
      </c>
      <c r="C1663">
        <v>800333</v>
      </c>
      <c r="H1663">
        <v>800333</v>
      </c>
      <c r="I1663" t="s">
        <v>3430</v>
      </c>
      <c r="J1663" t="s">
        <v>3431</v>
      </c>
      <c r="K1663" t="s">
        <v>478</v>
      </c>
    </row>
    <row r="1664" spans="1:11">
      <c r="A1664" t="s">
        <v>3432</v>
      </c>
      <c r="B1664" t="str">
        <f t="shared" si="25"/>
        <v>м.Київ – вул.Волкова Космонавта: 10, 14–18, 20А–22;</v>
      </c>
      <c r="C1664">
        <v>800334</v>
      </c>
      <c r="H1664">
        <v>800334</v>
      </c>
      <c r="I1664" t="s">
        <v>3432</v>
      </c>
      <c r="J1664" t="s">
        <v>3431</v>
      </c>
      <c r="K1664" t="s">
        <v>478</v>
      </c>
    </row>
    <row r="1665" spans="1:11">
      <c r="A1665" t="s">
        <v>3433</v>
      </c>
      <c r="B1665" t="str">
        <f t="shared" si="25"/>
        <v>м.Київ – вул.Волкова Космонавта: 20, 24–26; просп.Лісовий: 33, 43;</v>
      </c>
      <c r="C1665">
        <v>800335</v>
      </c>
      <c r="H1665">
        <v>800335</v>
      </c>
      <c r="I1665" t="s">
        <v>3433</v>
      </c>
      <c r="J1665" t="s">
        <v>3434</v>
      </c>
      <c r="K1665" t="s">
        <v>478</v>
      </c>
    </row>
    <row r="1666" spans="1:11">
      <c r="A1666" t="s">
        <v>3435</v>
      </c>
      <c r="B1666" t="str">
        <f t="shared" si="25"/>
        <v>м.Київ – вул.Бобринецька, вул.Кадіївська, вул.Кисловодська, вул.Кузбаська, вул.Путивльська, вул.Радистів: 1–34 к.2, 35–71; вул.Соснова, вул.Ушицька, пров.Биківнянський, пров.Бобринецький, пров.Вешенський, пров.Діамантовий, пров.Кадіївський, пров.Кант</v>
      </c>
      <c r="C1666">
        <v>800336</v>
      </c>
      <c r="H1666">
        <v>800336</v>
      </c>
      <c r="I1666" t="s">
        <v>3435</v>
      </c>
      <c r="J1666" t="s">
        <v>3436</v>
      </c>
      <c r="K1666" t="s">
        <v>478</v>
      </c>
    </row>
    <row r="1667" spans="1:11">
      <c r="A1667" t="s">
        <v>3437</v>
      </c>
      <c r="B1667" t="str">
        <f t="shared" ref="B1667:B1730" si="26">LEFT(A1667,250)</f>
        <v>м.Київ – вул.Радистів: 34А–34Ж; Броварський проспект: 43А; в/м161, в/ч А0525, в/ч А0766, в/ч А2299</v>
      </c>
      <c r="C1667">
        <v>800337</v>
      </c>
      <c r="H1667">
        <v>800337</v>
      </c>
      <c r="I1667" t="s">
        <v>3437</v>
      </c>
      <c r="J1667" t="s">
        <v>3438</v>
      </c>
      <c r="K1667" t="s">
        <v>478</v>
      </c>
    </row>
    <row r="1668" spans="1:11">
      <c r="A1668" t="s">
        <v>3439</v>
      </c>
      <c r="B1668" t="str">
        <f t="shared" si="26"/>
        <v>м.Київ – вул.Петра Вершигори: 3; просп.Генерала Ватутіна: 2, 4, 6–8, 8Г–10; Урочище Чорторий</v>
      </c>
      <c r="C1668">
        <v>800342</v>
      </c>
      <c r="H1668">
        <v>800342</v>
      </c>
      <c r="I1668" t="s">
        <v>3439</v>
      </c>
      <c r="J1668" t="s">
        <v>3440</v>
      </c>
      <c r="K1668" t="s">
        <v>478</v>
      </c>
    </row>
    <row r="1669" spans="1:11">
      <c r="A1669" t="s">
        <v>3441</v>
      </c>
      <c r="B1669" t="str">
        <f t="shared" si="26"/>
        <v>м.Київ – вул.Петра Вершигори: 3А–9; просп.Генерала Ватутіна: 2Б;</v>
      </c>
      <c r="C1669">
        <v>800343</v>
      </c>
      <c r="H1669">
        <v>800343</v>
      </c>
      <c r="I1669" t="s">
        <v>3441</v>
      </c>
      <c r="J1669" t="s">
        <v>3442</v>
      </c>
      <c r="K1669" t="s">
        <v>478</v>
      </c>
    </row>
    <row r="1670" spans="1:11">
      <c r="A1670" t="s">
        <v>3443</v>
      </c>
      <c r="B1670" t="str">
        <f t="shared" si="26"/>
        <v>м.Київ – вул.Лугова, вул.Петра Вершигори: 9А; вул.Пілот, вул.Райдужна: 4, 10, 14–16, 18, 20, 22; вул.Центральна, вул.200 Садова, вул.202 Садова, вул.205 Садова, вул.206 Садова, вул.207 Садова, вул.209 Садова, вул.3 Лінія, просп.Генерала Ватутіна: 4Б;</v>
      </c>
      <c r="C1670">
        <v>800344</v>
      </c>
      <c r="H1670">
        <v>800344</v>
      </c>
      <c r="I1670" t="s">
        <v>3443</v>
      </c>
      <c r="J1670" t="s">
        <v>3444</v>
      </c>
      <c r="K1670" t="s">
        <v>478</v>
      </c>
    </row>
    <row r="1671" spans="1:11">
      <c r="A1671" t="s">
        <v>3445</v>
      </c>
      <c r="B1671" t="str">
        <f t="shared" si="26"/>
        <v>м.Київ – вул.Райдужна: 2–2Б, 4А; просп.Генерала Ватутіна: 8А, 10А–14А;</v>
      </c>
      <c r="C1671">
        <v>800345</v>
      </c>
      <c r="H1671">
        <v>800345</v>
      </c>
      <c r="I1671" t="s">
        <v>3445</v>
      </c>
      <c r="J1671" t="s">
        <v>3446</v>
      </c>
      <c r="K1671" t="s">
        <v>478</v>
      </c>
    </row>
    <row r="1672" spans="1:11">
      <c r="A1672" t="s">
        <v>3447</v>
      </c>
      <c r="B1672" t="str">
        <f t="shared" si="26"/>
        <v>м.Київ – вул.Райдужна: 1, 3–3А, 5–9, 11;</v>
      </c>
      <c r="C1672">
        <v>800346</v>
      </c>
      <c r="H1672">
        <v>800346</v>
      </c>
      <c r="I1672" t="s">
        <v>3447</v>
      </c>
      <c r="J1672" t="s">
        <v>3448</v>
      </c>
      <c r="K1672" t="s">
        <v>478</v>
      </c>
    </row>
    <row r="1673" spans="1:11">
      <c r="A1673" t="s">
        <v>3449</v>
      </c>
      <c r="B1673" t="str">
        <f t="shared" si="26"/>
        <v>м.Київ – бульв.Перова: 23, 25–25В, 27; вул.Валентина Сєрова: 34–36; вул.Райдужна: 3Б;</v>
      </c>
      <c r="C1673">
        <v>800347</v>
      </c>
      <c r="H1673">
        <v>800347</v>
      </c>
      <c r="I1673" t="s">
        <v>3449</v>
      </c>
      <c r="J1673" t="s">
        <v>3450</v>
      </c>
      <c r="K1673" t="s">
        <v>478</v>
      </c>
    </row>
    <row r="1674" spans="1:11">
      <c r="A1674" t="s">
        <v>3451</v>
      </c>
      <c r="B1674" t="str">
        <f t="shared" si="26"/>
        <v>м.Київ – бульв.Перова: 23А; вул.Валентина Сєрова: 28–30Б; вул.Райдужна: 11А–13В, 17А;</v>
      </c>
      <c r="C1674">
        <v>800348</v>
      </c>
      <c r="H1674">
        <v>800348</v>
      </c>
      <c r="I1674" t="s">
        <v>3451</v>
      </c>
      <c r="J1674" t="s">
        <v>3452</v>
      </c>
      <c r="K1674" t="s">
        <v>478</v>
      </c>
    </row>
    <row r="1675" spans="1:11">
      <c r="A1675" t="s">
        <v>3453</v>
      </c>
      <c r="B1675" t="str">
        <f t="shared" si="26"/>
        <v>м.Київ – бульв.Перова: 38/1–46/2; вул.Івана Микитенка: 3А; вул.Миколи Кибальчича: 4, 6;</v>
      </c>
      <c r="C1675">
        <v>800349</v>
      </c>
      <c r="H1675">
        <v>800349</v>
      </c>
      <c r="I1675" t="s">
        <v>3453</v>
      </c>
      <c r="J1675" t="s">
        <v>3454</v>
      </c>
      <c r="K1675" t="s">
        <v>478</v>
      </c>
    </row>
    <row r="1676" spans="1:11">
      <c r="A1676" t="s">
        <v>3455</v>
      </c>
      <c r="B1676" t="str">
        <f t="shared" si="26"/>
        <v>м.Київ – вул.Райдужна: 17, 19, 21–21А, 29, 39;</v>
      </c>
      <c r="C1676">
        <v>800354</v>
      </c>
      <c r="H1676">
        <v>800354</v>
      </c>
      <c r="I1676" t="s">
        <v>3455</v>
      </c>
      <c r="J1676" t="s">
        <v>3456</v>
      </c>
      <c r="K1676" t="s">
        <v>478</v>
      </c>
    </row>
    <row r="1677" spans="1:11">
      <c r="A1677" t="s">
        <v>3457</v>
      </c>
      <c r="B1677" t="str">
        <f t="shared" si="26"/>
        <v>м.Київ – бульв.Перова: 48–48А; вул.Миколи Кибальчича: 3А–3Б;</v>
      </c>
      <c r="C1677">
        <v>800355</v>
      </c>
      <c r="H1677">
        <v>800355</v>
      </c>
      <c r="I1677" t="s">
        <v>3457</v>
      </c>
      <c r="J1677" t="s">
        <v>3458</v>
      </c>
      <c r="K1677" t="s">
        <v>478</v>
      </c>
    </row>
    <row r="1678" spans="1:11">
      <c r="A1678" t="s">
        <v>3459</v>
      </c>
      <c r="B1678" t="str">
        <f t="shared" si="26"/>
        <v>м.Київ – бульв.Перова: 48Б–56; просп.Генерала Ватутіна: 22–22А;</v>
      </c>
      <c r="C1678">
        <v>800356</v>
      </c>
      <c r="H1678">
        <v>800356</v>
      </c>
      <c r="I1678" t="s">
        <v>3459</v>
      </c>
      <c r="J1678" t="s">
        <v>3460</v>
      </c>
      <c r="K1678" t="s">
        <v>478</v>
      </c>
    </row>
    <row r="1679" spans="1:11">
      <c r="A1679" t="s">
        <v>3461</v>
      </c>
      <c r="B1679" t="str">
        <f t="shared" si="26"/>
        <v>м.Київ – просп.Генерала Ватутіна: 24–24А, 26;</v>
      </c>
      <c r="C1679">
        <v>800357</v>
      </c>
      <c r="H1679">
        <v>800357</v>
      </c>
      <c r="I1679" t="s">
        <v>3461</v>
      </c>
      <c r="J1679" t="s">
        <v>3462</v>
      </c>
      <c r="K1679" t="s">
        <v>478</v>
      </c>
    </row>
    <row r="1680" spans="1:11">
      <c r="A1680" t="s">
        <v>3463</v>
      </c>
      <c r="B1680" t="str">
        <f t="shared" si="26"/>
        <v>м.Київ – вул.Миколи Кибальчича: 21; просп.Генерала Ватутіна: 28А–30А;</v>
      </c>
      <c r="C1680">
        <v>800358</v>
      </c>
      <c r="H1680">
        <v>800358</v>
      </c>
      <c r="I1680" t="s">
        <v>3463</v>
      </c>
      <c r="J1680" t="s">
        <v>3464</v>
      </c>
      <c r="K1680" t="s">
        <v>478</v>
      </c>
    </row>
    <row r="1681" spans="1:11">
      <c r="A1681" t="s">
        <v>3465</v>
      </c>
      <c r="B1681" t="str">
        <f t="shared" si="26"/>
        <v>м.Київ – вул.Миколи Кибальчича: 15–15А, 19; просп.Генерала Ватутіна: 26Б–26В;</v>
      </c>
      <c r="C1681">
        <v>800359</v>
      </c>
      <c r="H1681">
        <v>800359</v>
      </c>
      <c r="I1681" t="s">
        <v>3465</v>
      </c>
      <c r="J1681" t="s">
        <v>3466</v>
      </c>
      <c r="K1681" t="s">
        <v>479</v>
      </c>
    </row>
    <row r="1682" spans="1:11">
      <c r="A1682" t="s">
        <v>3467</v>
      </c>
      <c r="B1682" t="str">
        <f t="shared" si="26"/>
        <v>м.Київ – вул.Миколи Кибальчича: 5А–5Б, 7А–7Б, 9; просп.Генерала Ватутіна: 24Б–24В;</v>
      </c>
      <c r="C1682">
        <v>800360</v>
      </c>
      <c r="H1682">
        <v>800360</v>
      </c>
      <c r="I1682" t="s">
        <v>3467</v>
      </c>
      <c r="J1682" t="s">
        <v>3468</v>
      </c>
      <c r="K1682" t="s">
        <v>478</v>
      </c>
    </row>
    <row r="1683" spans="1:11">
      <c r="A1683" t="s">
        <v>3469</v>
      </c>
      <c r="B1683" t="str">
        <f t="shared" si="26"/>
        <v>м.Київ – вул.Івана Микитенка: 3, 5–15; вул.Курнатовського: 15–15Б;</v>
      </c>
      <c r="C1683">
        <v>800361</v>
      </c>
      <c r="H1683">
        <v>800361</v>
      </c>
      <c r="I1683" t="s">
        <v>3469</v>
      </c>
      <c r="J1683" t="s">
        <v>3470</v>
      </c>
      <c r="K1683" t="s">
        <v>478</v>
      </c>
    </row>
    <row r="1684" spans="1:11">
      <c r="A1684" t="s">
        <v>3471</v>
      </c>
      <c r="B1684" t="str">
        <f t="shared" si="26"/>
        <v>м.Київ – вул.Курнатовського: 17–19А; вул.Миколи Кибальчича: 8–8А, 10–14, 16–18/21;</v>
      </c>
      <c r="C1684">
        <v>800362</v>
      </c>
      <c r="H1684">
        <v>800362</v>
      </c>
      <c r="I1684" t="s">
        <v>3471</v>
      </c>
      <c r="J1684" t="s">
        <v>3472</v>
      </c>
      <c r="K1684" t="s">
        <v>478</v>
      </c>
    </row>
    <row r="1685" spans="1:11">
      <c r="A1685" t="s">
        <v>3473</v>
      </c>
      <c r="B1685" t="str">
        <f t="shared" si="26"/>
        <v>м.Київ – вул.Генерала Карбишева: 8А, 14–22;</v>
      </c>
      <c r="C1685">
        <v>800363</v>
      </c>
      <c r="H1685">
        <v>800363</v>
      </c>
      <c r="I1685" t="s">
        <v>3473</v>
      </c>
      <c r="J1685" t="s">
        <v>3474</v>
      </c>
      <c r="K1685" t="s">
        <v>479</v>
      </c>
    </row>
    <row r="1686" spans="1:11">
      <c r="A1686" t="s">
        <v>3475</v>
      </c>
      <c r="B1686" t="str">
        <f t="shared" si="26"/>
        <v>м.Київ – вул.Едуарда Вільде: 3–6; вул.Курнатовського: 22–32А;</v>
      </c>
      <c r="C1686">
        <v>800364</v>
      </c>
      <c r="H1686">
        <v>800364</v>
      </c>
      <c r="I1686" t="s">
        <v>3475</v>
      </c>
      <c r="J1686" t="s">
        <v>3476</v>
      </c>
      <c r="K1686" t="s">
        <v>478</v>
      </c>
    </row>
    <row r="1687" spans="1:11">
      <c r="A1687" t="s">
        <v>3477</v>
      </c>
      <c r="B1687" t="str">
        <f t="shared" si="26"/>
        <v>м.Київ – вул.Братиславська: 13, 15; вул.Генерала Карбишева: 1/29–8, 10–12; вул.Едуарда Вільде: 8–10; вул.Івана Микитенка: 27;</v>
      </c>
      <c r="C1687">
        <v>800365</v>
      </c>
      <c r="H1687">
        <v>800365</v>
      </c>
      <c r="I1687" t="s">
        <v>3477</v>
      </c>
      <c r="J1687" t="s">
        <v>3478</v>
      </c>
      <c r="K1687" t="s">
        <v>478</v>
      </c>
    </row>
    <row r="1688" spans="1:11">
      <c r="A1688" t="s">
        <v>3479</v>
      </c>
      <c r="B1688" t="str">
        <f t="shared" si="26"/>
        <v>м.Київ – вул.Курнатовського: 4А, 6А–6Б; вул.Сулеймана Стальського: 28А–32;</v>
      </c>
      <c r="C1688">
        <v>800367</v>
      </c>
      <c r="H1688">
        <v>800367</v>
      </c>
      <c r="I1688" t="s">
        <v>3479</v>
      </c>
      <c r="J1688" t="s">
        <v>3480</v>
      </c>
      <c r="K1688" t="s">
        <v>478</v>
      </c>
    </row>
    <row r="1689" spans="1:11">
      <c r="A1689" t="s">
        <v>3481</v>
      </c>
      <c r="B1689" t="str">
        <f t="shared" si="26"/>
        <v>м.Київ – вул.Курнатовського: 2–4, 4Б–5;</v>
      </c>
      <c r="C1689">
        <v>800368</v>
      </c>
      <c r="H1689">
        <v>800368</v>
      </c>
      <c r="I1689" t="s">
        <v>3481</v>
      </c>
      <c r="J1689" t="s">
        <v>3482</v>
      </c>
      <c r="K1689" t="s">
        <v>478</v>
      </c>
    </row>
    <row r="1690" spans="1:11">
      <c r="A1690" t="s">
        <v>94</v>
      </c>
      <c r="B1690" t="str">
        <f t="shared" si="26"/>
        <v>м.Київ – вул.Кубанської України: 22–24, 28;</v>
      </c>
      <c r="C1690">
        <v>801072</v>
      </c>
      <c r="H1690">
        <v>801072</v>
      </c>
      <c r="I1690" t="s">
        <v>94</v>
      </c>
      <c r="J1690" t="s">
        <v>3483</v>
      </c>
      <c r="K1690" t="s">
        <v>479</v>
      </c>
    </row>
    <row r="1691" spans="1:11">
      <c r="A1691" t="s">
        <v>3484</v>
      </c>
      <c r="B1691" t="str">
        <f t="shared" si="26"/>
        <v>м.Київ – вул.Кубанської України: 4А; вул.Магнітогорська, вул.Матеюка Миколи: 2А–4;</v>
      </c>
      <c r="C1691">
        <v>801081</v>
      </c>
      <c r="H1691">
        <v>801081</v>
      </c>
      <c r="I1691" t="s">
        <v>3484</v>
      </c>
      <c r="J1691" t="s">
        <v>3485</v>
      </c>
      <c r="K1691" t="s">
        <v>479</v>
      </c>
    </row>
    <row r="1692" spans="1:11">
      <c r="A1692" t="s">
        <v>3486</v>
      </c>
      <c r="B1692" t="str">
        <f t="shared" si="26"/>
        <v>Київська міська клінічна лікарня швидкої медичної допомоги</v>
      </c>
      <c r="C1692">
        <v>800338</v>
      </c>
      <c r="H1692">
        <v>800338</v>
      </c>
      <c r="I1692" t="s">
        <v>3486</v>
      </c>
      <c r="J1692" t="s">
        <v>3487</v>
      </c>
      <c r="K1692" t="s">
        <v>479</v>
      </c>
    </row>
    <row r="1693" spans="1:11">
      <c r="A1693" t="s">
        <v>3488</v>
      </c>
      <c r="B1693" t="str">
        <f t="shared" si="26"/>
        <v>Київська міська психоневрологічна лікарня №2</v>
      </c>
      <c r="C1693">
        <v>800339</v>
      </c>
      <c r="H1693">
        <v>800339</v>
      </c>
      <c r="I1693" t="s">
        <v>3488</v>
      </c>
      <c r="J1693" t="s">
        <v>3489</v>
      </c>
      <c r="K1693" t="s">
        <v>480</v>
      </c>
    </row>
    <row r="1694" spans="1:11">
      <c r="A1694" t="s">
        <v>3490</v>
      </c>
      <c r="B1694" t="str">
        <f t="shared" si="26"/>
        <v>Київський міський центр радіаційного захисту громадян, що постраждали внаслідок Чорнобильської катастрофи</v>
      </c>
      <c r="C1694">
        <v>800340</v>
      </c>
      <c r="H1694">
        <v>800340</v>
      </c>
      <c r="I1694" t="s">
        <v>3490</v>
      </c>
      <c r="J1694" t="s">
        <v>3491</v>
      </c>
      <c r="K1694" t="s">
        <v>480</v>
      </c>
    </row>
    <row r="1695" spans="1:11">
      <c r="A1695" t="s">
        <v>3492</v>
      </c>
      <c r="B1695" t="str">
        <f t="shared" si="26"/>
        <v>Державна установа "Інститут серця Міністерства охорони здоров’я України"</v>
      </c>
      <c r="C1695">
        <v>800341</v>
      </c>
      <c r="H1695">
        <v>800341</v>
      </c>
      <c r="I1695" t="s">
        <v>3492</v>
      </c>
      <c r="J1695" t="s">
        <v>3493</v>
      </c>
      <c r="K1695" t="s">
        <v>480</v>
      </c>
    </row>
    <row r="1696" spans="1:11">
      <c r="A1696" t="s">
        <v>3494</v>
      </c>
      <c r="B1696" t="str">
        <f t="shared" si="26"/>
        <v>м.Жашків – вул.Благовісна, вул.Будівельників, вул.Громового, вул.Захисників України, вул.Каштанова, вул.Київська, вул.Кленова, вул.Клинківського, вул.Медова, вул.Миру, вул.Нова, вул.Об’їздна, вул.Одеська, вул.Олексія Береста, вул.Порфирія Димуцького,</v>
      </c>
      <c r="C1696">
        <v>710084</v>
      </c>
      <c r="H1696">
        <v>710084</v>
      </c>
      <c r="I1696" t="s">
        <v>3494</v>
      </c>
      <c r="J1696" t="s">
        <v>3495</v>
      </c>
      <c r="K1696" t="s">
        <v>478</v>
      </c>
    </row>
    <row r="1697" spans="1:11">
      <c r="A1697" t="s">
        <v>3496</v>
      </c>
      <c r="B1697" t="str">
        <f t="shared" si="26"/>
        <v>м.Жашків – вул.академіка Амосова, вул.Весняна, вул.Зарічна, вул.Зелена, вул.Кармелюка, вул.Крилова, вул.Курчатова, вул.Лугова, вул.Макаренка, вул.Мересьєва, вул.Містечкова, вул.Молодіжна, вул.Набережна, вул.Поповича, вул.Сергія Короля, вул.Соборна: 5</v>
      </c>
      <c r="C1697">
        <v>710085</v>
      </c>
      <c r="G1697" s="19">
        <v>199</v>
      </c>
      <c r="H1697">
        <v>710085</v>
      </c>
      <c r="I1697" t="s">
        <v>3496</v>
      </c>
      <c r="J1697" t="s">
        <v>3497</v>
      </c>
      <c r="K1697" t="s">
        <v>478</v>
      </c>
    </row>
    <row r="1698" spans="1:11">
      <c r="A1698" t="s">
        <v>3498</v>
      </c>
      <c r="B1698" t="str">
        <f t="shared" si="26"/>
        <v xml:space="preserve">м.Жашків – вул.Виноградна, вул.Вокзальна, вул.Глібова, вул.Голівська, вул.Декабристів, вул.Дунаєвського, вул.Загородня, вул.Івана Ляшенка, вул.Ковпака, вул.Козацька, вул.Котляревського, вул.Лікарняна, вул.Малинова, вул.Маслозаводська, вул.Матросова, </v>
      </c>
      <c r="C1698">
        <v>710086</v>
      </c>
      <c r="H1698">
        <v>710086</v>
      </c>
      <c r="I1698" t="s">
        <v>3498</v>
      </c>
      <c r="J1698" t="s">
        <v>3499</v>
      </c>
      <c r="K1698" t="s">
        <v>478</v>
      </c>
    </row>
    <row r="1699" spans="1:11">
      <c r="A1699" t="s">
        <v>3500</v>
      </c>
      <c r="B1699" t="str">
        <f t="shared" si="26"/>
        <v>м.Жашків – вул.Богдана Хмельницького, вул.Вишнева, вул.Волошкова, вул.Гагаріна, вул.Гайдара, вул.героїв АТО, вул.Героїв Чорнобиля, вул.Григорія Сковороди, вул.Грушевського, вул.Залізнична, вул.Зоряна, вул.Івана Сірка, вул.княгині Ольги, вул.Князя Вол</v>
      </c>
      <c r="C1699">
        <v>710087</v>
      </c>
      <c r="H1699">
        <v>710087</v>
      </c>
      <c r="I1699" t="s">
        <v>3500</v>
      </c>
      <c r="J1699" t="s">
        <v>3501</v>
      </c>
      <c r="K1699" t="s">
        <v>478</v>
      </c>
    </row>
    <row r="1700" spans="1:11">
      <c r="A1700" t="s">
        <v>3502</v>
      </c>
      <c r="B1700" t="str">
        <f t="shared" si="26"/>
        <v>м.Жашків – вул.Берегова, вул.Віктора Лисака, вул.Восьмипланівка, вул.В’ячеслава Чорновола, вул.Гоголя, вул.Горіхова, вул.Євгенії Любомської, вул.Заводська, вул.Лермонтова, вул.Миколи Островського, вул.Нахімова, вул.Новосельська, вул.Олександра Корній</v>
      </c>
      <c r="C1700">
        <v>710088</v>
      </c>
      <c r="H1700">
        <v>710088</v>
      </c>
      <c r="I1700" t="s">
        <v>3502</v>
      </c>
      <c r="J1700" t="s">
        <v>3503</v>
      </c>
      <c r="K1700" t="s">
        <v>479</v>
      </c>
    </row>
    <row r="1701" spans="1:11">
      <c r="A1701" t="s">
        <v>3504</v>
      </c>
      <c r="B1701" t="str">
        <f t="shared" si="26"/>
        <v>м.Жашків – вул.Василя Стуса, вул.Городищанська, вул.Дачна, вул.Дружби, вул.Комарова, вул.Короленка, вул.Лісна, вул.Михайла Драгоманова, вул.Олександра Довженка, вул.Панфілова, вул.Папаніна, вул.Патріотів, вул.Північна, вул.Романа Шухевича, вул.Садова</v>
      </c>
      <c r="C1701">
        <v>710089</v>
      </c>
      <c r="H1701">
        <v>710089</v>
      </c>
      <c r="I1701" t="s">
        <v>3504</v>
      </c>
      <c r="J1701" t="s">
        <v>3505</v>
      </c>
      <c r="K1701" t="s">
        <v>478</v>
      </c>
    </row>
    <row r="1702" spans="1:11">
      <c r="A1702" t="s">
        <v>3506</v>
      </c>
      <c r="B1702" t="str">
        <f t="shared" si="26"/>
        <v>с.Баштечки</v>
      </c>
      <c r="C1702">
        <v>710090</v>
      </c>
      <c r="H1702">
        <v>710090</v>
      </c>
      <c r="I1702" t="s">
        <v>3506</v>
      </c>
      <c r="J1702" t="s">
        <v>3507</v>
      </c>
      <c r="K1702" t="s">
        <v>479</v>
      </c>
    </row>
    <row r="1703" spans="1:11">
      <c r="A1703" t="s">
        <v>1074</v>
      </c>
      <c r="B1703" t="str">
        <f t="shared" si="26"/>
        <v>с.Безпечна</v>
      </c>
      <c r="C1703">
        <v>710091</v>
      </c>
      <c r="H1703">
        <v>710091</v>
      </c>
      <c r="I1703" t="s">
        <v>1074</v>
      </c>
      <c r="J1703" t="s">
        <v>3508</v>
      </c>
      <c r="K1703" t="s">
        <v>506</v>
      </c>
    </row>
    <row r="1704" spans="1:11">
      <c r="A1704" t="s">
        <v>3509</v>
      </c>
      <c r="B1704" t="str">
        <f t="shared" si="26"/>
        <v>с.Бузівка</v>
      </c>
      <c r="C1704">
        <v>710092</v>
      </c>
      <c r="H1704">
        <v>710092</v>
      </c>
      <c r="I1704" t="s">
        <v>3509</v>
      </c>
      <c r="J1704" t="s">
        <v>3510</v>
      </c>
      <c r="K1704" t="s">
        <v>479</v>
      </c>
    </row>
    <row r="1705" spans="1:11">
      <c r="A1705" t="s">
        <v>3511</v>
      </c>
      <c r="B1705" t="str">
        <f t="shared" si="26"/>
        <v>с.Вільшанка</v>
      </c>
      <c r="C1705">
        <v>710093</v>
      </c>
      <c r="H1705">
        <v>710093</v>
      </c>
      <c r="I1705" t="s">
        <v>3511</v>
      </c>
      <c r="J1705" t="s">
        <v>3512</v>
      </c>
      <c r="K1705" t="s">
        <v>506</v>
      </c>
    </row>
    <row r="1706" spans="1:11">
      <c r="A1706" t="s">
        <v>3513</v>
      </c>
      <c r="B1706" t="str">
        <f t="shared" si="26"/>
        <v>с.Вороне</v>
      </c>
      <c r="C1706">
        <v>710094</v>
      </c>
      <c r="H1706">
        <v>710094</v>
      </c>
      <c r="I1706" t="s">
        <v>3513</v>
      </c>
      <c r="J1706" t="s">
        <v>3514</v>
      </c>
      <c r="K1706" t="s">
        <v>479</v>
      </c>
    </row>
    <row r="1707" spans="1:11">
      <c r="B1707" t="str">
        <f t="shared" si="26"/>
        <v/>
      </c>
      <c r="J1707" t="s">
        <v>736</v>
      </c>
    </row>
    <row r="1708" spans="1:11">
      <c r="B1708" t="str">
        <f t="shared" si="26"/>
        <v/>
      </c>
      <c r="J1708" t="s">
        <v>3515</v>
      </c>
    </row>
    <row r="1709" spans="1:11">
      <c r="A1709" t="s">
        <v>3516</v>
      </c>
      <c r="B1709" t="str">
        <f t="shared" si="26"/>
        <v>с.Житники</v>
      </c>
      <c r="C1709">
        <v>710095</v>
      </c>
      <c r="H1709">
        <v>710095</v>
      </c>
      <c r="I1709" t="s">
        <v>3516</v>
      </c>
      <c r="J1709" t="s">
        <v>3517</v>
      </c>
      <c r="K1709" t="s">
        <v>479</v>
      </c>
    </row>
    <row r="1710" spans="1:11">
      <c r="A1710" t="s">
        <v>3518</v>
      </c>
      <c r="B1710" t="str">
        <f t="shared" si="26"/>
        <v>с.Зелений Ріг</v>
      </c>
      <c r="C1710">
        <v>710096</v>
      </c>
      <c r="H1710">
        <v>710096</v>
      </c>
      <c r="I1710" t="s">
        <v>3518</v>
      </c>
      <c r="J1710" t="s">
        <v>3519</v>
      </c>
      <c r="K1710" t="s">
        <v>506</v>
      </c>
    </row>
    <row r="1711" spans="1:11">
      <c r="A1711" t="s">
        <v>3520</v>
      </c>
      <c r="B1711" t="str">
        <f t="shared" si="26"/>
        <v>с.Конела</v>
      </c>
      <c r="C1711">
        <v>710097</v>
      </c>
      <c r="H1711">
        <v>710097</v>
      </c>
      <c r="I1711" t="s">
        <v>3520</v>
      </c>
      <c r="J1711" t="s">
        <v>3521</v>
      </c>
      <c r="K1711" t="s">
        <v>506</v>
      </c>
    </row>
    <row r="1712" spans="1:11">
      <c r="A1712" t="s">
        <v>3522</v>
      </c>
      <c r="B1712" t="str">
        <f t="shared" si="26"/>
        <v>с.Конельська Попівка</v>
      </c>
      <c r="C1712">
        <v>710098</v>
      </c>
      <c r="H1712">
        <v>710098</v>
      </c>
      <c r="I1712" t="s">
        <v>3522</v>
      </c>
      <c r="J1712" t="s">
        <v>3523</v>
      </c>
      <c r="K1712" t="s">
        <v>479</v>
      </c>
    </row>
    <row r="1713" spans="1:11">
      <c r="A1713" t="s">
        <v>3524</v>
      </c>
      <c r="B1713" t="str">
        <f t="shared" si="26"/>
        <v>с.Конельські Хутори</v>
      </c>
      <c r="C1713">
        <v>710099</v>
      </c>
      <c r="H1713">
        <v>710099</v>
      </c>
      <c r="I1713" t="s">
        <v>3524</v>
      </c>
      <c r="J1713" t="s">
        <v>3525</v>
      </c>
      <c r="K1713" t="s">
        <v>506</v>
      </c>
    </row>
    <row r="1714" spans="1:11">
      <c r="A1714" t="s">
        <v>3526</v>
      </c>
      <c r="B1714" t="str">
        <f t="shared" si="26"/>
        <v>с.Медувата</v>
      </c>
      <c r="C1714">
        <v>710100</v>
      </c>
      <c r="H1714">
        <v>710100</v>
      </c>
      <c r="I1714" t="s">
        <v>3526</v>
      </c>
      <c r="J1714" t="s">
        <v>3527</v>
      </c>
      <c r="K1714" t="s">
        <v>506</v>
      </c>
    </row>
    <row r="1715" spans="1:11">
      <c r="A1715" t="s">
        <v>2045</v>
      </c>
      <c r="B1715" t="str">
        <f t="shared" si="26"/>
        <v>с.Королівка</v>
      </c>
      <c r="C1715">
        <v>710101</v>
      </c>
      <c r="H1715">
        <v>710101</v>
      </c>
      <c r="I1715" t="s">
        <v>2045</v>
      </c>
      <c r="J1715" t="s">
        <v>3528</v>
      </c>
      <c r="K1715" t="s">
        <v>506</v>
      </c>
    </row>
    <row r="1716" spans="1:11">
      <c r="A1716" t="s">
        <v>3529</v>
      </c>
      <c r="B1716" t="str">
        <f t="shared" si="26"/>
        <v>с.Кривчунка</v>
      </c>
      <c r="C1716">
        <v>710102</v>
      </c>
      <c r="H1716">
        <v>710102</v>
      </c>
      <c r="I1716" t="s">
        <v>3529</v>
      </c>
      <c r="J1716" t="s">
        <v>3530</v>
      </c>
      <c r="K1716" t="s">
        <v>506</v>
      </c>
    </row>
    <row r="1717" spans="1:11">
      <c r="A1717" t="s">
        <v>3531</v>
      </c>
      <c r="B1717" t="str">
        <f t="shared" si="26"/>
        <v>с.Леміщиха</v>
      </c>
      <c r="C1717">
        <v>710103</v>
      </c>
      <c r="H1717">
        <v>710103</v>
      </c>
      <c r="I1717" t="s">
        <v>3531</v>
      </c>
      <c r="J1717" t="s">
        <v>3532</v>
      </c>
      <c r="K1717" t="s">
        <v>479</v>
      </c>
    </row>
    <row r="1718" spans="1:11">
      <c r="A1718" t="s">
        <v>3533</v>
      </c>
      <c r="B1718" t="str">
        <f t="shared" si="26"/>
        <v>с.Литвинівка</v>
      </c>
      <c r="C1718">
        <v>710104</v>
      </c>
      <c r="H1718">
        <v>710104</v>
      </c>
      <c r="I1718" t="s">
        <v>3533</v>
      </c>
      <c r="J1718" t="s">
        <v>3534</v>
      </c>
      <c r="K1718" t="s">
        <v>479</v>
      </c>
    </row>
    <row r="1719" spans="1:11">
      <c r="B1719" t="str">
        <f t="shared" si="26"/>
        <v/>
      </c>
      <c r="J1719" t="s">
        <v>736</v>
      </c>
    </row>
    <row r="1720" spans="1:11">
      <c r="B1720" t="str">
        <f t="shared" si="26"/>
        <v/>
      </c>
      <c r="J1720" t="s">
        <v>3535</v>
      </c>
    </row>
    <row r="1721" spans="1:11">
      <c r="A1721" t="s">
        <v>3536</v>
      </c>
      <c r="B1721" t="str">
        <f t="shared" si="26"/>
        <v>с.Марійка</v>
      </c>
      <c r="C1721">
        <v>710105</v>
      </c>
      <c r="H1721">
        <v>710105</v>
      </c>
      <c r="I1721" t="s">
        <v>3536</v>
      </c>
      <c r="J1721" t="s">
        <v>3537</v>
      </c>
      <c r="K1721" t="s">
        <v>506</v>
      </c>
    </row>
    <row r="1722" spans="1:11">
      <c r="A1722" t="s">
        <v>3538</v>
      </c>
      <c r="B1722" t="str">
        <f t="shared" si="26"/>
        <v>с.Нагірна, с-ще Костянтинівка, с.Побійна</v>
      </c>
      <c r="C1722">
        <v>710106</v>
      </c>
      <c r="H1722">
        <v>710106</v>
      </c>
      <c r="I1722" t="s">
        <v>3538</v>
      </c>
      <c r="J1722" t="s">
        <v>3539</v>
      </c>
      <c r="K1722" t="s">
        <v>479</v>
      </c>
    </row>
    <row r="1723" spans="1:11">
      <c r="A1723" t="s">
        <v>41</v>
      </c>
      <c r="B1723" t="str">
        <f t="shared" si="26"/>
        <v>с.Нова Гребля</v>
      </c>
      <c r="C1723">
        <v>710107</v>
      </c>
      <c r="H1723">
        <v>710107</v>
      </c>
      <c r="I1723" t="s">
        <v>41</v>
      </c>
      <c r="J1723" t="s">
        <v>3540</v>
      </c>
      <c r="K1723" t="s">
        <v>506</v>
      </c>
    </row>
    <row r="1724" spans="1:11">
      <c r="A1724" t="s">
        <v>52</v>
      </c>
      <c r="B1724" t="str">
        <f t="shared" si="26"/>
        <v>с.Олександрівка</v>
      </c>
      <c r="C1724">
        <v>710108</v>
      </c>
      <c r="H1724">
        <v>710108</v>
      </c>
      <c r="I1724" t="s">
        <v>52</v>
      </c>
      <c r="J1724" t="s">
        <v>3541</v>
      </c>
      <c r="K1724" t="s">
        <v>479</v>
      </c>
    </row>
    <row r="1725" spans="1:11">
      <c r="A1725" t="s">
        <v>3542</v>
      </c>
      <c r="B1725" t="str">
        <f t="shared" si="26"/>
        <v>с.Острожани</v>
      </c>
      <c r="C1725">
        <v>710109</v>
      </c>
      <c r="H1725">
        <v>710109</v>
      </c>
      <c r="I1725" t="s">
        <v>3542</v>
      </c>
      <c r="J1725" t="s">
        <v>3543</v>
      </c>
      <c r="K1725" t="s">
        <v>479</v>
      </c>
    </row>
    <row r="1726" spans="1:11">
      <c r="B1726" t="str">
        <f t="shared" si="26"/>
        <v/>
      </c>
      <c r="J1726" t="s">
        <v>736</v>
      </c>
    </row>
    <row r="1727" spans="1:11">
      <c r="B1727" t="str">
        <f t="shared" si="26"/>
        <v/>
      </c>
      <c r="J1727" t="s">
        <v>3544</v>
      </c>
    </row>
    <row r="1728" spans="1:11">
      <c r="A1728" t="s">
        <v>3545</v>
      </c>
      <c r="B1728" t="str">
        <f t="shared" si="26"/>
        <v>с.Охматів</v>
      </c>
      <c r="C1728">
        <v>710110</v>
      </c>
      <c r="H1728">
        <v>710110</v>
      </c>
      <c r="I1728" t="s">
        <v>3545</v>
      </c>
      <c r="J1728" t="s">
        <v>3546</v>
      </c>
      <c r="K1728" t="s">
        <v>479</v>
      </c>
    </row>
    <row r="1729" spans="1:11">
      <c r="A1729" t="s">
        <v>3547</v>
      </c>
      <c r="B1729" t="str">
        <f t="shared" si="26"/>
        <v>с.Павлівка</v>
      </c>
      <c r="C1729">
        <v>710111</v>
      </c>
      <c r="H1729">
        <v>710111</v>
      </c>
      <c r="I1729" t="s">
        <v>3547</v>
      </c>
      <c r="J1729" t="s">
        <v>3548</v>
      </c>
      <c r="K1729" t="s">
        <v>479</v>
      </c>
    </row>
    <row r="1730" spans="1:11">
      <c r="A1730" t="s">
        <v>3549</v>
      </c>
      <c r="B1730" t="str">
        <f t="shared" si="26"/>
        <v>с.Пугачівка</v>
      </c>
      <c r="C1730">
        <v>710112</v>
      </c>
      <c r="H1730">
        <v>710112</v>
      </c>
      <c r="I1730" t="s">
        <v>3549</v>
      </c>
      <c r="J1730" t="s">
        <v>3550</v>
      </c>
      <c r="K1730" t="s">
        <v>479</v>
      </c>
    </row>
    <row r="1731" spans="1:11">
      <c r="A1731" t="s">
        <v>3551</v>
      </c>
      <c r="B1731" t="str">
        <f t="shared" ref="B1731:B1794" si="27">LEFT(A1731,250)</f>
        <v>с.Сабадаш</v>
      </c>
      <c r="C1731">
        <v>710113</v>
      </c>
      <c r="H1731">
        <v>710113</v>
      </c>
      <c r="I1731" t="s">
        <v>3551</v>
      </c>
      <c r="J1731" t="s">
        <v>3552</v>
      </c>
      <c r="K1731" t="s">
        <v>506</v>
      </c>
    </row>
    <row r="1732" spans="1:11">
      <c r="A1732" t="s">
        <v>3553</v>
      </c>
      <c r="B1732" t="str">
        <f t="shared" si="27"/>
        <v>с.Скибин</v>
      </c>
      <c r="C1732">
        <v>710114</v>
      </c>
      <c r="H1732">
        <v>710114</v>
      </c>
      <c r="I1732" t="s">
        <v>3553</v>
      </c>
      <c r="J1732" t="s">
        <v>3554</v>
      </c>
      <c r="K1732" t="s">
        <v>479</v>
      </c>
    </row>
    <row r="1733" spans="1:11">
      <c r="A1733" t="s">
        <v>3555</v>
      </c>
      <c r="B1733" t="str">
        <f t="shared" si="27"/>
        <v>с.Соколівка</v>
      </c>
      <c r="C1733">
        <v>710115</v>
      </c>
      <c r="H1733">
        <v>710115</v>
      </c>
      <c r="I1733" t="s">
        <v>3555</v>
      </c>
      <c r="J1733" t="s">
        <v>3556</v>
      </c>
      <c r="K1733" t="s">
        <v>479</v>
      </c>
    </row>
    <row r="1734" spans="1:11">
      <c r="B1734" t="str">
        <f t="shared" si="27"/>
        <v/>
      </c>
      <c r="J1734" t="s">
        <v>736</v>
      </c>
    </row>
    <row r="1735" spans="1:11">
      <c r="B1735" t="str">
        <f t="shared" si="27"/>
        <v/>
      </c>
      <c r="J1735" t="s">
        <v>3557</v>
      </c>
    </row>
    <row r="1736" spans="1:11">
      <c r="A1736" t="s">
        <v>3558</v>
      </c>
      <c r="B1736" t="str">
        <f t="shared" si="27"/>
        <v>с.Сорокотяга</v>
      </c>
      <c r="C1736">
        <v>710116</v>
      </c>
      <c r="H1736">
        <v>710116</v>
      </c>
      <c r="I1736" t="s">
        <v>3558</v>
      </c>
      <c r="J1736" t="s">
        <v>3559</v>
      </c>
      <c r="K1736" t="s">
        <v>479</v>
      </c>
    </row>
    <row r="1737" spans="1:11">
      <c r="A1737" t="s">
        <v>3560</v>
      </c>
      <c r="B1737" t="str">
        <f t="shared" si="27"/>
        <v>с.Тетерівка</v>
      </c>
      <c r="C1737">
        <v>710117</v>
      </c>
      <c r="H1737">
        <v>710117</v>
      </c>
      <c r="I1737" t="s">
        <v>3560</v>
      </c>
      <c r="J1737" t="s">
        <v>3561</v>
      </c>
      <c r="K1737" t="s">
        <v>479</v>
      </c>
    </row>
    <row r="1738" spans="1:11">
      <c r="A1738" t="s">
        <v>3562</v>
      </c>
      <c r="B1738" t="str">
        <f t="shared" si="27"/>
        <v>с.Тинівка</v>
      </c>
      <c r="C1738">
        <v>710118</v>
      </c>
      <c r="H1738">
        <v>710118</v>
      </c>
      <c r="I1738" t="s">
        <v>3562</v>
      </c>
      <c r="J1738" t="s">
        <v>3563</v>
      </c>
      <c r="K1738" t="s">
        <v>479</v>
      </c>
    </row>
    <row r="1739" spans="1:11">
      <c r="B1739" t="str">
        <f t="shared" si="27"/>
        <v/>
      </c>
      <c r="J1739" t="s">
        <v>736</v>
      </c>
    </row>
    <row r="1740" spans="1:11">
      <c r="B1740" t="str">
        <f t="shared" si="27"/>
        <v/>
      </c>
      <c r="J1740" t="s">
        <v>3564</v>
      </c>
    </row>
    <row r="1741" spans="1:11">
      <c r="A1741" t="s">
        <v>3565</v>
      </c>
      <c r="B1741" t="str">
        <f t="shared" si="27"/>
        <v>с.Тихий Хутір</v>
      </c>
      <c r="C1741">
        <v>710119</v>
      </c>
      <c r="H1741">
        <v>710119</v>
      </c>
      <c r="I1741" t="s">
        <v>3565</v>
      </c>
      <c r="J1741" t="s">
        <v>3566</v>
      </c>
      <c r="K1741" t="s">
        <v>506</v>
      </c>
    </row>
    <row r="1742" spans="1:11">
      <c r="A1742" t="s">
        <v>3567</v>
      </c>
      <c r="B1742" t="str">
        <f t="shared" si="27"/>
        <v>с.Хижня, с.Одай</v>
      </c>
      <c r="C1742">
        <v>710120</v>
      </c>
      <c r="H1742">
        <v>710120</v>
      </c>
      <c r="I1742" t="s">
        <v>3567</v>
      </c>
      <c r="J1742" t="s">
        <v>3568</v>
      </c>
      <c r="K1742" t="s">
        <v>479</v>
      </c>
    </row>
    <row r="1743" spans="1:11">
      <c r="A1743" t="s">
        <v>3569</v>
      </c>
      <c r="B1743" t="str">
        <f t="shared" si="27"/>
        <v>с.Червоний Кут</v>
      </c>
      <c r="C1743">
        <v>710121</v>
      </c>
      <c r="H1743">
        <v>710121</v>
      </c>
      <c r="I1743" t="s">
        <v>3569</v>
      </c>
      <c r="J1743" t="s">
        <v>3570</v>
      </c>
      <c r="K1743" t="s">
        <v>479</v>
      </c>
    </row>
    <row r="1744" spans="1:11">
      <c r="A1744" t="s">
        <v>3571</v>
      </c>
      <c r="B1744" t="str">
        <f t="shared" si="27"/>
        <v>с.Шуляки, с-ще Адамівка</v>
      </c>
      <c r="C1744">
        <v>710122</v>
      </c>
      <c r="H1744">
        <v>710122</v>
      </c>
      <c r="I1744" t="s">
        <v>3571</v>
      </c>
      <c r="J1744" t="s">
        <v>3572</v>
      </c>
      <c r="K1744" t="s">
        <v>506</v>
      </c>
    </row>
    <row r="1745" spans="1:11">
      <c r="B1745" t="str">
        <f t="shared" si="27"/>
        <v/>
      </c>
      <c r="J1745" t="s">
        <v>736</v>
      </c>
    </row>
    <row r="1746" spans="1:11">
      <c r="B1746" t="str">
        <f t="shared" si="27"/>
        <v/>
      </c>
      <c r="J1746" t="s">
        <v>3573</v>
      </c>
    </row>
    <row r="1747" spans="1:11">
      <c r="A1747" t="s">
        <v>3574</v>
      </c>
      <c r="B1747" t="str">
        <f t="shared" si="27"/>
        <v>м.Звенигородка – вул.Богдана Хмельницького, вул.Гетьмана Сагайдачного, вул.Лазарєва, вул.Лівобережна, вул.Михайла Грушевського: 1–80, 82, 84, 86–88, 90, 92–92А, 94; вул.Михайла Старицького, вул.Олександра Довженка, вул.Пилипа Орлика: 1–25А, 27–27А, 2</v>
      </c>
      <c r="C1747">
        <v>710124</v>
      </c>
      <c r="H1747">
        <v>710124</v>
      </c>
      <c r="I1747" t="s">
        <v>3574</v>
      </c>
      <c r="J1747" t="s">
        <v>3575</v>
      </c>
      <c r="K1747" t="s">
        <v>478</v>
      </c>
    </row>
    <row r="1748" spans="1:11">
      <c r="A1748" t="s">
        <v>3576</v>
      </c>
      <c r="B1748" t="str">
        <f t="shared" si="27"/>
        <v>м.Звенигородка – вул.Благовісна: 79, 81, 83–83А, 85–87, 89, 91–93, 95–148; вул.Василя Стуса: 1–26А, 28–44; вул.Дружби: 62, 64, 66, 68, 70, 72, 74, 76–136; вул.Крилова, вул.Некрасова, вул.Олександра Кошиця: 2–4, 6, 8, 10, 12; вул.Павла Скоропадського,</v>
      </c>
      <c r="C1748">
        <v>710125</v>
      </c>
      <c r="H1748">
        <v>710125</v>
      </c>
      <c r="I1748" t="s">
        <v>3576</v>
      </c>
      <c r="J1748" t="s">
        <v>3577</v>
      </c>
      <c r="K1748" t="s">
        <v>479</v>
      </c>
    </row>
    <row r="1749" spans="1:11">
      <c r="A1749" t="s">
        <v>3578</v>
      </c>
      <c r="B1749" t="str">
        <f t="shared" si="27"/>
        <v>м.Звенигородка – вул.Василя Стуса: 27, 46–52; вул.Дениса Давидова: 52, 54, 56–64, 66, 68–70, 72; вул.Кримського: 48, 50, 52–52А, 54, 56–56Д, 58, 60, 62–62А, 64, 66, 68–101; вул.Софії Терещенко: 15–15А, 17–17А, 32–42; вул.Шмідта: 37–66; пров.Івана Бар</v>
      </c>
      <c r="C1749">
        <v>710126</v>
      </c>
      <c r="H1749">
        <v>710126</v>
      </c>
      <c r="I1749" t="s">
        <v>3578</v>
      </c>
      <c r="J1749" t="s">
        <v>3579</v>
      </c>
      <c r="K1749" t="s">
        <v>479</v>
      </c>
    </row>
    <row r="1750" spans="1:11">
      <c r="A1750" t="s">
        <v>3580</v>
      </c>
      <c r="B1750" t="str">
        <f t="shared" si="27"/>
        <v xml:space="preserve">м.Звенигородка – вул.Благовісна: 63, 65–65А, 67–78, 80, 82, 84, 88, 90, 94; вул.Вячеслава Чорновола: 1–56, 58, 60, 62–62А; вул.Дениса Давидова: 36, 38, 40, 44, 46–50; вул.Дружби: 44, 46, 48–48А, 50–61, 63, 65, 67, 69, 71, 73, 75; вул.Кримського: 38, </v>
      </c>
      <c r="C1750">
        <v>710127</v>
      </c>
      <c r="H1750">
        <v>710127</v>
      </c>
      <c r="I1750" t="s">
        <v>3580</v>
      </c>
      <c r="J1750" t="s">
        <v>3581</v>
      </c>
      <c r="K1750" t="s">
        <v>479</v>
      </c>
    </row>
    <row r="1751" spans="1:11">
      <c r="A1751" t="s">
        <v>3582</v>
      </c>
      <c r="B1751" t="str">
        <f t="shared" si="27"/>
        <v xml:space="preserve">м.Звенигородка – вул.Благовісна: 1–62, 64, 66; вул.Василя Симоненка: 1–25, 29, 31, 35, 37, 39, 41; вул.Вячеслава Чорновола: 57, 59, 61, 63–83, 84–84А, 86, 88, 90, 92, 94, 96–96А, 98, 100–100А, 102–102А, 104–104В, 106–106А; вул.Дениса Давидова: 2–35, </v>
      </c>
      <c r="C1751">
        <v>710128</v>
      </c>
      <c r="H1751">
        <v>710128</v>
      </c>
      <c r="I1751" t="s">
        <v>3582</v>
      </c>
      <c r="J1751" t="s">
        <v>3583</v>
      </c>
      <c r="K1751" t="s">
        <v>478</v>
      </c>
    </row>
    <row r="1752" spans="1:11">
      <c r="A1752" t="s">
        <v>3584</v>
      </c>
      <c r="B1752" t="str">
        <f t="shared" si="27"/>
        <v>м.Звенигородка – вул.Бульварна: 2–2В, 4–6, 8–8А; вул.В’ячеслава Липинського, вул.Героїв Небесної Сотні, вул.Замкова, вул.Івана Сошенка: 51, 53, 55, 57–57А, 59, 61–61А, 63, 65–69А, 71–110; вул.Миколи Шмигельського, вул.Нижня Хлипнівська, вул.Піщана, в</v>
      </c>
      <c r="C1752">
        <v>710129</v>
      </c>
      <c r="H1752">
        <v>710129</v>
      </c>
      <c r="I1752" t="s">
        <v>3584</v>
      </c>
      <c r="J1752" t="s">
        <v>3585</v>
      </c>
      <c r="K1752" t="s">
        <v>478</v>
      </c>
    </row>
    <row r="1753" spans="1:11">
      <c r="A1753" t="s">
        <v>3586</v>
      </c>
      <c r="B1753" t="str">
        <f t="shared" si="27"/>
        <v>м.Звенигородка – вул.Бульварна: 3–3Б, 7, 9–92; вул.Вячеслава Чорновола: 101, 103–103А, 105, 107–126; вул.Гоголя, вул.Звенигородська: 53–53А, 55, 57, 59, 61, 63–63Б, 65–67, 73–124; вул.Криницького, вул.Михайла Коцюбинського, вул.Освітянська, вул.Свобо</v>
      </c>
      <c r="C1753">
        <v>710130</v>
      </c>
      <c r="H1753">
        <v>710130</v>
      </c>
      <c r="I1753" t="s">
        <v>3586</v>
      </c>
      <c r="J1753" t="s">
        <v>3587</v>
      </c>
      <c r="K1753" t="s">
        <v>478</v>
      </c>
    </row>
    <row r="1754" spans="1:11">
      <c r="A1754" t="s">
        <v>3588</v>
      </c>
      <c r="B1754" t="str">
        <f t="shared" si="27"/>
        <v xml:space="preserve">м.Звенигородка – вул.Бандуриста Варченка, вул.Василя Симоненка: 26–28А, 30, 32–34, 36, 38, 40, 42–78; вул.Василя Хамка, вул.Вячеслава Чорновола: 83А–83Б, 85–85А, 87, 89–89А, 91–91А, 93, 95, 97, 99–99А; вул.Дениса Давидова: 39, 41–43, 45, 51, 53, 55, </v>
      </c>
      <c r="C1754">
        <v>710131</v>
      </c>
      <c r="H1754">
        <v>710131</v>
      </c>
      <c r="I1754" t="s">
        <v>3588</v>
      </c>
      <c r="J1754" t="s">
        <v>3589</v>
      </c>
      <c r="K1754" t="s">
        <v>479</v>
      </c>
    </row>
    <row r="1755" spans="1:11">
      <c r="A1755" t="s">
        <v>108</v>
      </c>
      <c r="B1755" t="str">
        <f t="shared" si="27"/>
        <v>м.Звенигородка – вул.Гайдамацька, вул.Героїв Євромайдану, вул.Замостянська, вул.Київська, вул.Мічуріна, вул.Неморозька, вул.Правобережна, вул.Пушкіна, вул.Рижанівська, вул.Семена Гризла, вул.Трипільська, вул.Чернячанський спуск, пров.Глінки, пров.Зам</v>
      </c>
      <c r="C1755">
        <v>710132</v>
      </c>
      <c r="H1755">
        <v>710132</v>
      </c>
      <c r="I1755" t="s">
        <v>108</v>
      </c>
      <c r="J1755" t="s">
        <v>3590</v>
      </c>
      <c r="K1755" t="s">
        <v>478</v>
      </c>
    </row>
    <row r="1756" spans="1:11">
      <c r="A1756" t="s">
        <v>3591</v>
      </c>
      <c r="B1756" t="str">
        <f t="shared" si="27"/>
        <v>м.Звенигородка – вул.Червона, санаторій Радон</v>
      </c>
      <c r="C1756">
        <v>710133</v>
      </c>
      <c r="H1756">
        <v>710133</v>
      </c>
      <c r="I1756" t="s">
        <v>3591</v>
      </c>
      <c r="J1756" t="s">
        <v>3592</v>
      </c>
      <c r="K1756" t="s">
        <v>506</v>
      </c>
    </row>
    <row r="1757" spans="1:11">
      <c r="A1757" t="s">
        <v>3593</v>
      </c>
      <c r="B1757" t="str">
        <f t="shared" si="27"/>
        <v>с.Багачівка</v>
      </c>
      <c r="C1757">
        <v>710134</v>
      </c>
      <c r="H1757">
        <v>710134</v>
      </c>
      <c r="I1757" t="s">
        <v>3593</v>
      </c>
      <c r="J1757" t="s">
        <v>3594</v>
      </c>
      <c r="K1757" t="s">
        <v>506</v>
      </c>
    </row>
    <row r="1758" spans="1:11">
      <c r="B1758" t="str">
        <f t="shared" si="27"/>
        <v/>
      </c>
      <c r="J1758" t="s">
        <v>736</v>
      </c>
    </row>
    <row r="1759" spans="1:11">
      <c r="B1759" t="str">
        <f t="shared" si="27"/>
        <v/>
      </c>
      <c r="J1759" t="s">
        <v>3595</v>
      </c>
    </row>
    <row r="1760" spans="1:11">
      <c r="A1760" t="s">
        <v>3596</v>
      </c>
      <c r="B1760" t="str">
        <f t="shared" si="27"/>
        <v>с.Михайлівка, с.Павлівка</v>
      </c>
      <c r="C1760">
        <v>710135</v>
      </c>
      <c r="H1760">
        <v>710135</v>
      </c>
      <c r="I1760" t="s">
        <v>3596</v>
      </c>
      <c r="J1760" t="s">
        <v>3597</v>
      </c>
      <c r="K1760" t="s">
        <v>506</v>
      </c>
    </row>
    <row r="1761" spans="1:11">
      <c r="A1761" t="s">
        <v>3598</v>
      </c>
      <c r="B1761" t="str">
        <f t="shared" si="27"/>
        <v>с.Боровикове</v>
      </c>
      <c r="C1761">
        <v>710137</v>
      </c>
      <c r="H1761">
        <v>710137</v>
      </c>
      <c r="I1761" t="s">
        <v>3598</v>
      </c>
      <c r="J1761" t="s">
        <v>3599</v>
      </c>
      <c r="K1761" t="s">
        <v>506</v>
      </c>
    </row>
    <row r="1762" spans="1:11">
      <c r="A1762" t="s">
        <v>3600</v>
      </c>
      <c r="B1762" t="str">
        <f t="shared" si="27"/>
        <v>с-ще Юркове</v>
      </c>
      <c r="C1762">
        <v>710138</v>
      </c>
      <c r="H1762">
        <v>710138</v>
      </c>
      <c r="I1762" t="s">
        <v>3600</v>
      </c>
      <c r="J1762" t="s">
        <v>3601</v>
      </c>
      <c r="K1762" t="s">
        <v>506</v>
      </c>
    </row>
    <row r="1763" spans="1:11">
      <c r="A1763" t="s">
        <v>3602</v>
      </c>
      <c r="B1763" t="str">
        <f t="shared" si="27"/>
        <v>с.Будище</v>
      </c>
      <c r="C1763">
        <v>710139</v>
      </c>
      <c r="H1763">
        <v>710139</v>
      </c>
      <c r="I1763" t="s">
        <v>3602</v>
      </c>
      <c r="J1763" t="s">
        <v>3603</v>
      </c>
      <c r="K1763" t="s">
        <v>479</v>
      </c>
    </row>
    <row r="1764" spans="1:11">
      <c r="A1764" t="s">
        <v>3604</v>
      </c>
      <c r="B1764" t="str">
        <f t="shared" si="27"/>
        <v>с.Вільховець – вул.А.Малишка, вул.В.Чорновола, вул.Дружби, вул.Катеринопільська, вул.Колгоспна, вул.Кооперативна, вул.Меліоративна, вул.М.Залізняка, вул.Мічуріна, вул.Незалежності, вул.Піщана, вул.Попівська, вул.Садова, вул.х. Кравченкове, вул.Чапаєв</v>
      </c>
      <c r="C1764">
        <v>710140</v>
      </c>
      <c r="H1764">
        <v>710140</v>
      </c>
      <c r="I1764" t="s">
        <v>3604</v>
      </c>
      <c r="J1764" t="s">
        <v>3605</v>
      </c>
      <c r="K1764" t="s">
        <v>479</v>
      </c>
    </row>
    <row r="1765" spans="1:11">
      <c r="A1765" t="s">
        <v>3606</v>
      </c>
      <c r="B1765" t="str">
        <f t="shared" si="27"/>
        <v>с.Вільховець – вул.Братська, вул.Вишнева, вул.Ентузіастів, вул.Заводська: 2А–4; вул.Комарова: 1–24; вул.Павлова, вул.Пустовітівська, пров.Дорожний, пров.Пирогова</v>
      </c>
      <c r="C1765">
        <v>710141</v>
      </c>
      <c r="H1765">
        <v>710141</v>
      </c>
      <c r="I1765" t="s">
        <v>3606</v>
      </c>
      <c r="J1765" t="s">
        <v>3607</v>
      </c>
      <c r="K1765" t="s">
        <v>506</v>
      </c>
    </row>
    <row r="1766" spans="1:11">
      <c r="A1766" t="s">
        <v>3608</v>
      </c>
      <c r="B1766" t="str">
        <f t="shared" si="27"/>
        <v>с.Вільховець – вул.Б.Хмельницького, вул.В.Стуса, вул.Горького, вул.Заводська: 1, 6–16; вул.Залізнична, вул.Кар’єрна, вул.Каштанова, вул.Комарова: 25–104А; вул.Кринична, вул.Лісова, вул.М.Любарського, вул.Молодіжна, вул.Надії, вул.Перемоги, вул.Першот</v>
      </c>
      <c r="C1766">
        <v>710142</v>
      </c>
      <c r="H1766">
        <v>710142</v>
      </c>
      <c r="I1766" t="s">
        <v>3608</v>
      </c>
      <c r="J1766" t="s">
        <v>3609</v>
      </c>
      <c r="K1766" t="s">
        <v>479</v>
      </c>
    </row>
    <row r="1767" spans="1:11">
      <c r="A1767" t="s">
        <v>3610</v>
      </c>
      <c r="B1767" t="str">
        <f t="shared" si="27"/>
        <v>с.Водяники</v>
      </c>
      <c r="C1767">
        <v>710143</v>
      </c>
      <c r="H1767">
        <v>710143</v>
      </c>
      <c r="I1767" t="s">
        <v>3610</v>
      </c>
      <c r="J1767" t="s">
        <v>3611</v>
      </c>
      <c r="K1767" t="s">
        <v>506</v>
      </c>
    </row>
    <row r="1768" spans="1:11">
      <c r="A1768" t="s">
        <v>3612</v>
      </c>
      <c r="B1768" t="str">
        <f t="shared" si="27"/>
        <v>с.Гудзівка</v>
      </c>
      <c r="C1768">
        <v>710144</v>
      </c>
      <c r="H1768">
        <v>710144</v>
      </c>
      <c r="I1768" t="s">
        <v>3612</v>
      </c>
      <c r="J1768" t="s">
        <v>3613</v>
      </c>
      <c r="K1768" t="s">
        <v>479</v>
      </c>
    </row>
    <row r="1769" spans="1:11">
      <c r="A1769" t="s">
        <v>3614</v>
      </c>
      <c r="B1769" t="str">
        <f t="shared" si="27"/>
        <v>с.Гусакове</v>
      </c>
      <c r="C1769">
        <v>710145</v>
      </c>
      <c r="H1769">
        <v>710145</v>
      </c>
      <c r="I1769" t="s">
        <v>3614</v>
      </c>
      <c r="J1769" t="s">
        <v>3615</v>
      </c>
      <c r="K1769" t="s">
        <v>506</v>
      </c>
    </row>
    <row r="1770" spans="1:11">
      <c r="A1770" t="s">
        <v>3616</v>
      </c>
      <c r="B1770" t="str">
        <f t="shared" si="27"/>
        <v>с.Княжа</v>
      </c>
      <c r="C1770">
        <v>710146</v>
      </c>
      <c r="H1770">
        <v>710146</v>
      </c>
      <c r="I1770" t="s">
        <v>3616</v>
      </c>
      <c r="J1770" t="s">
        <v>3617</v>
      </c>
      <c r="K1770" t="s">
        <v>479</v>
      </c>
    </row>
    <row r="1771" spans="1:11">
      <c r="A1771" t="s">
        <v>3618</v>
      </c>
      <c r="B1771" t="str">
        <f t="shared" si="27"/>
        <v>с.Кобиляки</v>
      </c>
      <c r="C1771">
        <v>710147</v>
      </c>
      <c r="H1771">
        <v>710147</v>
      </c>
      <c r="I1771" t="s">
        <v>3618</v>
      </c>
      <c r="J1771" t="s">
        <v>3619</v>
      </c>
      <c r="K1771" t="s">
        <v>506</v>
      </c>
    </row>
    <row r="1772" spans="1:11">
      <c r="A1772" t="s">
        <v>3620</v>
      </c>
      <c r="B1772" t="str">
        <f t="shared" si="27"/>
        <v>с.Козацьке</v>
      </c>
      <c r="C1772">
        <v>710148</v>
      </c>
      <c r="H1772">
        <v>710148</v>
      </c>
      <c r="I1772" t="s">
        <v>3620</v>
      </c>
      <c r="J1772" t="s">
        <v>3621</v>
      </c>
      <c r="K1772" t="s">
        <v>479</v>
      </c>
    </row>
    <row r="1773" spans="1:11">
      <c r="A1773" t="s">
        <v>3622</v>
      </c>
      <c r="B1773" t="str">
        <f t="shared" si="27"/>
        <v>с.Мизинівка</v>
      </c>
      <c r="C1773">
        <v>710149</v>
      </c>
      <c r="H1773">
        <v>710149</v>
      </c>
      <c r="I1773" t="s">
        <v>3622</v>
      </c>
      <c r="J1773" t="s">
        <v>3623</v>
      </c>
      <c r="K1773" t="s">
        <v>506</v>
      </c>
    </row>
    <row r="1774" spans="1:11">
      <c r="A1774" t="s">
        <v>3624</v>
      </c>
      <c r="B1774" t="str">
        <f t="shared" si="27"/>
        <v>с-ще Олександрівка, с.Стара Буда</v>
      </c>
      <c r="C1774">
        <v>710150</v>
      </c>
      <c r="H1774">
        <v>710150</v>
      </c>
      <c r="I1774" t="s">
        <v>3624</v>
      </c>
      <c r="J1774" t="s">
        <v>3625</v>
      </c>
      <c r="K1774" t="s">
        <v>506</v>
      </c>
    </row>
    <row r="1775" spans="1:11">
      <c r="A1775" t="s">
        <v>3626</v>
      </c>
      <c r="B1775" t="str">
        <f t="shared" si="27"/>
        <v>с.Моринці – вул.Валова, вул.Вишнева, вул.Героїв Небесної Сотні, вул.Дачна, вул.Долинна, вул.Затишна, вул.Космонавтів, вул.Кринична, вул.Лісова, вул.Молодіжна, вул.Новоселів, вул.Піщана, вул.Травнева, вул.Шевченка: 32–141; пров.Дачний, пров.Космонавті</v>
      </c>
      <c r="C1775">
        <v>710151</v>
      </c>
      <c r="H1775">
        <v>710151</v>
      </c>
      <c r="I1775" t="s">
        <v>3626</v>
      </c>
      <c r="J1775" t="s">
        <v>3627</v>
      </c>
      <c r="K1775" t="s">
        <v>479</v>
      </c>
    </row>
    <row r="1776" spans="1:11">
      <c r="A1776" t="s">
        <v>3628</v>
      </c>
      <c r="B1776" t="str">
        <f t="shared" si="27"/>
        <v>с.Моринці – вул.Берегова, вул.Горіхова, вул.Д.Овчаренка, вул.Зелена, вул.І.Франка, вул.Кольцова, вул.Л.Українки, вул.Підгірна, вул.Польова, вул.Садова, вул.Святкова, вул.Староморинська, вул.Шевченка: 2–31; вул.Щаслива, вул.Щепкіна, вул.Яблунева, вул.</v>
      </c>
      <c r="C1776">
        <v>710152</v>
      </c>
      <c r="H1776">
        <v>710152</v>
      </c>
      <c r="I1776" t="s">
        <v>3628</v>
      </c>
      <c r="J1776" t="s">
        <v>3629</v>
      </c>
      <c r="K1776" t="s">
        <v>479</v>
      </c>
    </row>
    <row r="1777" spans="1:11">
      <c r="A1777" t="s">
        <v>3630</v>
      </c>
      <c r="B1777" t="str">
        <f t="shared" si="27"/>
        <v>с.Гнилець</v>
      </c>
      <c r="C1777">
        <v>710153</v>
      </c>
      <c r="H1777">
        <v>710153</v>
      </c>
      <c r="I1777" t="s">
        <v>3630</v>
      </c>
      <c r="J1777" t="s">
        <v>3631</v>
      </c>
      <c r="K1777" t="s">
        <v>506</v>
      </c>
    </row>
    <row r="1778" spans="1:11">
      <c r="A1778" t="s">
        <v>3632</v>
      </c>
      <c r="B1778" t="str">
        <f t="shared" si="27"/>
        <v>с.Неморож</v>
      </c>
      <c r="C1778">
        <v>710154</v>
      </c>
      <c r="H1778">
        <v>710154</v>
      </c>
      <c r="I1778" t="s">
        <v>3632</v>
      </c>
      <c r="J1778" t="s">
        <v>3633</v>
      </c>
      <c r="K1778" t="s">
        <v>479</v>
      </c>
    </row>
    <row r="1779" spans="1:11">
      <c r="A1779" t="s">
        <v>3634</v>
      </c>
      <c r="B1779" t="str">
        <f t="shared" si="27"/>
        <v>с.Мурзинці</v>
      </c>
      <c r="C1779">
        <v>710155</v>
      </c>
      <c r="H1779">
        <v>710155</v>
      </c>
      <c r="I1779" t="s">
        <v>3634</v>
      </c>
      <c r="J1779" t="s">
        <v>3635</v>
      </c>
      <c r="K1779" t="s">
        <v>506</v>
      </c>
    </row>
    <row r="1780" spans="1:11">
      <c r="A1780" t="s">
        <v>3636</v>
      </c>
      <c r="B1780" t="str">
        <f t="shared" si="27"/>
        <v>с.Озірна</v>
      </c>
      <c r="C1780">
        <v>710156</v>
      </c>
      <c r="H1780">
        <v>710156</v>
      </c>
      <c r="I1780" t="s">
        <v>3636</v>
      </c>
      <c r="J1780" t="s">
        <v>3637</v>
      </c>
      <c r="K1780" t="s">
        <v>479</v>
      </c>
    </row>
    <row r="1781" spans="1:11">
      <c r="A1781" t="s">
        <v>3638</v>
      </c>
      <c r="B1781" t="str">
        <f t="shared" si="27"/>
        <v>с.Пединівка, с-ще Шампанія</v>
      </c>
      <c r="C1781">
        <v>710157</v>
      </c>
      <c r="H1781">
        <v>710157</v>
      </c>
      <c r="I1781" t="s">
        <v>3638</v>
      </c>
      <c r="J1781" t="s">
        <v>3639</v>
      </c>
      <c r="K1781" t="s">
        <v>506</v>
      </c>
    </row>
    <row r="1782" spans="1:11">
      <c r="A1782" t="s">
        <v>3640</v>
      </c>
      <c r="B1782" t="str">
        <f t="shared" si="27"/>
        <v>с.Попівка</v>
      </c>
      <c r="C1782">
        <v>710158</v>
      </c>
      <c r="H1782">
        <v>710158</v>
      </c>
      <c r="I1782" t="s">
        <v>3640</v>
      </c>
      <c r="J1782" t="s">
        <v>3641</v>
      </c>
      <c r="K1782" t="s">
        <v>506</v>
      </c>
    </row>
    <row r="1783" spans="1:11">
      <c r="A1783" t="s">
        <v>3642</v>
      </c>
      <c r="B1783" t="str">
        <f t="shared" si="27"/>
        <v>с.Рижанівка</v>
      </c>
      <c r="C1783">
        <v>710159</v>
      </c>
      <c r="H1783">
        <v>710159</v>
      </c>
      <c r="I1783" t="s">
        <v>3642</v>
      </c>
      <c r="J1783" t="s">
        <v>3643</v>
      </c>
      <c r="K1783" t="s">
        <v>479</v>
      </c>
    </row>
    <row r="1784" spans="1:11">
      <c r="A1784" t="s">
        <v>3644</v>
      </c>
      <c r="B1784" t="str">
        <f t="shared" si="27"/>
        <v>с.Ризине</v>
      </c>
      <c r="C1784">
        <v>710160</v>
      </c>
      <c r="H1784">
        <v>710160</v>
      </c>
      <c r="I1784" t="s">
        <v>3644</v>
      </c>
      <c r="J1784" t="s">
        <v>3645</v>
      </c>
      <c r="K1784" t="s">
        <v>479</v>
      </c>
    </row>
    <row r="1785" spans="1:11">
      <c r="A1785" t="s">
        <v>3646</v>
      </c>
      <c r="B1785" t="str">
        <f t="shared" si="27"/>
        <v>с.Стебне</v>
      </c>
      <c r="C1785">
        <v>710161</v>
      </c>
      <c r="H1785">
        <v>710161</v>
      </c>
      <c r="I1785" t="s">
        <v>3646</v>
      </c>
      <c r="J1785" t="s">
        <v>3647</v>
      </c>
      <c r="K1785" t="s">
        <v>479</v>
      </c>
    </row>
    <row r="1786" spans="1:11">
      <c r="A1786" t="s">
        <v>3648</v>
      </c>
      <c r="B1786" t="str">
        <f t="shared" si="27"/>
        <v>с.Стецівка</v>
      </c>
      <c r="C1786">
        <v>710162</v>
      </c>
      <c r="H1786">
        <v>710162</v>
      </c>
      <c r="I1786" t="s">
        <v>3648</v>
      </c>
      <c r="J1786" t="s">
        <v>3649</v>
      </c>
      <c r="K1786" t="s">
        <v>479</v>
      </c>
    </row>
    <row r="1787" spans="1:11">
      <c r="A1787" t="s">
        <v>1363</v>
      </c>
      <c r="B1787" t="str">
        <f t="shared" si="27"/>
        <v>с.Тарасівка</v>
      </c>
      <c r="C1787">
        <v>710163</v>
      </c>
      <c r="H1787">
        <v>710163</v>
      </c>
      <c r="I1787" t="s">
        <v>1363</v>
      </c>
      <c r="J1787" t="s">
        <v>3650</v>
      </c>
      <c r="K1787" t="s">
        <v>479</v>
      </c>
    </row>
    <row r="1788" spans="1:11">
      <c r="A1788" t="s">
        <v>3651</v>
      </c>
      <c r="B1788" t="str">
        <f t="shared" si="27"/>
        <v>с.Хлипнівка</v>
      </c>
      <c r="C1788">
        <v>710164</v>
      </c>
      <c r="H1788">
        <v>710164</v>
      </c>
      <c r="I1788" t="s">
        <v>3651</v>
      </c>
      <c r="J1788" t="s">
        <v>3652</v>
      </c>
      <c r="K1788" t="s">
        <v>506</v>
      </c>
    </row>
    <row r="1789" spans="1:11">
      <c r="B1789" t="str">
        <f t="shared" si="27"/>
        <v/>
      </c>
      <c r="J1789" t="s">
        <v>736</v>
      </c>
    </row>
    <row r="1790" spans="1:11">
      <c r="B1790" t="str">
        <f t="shared" si="27"/>
        <v/>
      </c>
      <c r="J1790" t="s">
        <v>3653</v>
      </c>
    </row>
    <row r="1791" spans="1:11">
      <c r="A1791" t="s">
        <v>3654</v>
      </c>
      <c r="B1791" t="str">
        <f t="shared" si="27"/>
        <v>с.Майданівка</v>
      </c>
      <c r="C1791">
        <v>710165</v>
      </c>
      <c r="H1791">
        <v>710165</v>
      </c>
      <c r="I1791" t="s">
        <v>3654</v>
      </c>
      <c r="J1791" t="s">
        <v>3655</v>
      </c>
      <c r="K1791" t="s">
        <v>506</v>
      </c>
    </row>
    <row r="1792" spans="1:11">
      <c r="A1792" t="s">
        <v>3656</v>
      </c>
      <c r="B1792" t="str">
        <f t="shared" si="27"/>
        <v>с.Чемериське, с.Барвінок</v>
      </c>
      <c r="C1792">
        <v>710166</v>
      </c>
      <c r="H1792">
        <v>710166</v>
      </c>
      <c r="I1792" t="s">
        <v>3656</v>
      </c>
      <c r="J1792" t="s">
        <v>3657</v>
      </c>
      <c r="K1792" t="s">
        <v>506</v>
      </c>
    </row>
    <row r="1793" spans="1:11">
      <c r="A1793" t="s">
        <v>3658</v>
      </c>
      <c r="B1793" t="str">
        <f t="shared" si="27"/>
        <v>с.Чижівка</v>
      </c>
      <c r="C1793">
        <v>710167</v>
      </c>
      <c r="H1793">
        <v>710167</v>
      </c>
      <c r="I1793" t="s">
        <v>3658</v>
      </c>
      <c r="J1793" t="s">
        <v>3659</v>
      </c>
      <c r="K1793" t="s">
        <v>479</v>
      </c>
    </row>
    <row r="1794" spans="1:11">
      <c r="A1794" t="s">
        <v>3660</v>
      </c>
      <c r="B1794" t="str">
        <f t="shared" si="27"/>
        <v>с.Чичиркозівка</v>
      </c>
      <c r="C1794">
        <v>710168</v>
      </c>
      <c r="H1794">
        <v>710168</v>
      </c>
      <c r="I1794" t="s">
        <v>3660</v>
      </c>
      <c r="J1794" t="s">
        <v>3661</v>
      </c>
      <c r="K1794" t="s">
        <v>506</v>
      </c>
    </row>
    <row r="1795" spans="1:11">
      <c r="A1795" t="s">
        <v>3662</v>
      </c>
      <c r="B1795" t="str">
        <f t="shared" ref="B1795:B1858" si="28">LEFT(A1795,250)</f>
        <v>с.Шевченкове – вул.Бондарівська: 1–27; вул.Брюлова, вул.Гулака-Артемовського: 2–106; вул.Зелеського, вул.Кобзарівська, вул.Марка Вовчка, вул.Мирна: 4А–5, 7, 13, 15–15А, 17, 19, 25; вул.Молодіжна, вул.Некрасова, вул.Рилєєва, вул.Сошенка, вул.Т.Г. Шевч</v>
      </c>
      <c r="C1795">
        <v>710169</v>
      </c>
      <c r="H1795">
        <v>710169</v>
      </c>
      <c r="I1795" t="s">
        <v>3662</v>
      </c>
      <c r="J1795" t="s">
        <v>3663</v>
      </c>
      <c r="K1795" t="s">
        <v>479</v>
      </c>
    </row>
    <row r="1796" spans="1:11">
      <c r="A1796" t="s">
        <v>3664</v>
      </c>
      <c r="B1796" t="str">
        <f t="shared" si="28"/>
        <v xml:space="preserve">с.Шевченкове – вул.Бондарівська: 28–46; вул.Василя Жуковського, вул.Гулака-Артемовського: 108–110; вул.Дружби, вул.Дядченка, вул.Лермонтова, вул.Лесі Українки, вул.Лісова, вул.Мирна: 1–4, 6, 8–10, 14, 16, 18, 22–24, 26–38; вул.Т.Г. Шевченка: 71–198; </v>
      </c>
      <c r="C1796">
        <v>710170</v>
      </c>
      <c r="H1796">
        <v>710170</v>
      </c>
      <c r="I1796" t="s">
        <v>3664</v>
      </c>
      <c r="J1796" t="s">
        <v>3665</v>
      </c>
      <c r="K1796" t="s">
        <v>479</v>
      </c>
    </row>
    <row r="1797" spans="1:11">
      <c r="A1797" t="s">
        <v>3666</v>
      </c>
      <c r="B1797" t="str">
        <f t="shared" si="28"/>
        <v xml:space="preserve">с.Юрківка – вул.Гоголя, вул.Добролюбова, вул.Дружби, вул.Залізнична, вул.Зарічна, вул.Затишна, вул.Звенигородська, вул.Кар’єрна, вул.Ланова, вул.Молодіжна, вул.Набережна, вул.Польова, вул.Поповича: 2–32; вул.Садова, вул.Спеціалістів, вул.Центральна, </v>
      </c>
      <c r="C1797">
        <v>710171</v>
      </c>
      <c r="H1797">
        <v>710171</v>
      </c>
      <c r="I1797" t="s">
        <v>3666</v>
      </c>
      <c r="J1797" t="s">
        <v>3667</v>
      </c>
      <c r="K1797" t="s">
        <v>479</v>
      </c>
    </row>
    <row r="1798" spans="1:11">
      <c r="A1798" t="s">
        <v>3668</v>
      </c>
      <c r="B1798" t="str">
        <f t="shared" si="28"/>
        <v>с.Юрківка – вул.Безіменна, вул.Ватутінська, вул.Гагаріна, вул.Дениса Бабченка, вул.Лесі Українки, вул.Миру, вул.Нова, вул.Поповича: 32А–38; вул.Сонячна, вул.Чайковського, вул.Шевченка: 107–107А, 109–109Б, 113–170; вул.Шолохова, пров.Шевченка, пров.Шо</v>
      </c>
      <c r="C1798">
        <v>710172</v>
      </c>
      <c r="H1798">
        <v>710172</v>
      </c>
      <c r="I1798" t="s">
        <v>3668</v>
      </c>
      <c r="J1798" t="s">
        <v>3669</v>
      </c>
      <c r="K1798" t="s">
        <v>479</v>
      </c>
    </row>
    <row r="1799" spans="1:11">
      <c r="A1799" t="s">
        <v>3670</v>
      </c>
      <c r="B1799" t="str">
        <f t="shared" si="28"/>
        <v>смт Лисянка – вул.Будівельників, вул.Вільного козацтва, вул.Гоголя, вул.Інтернаціоналістів, вул.Київська, вул.Кобзарська, вул.Мічуріна, вул.Набережна, вул.Незалежності, вул.Нечуя-Левицького, вул.Нова, вул.Олега Коваля, вул.Поштова, вул.Санаторна, вул</v>
      </c>
      <c r="C1799">
        <v>710397</v>
      </c>
      <c r="H1799">
        <v>710397</v>
      </c>
      <c r="I1799" t="s">
        <v>3670</v>
      </c>
      <c r="J1799" t="s">
        <v>3671</v>
      </c>
      <c r="K1799" t="s">
        <v>478</v>
      </c>
    </row>
    <row r="1800" spans="1:11">
      <c r="A1800" t="s">
        <v>3672</v>
      </c>
      <c r="B1800" t="str">
        <f t="shared" si="28"/>
        <v>смт Лисянка – вул.академіка Івана Слєщинського, вул.Берегового, вул.Б.Хмельницького, вул.Вокзальна, вул.Володимира Великого, вул.Гетьманський шлях, вул.Громова, вул.Замкова, вул.Зарічна, вул.Івана Мазепи, вул.Космонавтів, вул.Котляревського, вул.Лано</v>
      </c>
      <c r="C1800">
        <v>710398</v>
      </c>
      <c r="H1800">
        <v>710398</v>
      </c>
      <c r="I1800" t="s">
        <v>3672</v>
      </c>
      <c r="J1800" t="s">
        <v>3673</v>
      </c>
      <c r="K1800" t="s">
        <v>478</v>
      </c>
    </row>
    <row r="1801" spans="1:11">
      <c r="A1801" t="s">
        <v>3674</v>
      </c>
      <c r="B1801" t="str">
        <f t="shared" si="28"/>
        <v>смт Лисянка – вул.Бужанська, вул.Гагаріна, вул.Джерельна, вул.Звенигородська, вул.Івана Франка, вул.імені Глущенка, вул.Комунальна, вул.Лесі Українки, вул.Лисянська, вул.Лісова, вул.Михайла Грушевського, вул.Михайла Коцюбинського, вул.Небесної сотні,</v>
      </c>
      <c r="C1801">
        <v>710399</v>
      </c>
      <c r="H1801">
        <v>710399</v>
      </c>
      <c r="I1801" t="s">
        <v>3674</v>
      </c>
      <c r="J1801" t="s">
        <v>3675</v>
      </c>
      <c r="K1801" t="s">
        <v>478</v>
      </c>
    </row>
    <row r="1802" spans="1:11">
      <c r="A1802" t="s">
        <v>3676</v>
      </c>
      <c r="B1802" t="str">
        <f t="shared" si="28"/>
        <v>с.Босівка</v>
      </c>
      <c r="C1802">
        <v>710400</v>
      </c>
      <c r="H1802">
        <v>710400</v>
      </c>
      <c r="I1802" t="s">
        <v>3676</v>
      </c>
      <c r="J1802" t="s">
        <v>3677</v>
      </c>
      <c r="K1802" t="s">
        <v>479</v>
      </c>
    </row>
    <row r="1803" spans="1:11">
      <c r="A1803" t="s">
        <v>3678</v>
      </c>
      <c r="B1803" t="str">
        <f t="shared" si="28"/>
        <v>с.Товсті Роги</v>
      </c>
      <c r="C1803">
        <v>710401</v>
      </c>
      <c r="H1803">
        <v>710401</v>
      </c>
      <c r="I1803" t="s">
        <v>3678</v>
      </c>
      <c r="J1803" t="s">
        <v>3679</v>
      </c>
      <c r="K1803" t="s">
        <v>506</v>
      </c>
    </row>
    <row r="1804" spans="1:11">
      <c r="A1804" t="s">
        <v>3680</v>
      </c>
      <c r="B1804" t="str">
        <f t="shared" si="28"/>
        <v>с.Боярка</v>
      </c>
      <c r="C1804">
        <v>710402</v>
      </c>
      <c r="H1804">
        <v>710402</v>
      </c>
      <c r="I1804" t="s">
        <v>3680</v>
      </c>
      <c r="J1804" t="s">
        <v>3681</v>
      </c>
      <c r="K1804" t="s">
        <v>506</v>
      </c>
    </row>
    <row r="1805" spans="1:11">
      <c r="A1805" t="s">
        <v>3682</v>
      </c>
      <c r="B1805" t="str">
        <f t="shared" si="28"/>
        <v>с.Бужанка</v>
      </c>
      <c r="C1805">
        <v>710405</v>
      </c>
      <c r="H1805">
        <v>710405</v>
      </c>
      <c r="I1805" t="s">
        <v>3682</v>
      </c>
      <c r="J1805" t="s">
        <v>3683</v>
      </c>
      <c r="K1805" t="s">
        <v>479</v>
      </c>
    </row>
    <row r="1806" spans="1:11">
      <c r="A1806" t="s">
        <v>3684</v>
      </c>
      <c r="B1806" t="str">
        <f t="shared" si="28"/>
        <v>с.Виноград</v>
      </c>
      <c r="C1806">
        <v>710406</v>
      </c>
      <c r="H1806">
        <v>710406</v>
      </c>
      <c r="I1806" t="s">
        <v>3684</v>
      </c>
      <c r="J1806" t="s">
        <v>3685</v>
      </c>
      <c r="K1806" t="s">
        <v>479</v>
      </c>
    </row>
    <row r="1807" spans="1:11">
      <c r="B1807" t="str">
        <f t="shared" si="28"/>
        <v/>
      </c>
      <c r="J1807" t="s">
        <v>736</v>
      </c>
    </row>
    <row r="1808" spans="1:11">
      <c r="B1808" t="str">
        <f t="shared" si="28"/>
        <v/>
      </c>
      <c r="J1808" t="s">
        <v>3686</v>
      </c>
    </row>
    <row r="1809" spans="1:11">
      <c r="A1809" t="s">
        <v>3687</v>
      </c>
      <c r="B1809" t="str">
        <f t="shared" si="28"/>
        <v>с.Вотилівка</v>
      </c>
      <c r="C1809">
        <v>710407</v>
      </c>
      <c r="H1809">
        <v>710407</v>
      </c>
      <c r="I1809" t="s">
        <v>3687</v>
      </c>
      <c r="J1809" t="s">
        <v>3688</v>
      </c>
      <c r="K1809" t="s">
        <v>506</v>
      </c>
    </row>
    <row r="1810" spans="1:11">
      <c r="B1810" t="str">
        <f t="shared" si="28"/>
        <v/>
      </c>
      <c r="J1810" t="s">
        <v>736</v>
      </c>
    </row>
    <row r="1811" spans="1:11">
      <c r="B1811" t="str">
        <f t="shared" si="28"/>
        <v/>
      </c>
      <c r="J1811" t="s">
        <v>3689</v>
      </c>
    </row>
    <row r="1812" spans="1:11">
      <c r="A1812" t="s">
        <v>3690</v>
      </c>
      <c r="B1812" t="str">
        <f t="shared" si="28"/>
        <v>с.Дашуківка</v>
      </c>
      <c r="C1812">
        <v>710408</v>
      </c>
      <c r="H1812">
        <v>710408</v>
      </c>
      <c r="I1812" t="s">
        <v>3690</v>
      </c>
      <c r="J1812" t="s">
        <v>3691</v>
      </c>
      <c r="K1812" t="s">
        <v>506</v>
      </c>
    </row>
    <row r="1813" spans="1:11">
      <c r="A1813" t="s">
        <v>40</v>
      </c>
      <c r="B1813" t="str">
        <f t="shared" si="28"/>
        <v>с.Дібрівка</v>
      </c>
      <c r="C1813">
        <v>710409</v>
      </c>
      <c r="H1813">
        <v>710409</v>
      </c>
      <c r="I1813" t="s">
        <v>40</v>
      </c>
      <c r="J1813" t="s">
        <v>3692</v>
      </c>
      <c r="K1813" t="s">
        <v>506</v>
      </c>
    </row>
    <row r="1814" spans="1:11">
      <c r="A1814" t="s">
        <v>3693</v>
      </c>
      <c r="B1814" t="str">
        <f t="shared" si="28"/>
        <v>с.Жаб’янка</v>
      </c>
      <c r="C1814">
        <v>710410</v>
      </c>
      <c r="H1814">
        <v>710410</v>
      </c>
      <c r="I1814" t="s">
        <v>3693</v>
      </c>
      <c r="J1814" t="s">
        <v>3694</v>
      </c>
      <c r="K1814" t="s">
        <v>506</v>
      </c>
    </row>
    <row r="1815" spans="1:11">
      <c r="A1815" t="s">
        <v>3695</v>
      </c>
      <c r="B1815" t="str">
        <f t="shared" si="28"/>
        <v>с.Кам’яний Брід</v>
      </c>
      <c r="C1815">
        <v>710413</v>
      </c>
      <c r="H1815">
        <v>710413</v>
      </c>
      <c r="I1815" t="s">
        <v>3695</v>
      </c>
      <c r="J1815" t="s">
        <v>3696</v>
      </c>
      <c r="K1815" t="s">
        <v>479</v>
      </c>
    </row>
    <row r="1816" spans="1:11">
      <c r="A1816" t="s">
        <v>55</v>
      </c>
      <c r="B1816" t="str">
        <f t="shared" si="28"/>
        <v>с-ще Мар’янівка</v>
      </c>
      <c r="C1816">
        <v>710414</v>
      </c>
      <c r="H1816">
        <v>710414</v>
      </c>
      <c r="I1816" t="s">
        <v>55</v>
      </c>
      <c r="J1816" t="s">
        <v>3697</v>
      </c>
      <c r="K1816" t="s">
        <v>506</v>
      </c>
    </row>
    <row r="1817" spans="1:11">
      <c r="A1817" t="s">
        <v>3698</v>
      </c>
      <c r="B1817" t="str">
        <f t="shared" si="28"/>
        <v>с.Розкошівка</v>
      </c>
      <c r="C1817">
        <v>710415</v>
      </c>
      <c r="H1817">
        <v>710415</v>
      </c>
      <c r="I1817" t="s">
        <v>3698</v>
      </c>
      <c r="J1817" t="s">
        <v>3699</v>
      </c>
      <c r="K1817" t="s">
        <v>506</v>
      </c>
    </row>
    <row r="1818" spans="1:11">
      <c r="A1818" t="s">
        <v>3700</v>
      </c>
      <c r="B1818" t="str">
        <f t="shared" si="28"/>
        <v>с.Петрівка-Попівка</v>
      </c>
      <c r="C1818">
        <v>710416</v>
      </c>
      <c r="H1818">
        <v>710416</v>
      </c>
      <c r="I1818" t="s">
        <v>3700</v>
      </c>
      <c r="J1818" t="s">
        <v>3701</v>
      </c>
      <c r="K1818" t="s">
        <v>506</v>
      </c>
    </row>
    <row r="1819" spans="1:11">
      <c r="B1819" t="str">
        <f t="shared" si="28"/>
        <v/>
      </c>
      <c r="J1819" t="s">
        <v>736</v>
      </c>
    </row>
    <row r="1820" spans="1:11">
      <c r="B1820" t="str">
        <f t="shared" si="28"/>
        <v/>
      </c>
      <c r="J1820" t="s">
        <v>3702</v>
      </c>
    </row>
    <row r="1821" spans="1:11">
      <c r="A1821" t="s">
        <v>810</v>
      </c>
      <c r="B1821" t="str">
        <f t="shared" si="28"/>
        <v>с.Писарівка</v>
      </c>
      <c r="C1821">
        <v>710417</v>
      </c>
      <c r="H1821">
        <v>710417</v>
      </c>
      <c r="I1821" t="s">
        <v>810</v>
      </c>
      <c r="J1821" t="s">
        <v>3703</v>
      </c>
      <c r="K1821" t="s">
        <v>506</v>
      </c>
    </row>
    <row r="1822" spans="1:11">
      <c r="A1822" t="s">
        <v>9</v>
      </c>
      <c r="B1822" t="str">
        <f t="shared" si="28"/>
        <v>с.Погибляк</v>
      </c>
      <c r="C1822">
        <v>710418</v>
      </c>
      <c r="H1822">
        <v>710418</v>
      </c>
      <c r="I1822" t="s">
        <v>9</v>
      </c>
      <c r="J1822" t="s">
        <v>3704</v>
      </c>
      <c r="K1822" t="s">
        <v>506</v>
      </c>
    </row>
    <row r="1823" spans="1:11">
      <c r="A1823" t="s">
        <v>3705</v>
      </c>
      <c r="B1823" t="str">
        <f t="shared" si="28"/>
        <v>с-ще Дубина</v>
      </c>
      <c r="C1823">
        <v>710419</v>
      </c>
      <c r="H1823">
        <v>710419</v>
      </c>
      <c r="I1823" t="s">
        <v>3705</v>
      </c>
      <c r="J1823" t="s">
        <v>3706</v>
      </c>
      <c r="K1823" t="s">
        <v>506</v>
      </c>
    </row>
    <row r="1824" spans="1:11">
      <c r="A1824" t="s">
        <v>3707</v>
      </c>
      <c r="B1824" t="str">
        <f t="shared" si="28"/>
        <v>с.Ріпки</v>
      </c>
      <c r="C1824">
        <v>710422</v>
      </c>
      <c r="H1824">
        <v>710422</v>
      </c>
      <c r="I1824" t="s">
        <v>3707</v>
      </c>
      <c r="J1824" t="s">
        <v>3708</v>
      </c>
      <c r="K1824" t="s">
        <v>506</v>
      </c>
    </row>
    <row r="1825" spans="1:11">
      <c r="A1825" t="s">
        <v>3709</v>
      </c>
      <c r="B1825" t="str">
        <f t="shared" si="28"/>
        <v>с.Рубаний Міст</v>
      </c>
      <c r="C1825">
        <v>710423</v>
      </c>
      <c r="H1825">
        <v>710423</v>
      </c>
      <c r="I1825" t="s">
        <v>3709</v>
      </c>
      <c r="J1825" t="s">
        <v>3710</v>
      </c>
      <c r="K1825" t="s">
        <v>506</v>
      </c>
    </row>
    <row r="1826" spans="1:11">
      <c r="A1826" t="s">
        <v>410</v>
      </c>
      <c r="B1826" t="str">
        <f t="shared" si="28"/>
        <v>с.Семенівка</v>
      </c>
      <c r="C1826">
        <v>710424</v>
      </c>
      <c r="H1826">
        <v>710424</v>
      </c>
      <c r="I1826" t="s">
        <v>410</v>
      </c>
      <c r="J1826" t="s">
        <v>3711</v>
      </c>
      <c r="K1826" t="s">
        <v>506</v>
      </c>
    </row>
    <row r="1827" spans="1:11">
      <c r="A1827" t="s">
        <v>44</v>
      </c>
      <c r="B1827" t="str">
        <f t="shared" si="28"/>
        <v>с.Смільчинці</v>
      </c>
      <c r="C1827">
        <v>710425</v>
      </c>
      <c r="H1827">
        <v>710425</v>
      </c>
      <c r="I1827" t="s">
        <v>44</v>
      </c>
      <c r="J1827" t="s">
        <v>3712</v>
      </c>
      <c r="K1827" t="s">
        <v>506</v>
      </c>
    </row>
    <row r="1828" spans="1:11">
      <c r="A1828" t="s">
        <v>3713</v>
      </c>
      <c r="B1828" t="str">
        <f t="shared" si="28"/>
        <v>с.Ганжалівка</v>
      </c>
      <c r="C1828">
        <v>710426</v>
      </c>
      <c r="H1828">
        <v>710426</v>
      </c>
      <c r="I1828" t="s">
        <v>3713</v>
      </c>
      <c r="J1828" t="s">
        <v>3714</v>
      </c>
      <c r="K1828" t="s">
        <v>506</v>
      </c>
    </row>
    <row r="1829" spans="1:11">
      <c r="A1829" t="s">
        <v>3715</v>
      </c>
      <c r="B1829" t="str">
        <f t="shared" si="28"/>
        <v>с.Тихонівка</v>
      </c>
      <c r="C1829">
        <v>710427</v>
      </c>
      <c r="H1829">
        <v>710427</v>
      </c>
      <c r="I1829" t="s">
        <v>3715</v>
      </c>
      <c r="J1829" t="s">
        <v>3716</v>
      </c>
      <c r="K1829" t="s">
        <v>506</v>
      </c>
    </row>
    <row r="1830" spans="1:11">
      <c r="B1830" t="str">
        <f t="shared" si="28"/>
        <v/>
      </c>
      <c r="J1830" t="s">
        <v>736</v>
      </c>
    </row>
    <row r="1831" spans="1:11">
      <c r="B1831" t="str">
        <f t="shared" si="28"/>
        <v/>
      </c>
      <c r="J1831" t="s">
        <v>3717</v>
      </c>
    </row>
    <row r="1832" spans="1:11">
      <c r="A1832" t="s">
        <v>3718</v>
      </c>
      <c r="B1832" t="str">
        <f t="shared" si="28"/>
        <v>с.Федюківка</v>
      </c>
      <c r="C1832">
        <v>710428</v>
      </c>
      <c r="H1832">
        <v>710428</v>
      </c>
      <c r="I1832" t="s">
        <v>3718</v>
      </c>
      <c r="J1832" t="s">
        <v>3719</v>
      </c>
      <c r="K1832" t="s">
        <v>506</v>
      </c>
    </row>
    <row r="1833" spans="1:11">
      <c r="B1833" t="str">
        <f t="shared" si="28"/>
        <v/>
      </c>
      <c r="J1833" t="s">
        <v>736</v>
      </c>
    </row>
    <row r="1834" spans="1:11">
      <c r="B1834" t="str">
        <f t="shared" si="28"/>
        <v/>
      </c>
      <c r="J1834" t="s">
        <v>3720</v>
      </c>
    </row>
    <row r="1835" spans="1:11">
      <c r="A1835" t="s">
        <v>3721</v>
      </c>
      <c r="B1835" t="str">
        <f t="shared" si="28"/>
        <v>с.Хижинці</v>
      </c>
      <c r="C1835">
        <v>710429</v>
      </c>
      <c r="H1835">
        <v>710429</v>
      </c>
      <c r="I1835" t="s">
        <v>3721</v>
      </c>
      <c r="J1835" t="s">
        <v>3722</v>
      </c>
      <c r="K1835" t="s">
        <v>506</v>
      </c>
    </row>
    <row r="1836" spans="1:11">
      <c r="A1836" t="s">
        <v>16</v>
      </c>
      <c r="B1836" t="str">
        <f t="shared" si="28"/>
        <v>с.Чеснівка</v>
      </c>
      <c r="C1836">
        <v>710430</v>
      </c>
      <c r="H1836">
        <v>710430</v>
      </c>
      <c r="I1836" t="s">
        <v>16</v>
      </c>
      <c r="J1836" t="s">
        <v>3723</v>
      </c>
      <c r="K1836" t="s">
        <v>506</v>
      </c>
    </row>
    <row r="1837" spans="1:11">
      <c r="A1837" t="s">
        <v>275</v>
      </c>
      <c r="B1837" t="str">
        <f t="shared" si="28"/>
        <v>с.Чаплинка</v>
      </c>
      <c r="C1837">
        <v>710431</v>
      </c>
      <c r="H1837">
        <v>710431</v>
      </c>
      <c r="I1837" t="s">
        <v>275</v>
      </c>
      <c r="J1837" t="s">
        <v>3724</v>
      </c>
      <c r="K1837" t="s">
        <v>506</v>
      </c>
    </row>
    <row r="1838" spans="1:11">
      <c r="A1838" t="s">
        <v>3725</v>
      </c>
      <c r="B1838" t="str">
        <f t="shared" si="28"/>
        <v>с.Шушківка</v>
      </c>
      <c r="C1838">
        <v>710432</v>
      </c>
      <c r="H1838">
        <v>710432</v>
      </c>
      <c r="I1838" t="s">
        <v>3725</v>
      </c>
      <c r="J1838" t="s">
        <v>3726</v>
      </c>
      <c r="K1838" t="s">
        <v>506</v>
      </c>
    </row>
    <row r="1839" spans="1:11">
      <c r="A1839" t="s">
        <v>3727</v>
      </c>
      <c r="B1839" t="str">
        <f t="shared" si="28"/>
        <v>с.Шубині Стави</v>
      </c>
      <c r="C1839">
        <v>710434</v>
      </c>
      <c r="H1839">
        <v>710434</v>
      </c>
      <c r="I1839" t="s">
        <v>3727</v>
      </c>
      <c r="J1839" t="s">
        <v>3728</v>
      </c>
      <c r="K1839" t="s">
        <v>506</v>
      </c>
    </row>
    <row r="1840" spans="1:11">
      <c r="A1840" t="s">
        <v>3729</v>
      </c>
      <c r="B1840" t="str">
        <f t="shared" si="28"/>
        <v>с.Яблунівка, с.Кучківка</v>
      </c>
      <c r="C1840">
        <v>710435</v>
      </c>
      <c r="H1840">
        <v>710435</v>
      </c>
      <c r="I1840" t="s">
        <v>3729</v>
      </c>
      <c r="J1840" t="s">
        <v>3730</v>
      </c>
      <c r="K1840" t="s">
        <v>506</v>
      </c>
    </row>
    <row r="1841" spans="1:11">
      <c r="A1841" t="s">
        <v>3731</v>
      </c>
      <c r="B1841" t="str">
        <f t="shared" si="28"/>
        <v>смт Буки</v>
      </c>
      <c r="C1841">
        <v>710436</v>
      </c>
      <c r="H1841">
        <v>710436</v>
      </c>
      <c r="I1841" t="s">
        <v>3731</v>
      </c>
      <c r="J1841" t="s">
        <v>3732</v>
      </c>
      <c r="K1841" t="s">
        <v>479</v>
      </c>
    </row>
    <row r="1842" spans="1:11">
      <c r="A1842" t="s">
        <v>3733</v>
      </c>
      <c r="B1842" t="str">
        <f t="shared" si="28"/>
        <v>смт Маньківка – вул.Берегова, вул.Довженка, вул.Зелена, вул.Калинова, вул.Квіткова, вул.Леонова, вул.Леонтовича, вул.Луб’янська, вул.Малиновського, вул.Мічуріна, вул.Нова, вул.Олімпійська, вул.Садова, вул.Скоробрехи, вул.Сонячна, вул.Спортивна, вул.У</v>
      </c>
      <c r="C1842">
        <v>710437</v>
      </c>
      <c r="H1842">
        <v>710437</v>
      </c>
      <c r="I1842" t="s">
        <v>3733</v>
      </c>
      <c r="J1842" t="s">
        <v>3734</v>
      </c>
      <c r="K1842" t="s">
        <v>478</v>
      </c>
    </row>
    <row r="1843" spans="1:11">
      <c r="A1843" t="s">
        <v>3735</v>
      </c>
      <c r="B1843" t="str">
        <f t="shared" si="28"/>
        <v xml:space="preserve">смт Маньківка – вул.Виноградна, вул.Вишнева, вул.В’ячеслава Липинського, вул.Івана Сірка, вул.Івана Франка, вул.Катерини Білокур, вул.Медова, вул.Набережна, вул.Піонерська, вул.Райдужна, вул.Різдвяна, вул.Степова, вул.Чуйкова, вул.40 років Перемоги, </v>
      </c>
      <c r="C1843">
        <v>710438</v>
      </c>
      <c r="H1843">
        <v>710438</v>
      </c>
      <c r="I1843" t="s">
        <v>3735</v>
      </c>
      <c r="J1843" t="s">
        <v>3736</v>
      </c>
      <c r="K1843" t="s">
        <v>478</v>
      </c>
    </row>
    <row r="1844" spans="1:11">
      <c r="A1844" t="s">
        <v>3737</v>
      </c>
      <c r="B1844" t="str">
        <f t="shared" si="28"/>
        <v>смт Маньківка – вул.Благодатна, вул.Гагаріна, вул.Довга, вул.Лісова, вул.Миру, вул.Молодіжна, вул.Патона, вул.Промислова, вул.Соборна, вул.Федюкова, пров.Довгий, пров.Молодіжний, пров.Промисловий, пров.Соборний</v>
      </c>
      <c r="C1844">
        <v>710439</v>
      </c>
      <c r="H1844">
        <v>710439</v>
      </c>
      <c r="I1844" t="s">
        <v>3737</v>
      </c>
      <c r="J1844" t="s">
        <v>3738</v>
      </c>
      <c r="K1844" t="s">
        <v>478</v>
      </c>
    </row>
    <row r="1845" spans="1:11">
      <c r="A1845" t="s">
        <v>3739</v>
      </c>
      <c r="B1845" t="str">
        <f t="shared" si="28"/>
        <v>смт Маньківка – вул.Броварська, вул.Зарічна, вул.Затишна, вул.Зоряна, вул.Комарова, вул.Павлова, вул.Пушкіна, вул.Робоча, вул.Філатова, пров.Зоряний, пров.Павлова, пров.Філатова</v>
      </c>
      <c r="C1845">
        <v>710440</v>
      </c>
      <c r="H1845">
        <v>710440</v>
      </c>
      <c r="I1845" t="s">
        <v>3739</v>
      </c>
      <c r="J1845" t="s">
        <v>3740</v>
      </c>
      <c r="K1845" t="s">
        <v>479</v>
      </c>
    </row>
    <row r="1846" spans="1:11">
      <c r="A1846" t="s">
        <v>3741</v>
      </c>
      <c r="B1846" t="str">
        <f t="shared" si="28"/>
        <v>смт Маньківка – вул.Весняна, вул.Гайдамацька, вул.Гоголя, вул.Зої Космодем’янської, вул.Кинашівська, вул.Лесі Українки, вул.Лугова, вул.Макаренка, вул.Польова, вул.Чехова, пров.Суворова, с-ще Жолудькове</v>
      </c>
      <c r="C1846">
        <v>710441</v>
      </c>
      <c r="H1846">
        <v>710441</v>
      </c>
      <c r="I1846" t="s">
        <v>3741</v>
      </c>
      <c r="J1846" t="s">
        <v>3742</v>
      </c>
      <c r="K1846" t="s">
        <v>506</v>
      </c>
    </row>
    <row r="1847" spans="1:11">
      <c r="A1847" t="s">
        <v>3743</v>
      </c>
      <c r="B1847" t="str">
        <f t="shared" si="28"/>
        <v>с.Багва, с.Улянівка</v>
      </c>
      <c r="C1847">
        <v>710442</v>
      </c>
      <c r="H1847">
        <v>710442</v>
      </c>
      <c r="I1847" t="s">
        <v>3743</v>
      </c>
      <c r="J1847" t="s">
        <v>3744</v>
      </c>
      <c r="K1847" t="s">
        <v>506</v>
      </c>
    </row>
    <row r="1848" spans="1:11">
      <c r="A1848" t="s">
        <v>155</v>
      </c>
      <c r="B1848" t="str">
        <f t="shared" si="28"/>
        <v>с.Березівка</v>
      </c>
      <c r="C1848">
        <v>710443</v>
      </c>
      <c r="H1848">
        <v>710443</v>
      </c>
      <c r="I1848" t="s">
        <v>155</v>
      </c>
      <c r="J1848" t="s">
        <v>3745</v>
      </c>
      <c r="K1848" t="s">
        <v>506</v>
      </c>
    </row>
    <row r="1849" spans="1:11">
      <c r="A1849" t="s">
        <v>3746</v>
      </c>
      <c r="B1849" t="str">
        <f t="shared" si="28"/>
        <v>с.Поминик</v>
      </c>
      <c r="C1849">
        <v>710444</v>
      </c>
      <c r="H1849">
        <v>710444</v>
      </c>
      <c r="I1849" t="s">
        <v>3746</v>
      </c>
      <c r="J1849" t="s">
        <v>3747</v>
      </c>
      <c r="K1849" t="s">
        <v>479</v>
      </c>
    </row>
    <row r="1850" spans="1:11">
      <c r="A1850" t="s">
        <v>3748</v>
      </c>
      <c r="B1850" t="str">
        <f t="shared" si="28"/>
        <v>с.Дзензелівка</v>
      </c>
      <c r="C1850">
        <v>710445</v>
      </c>
      <c r="H1850">
        <v>710445</v>
      </c>
      <c r="I1850" t="s">
        <v>3748</v>
      </c>
      <c r="J1850" t="s">
        <v>3749</v>
      </c>
      <c r="K1850" t="s">
        <v>479</v>
      </c>
    </row>
    <row r="1851" spans="1:11">
      <c r="A1851" t="s">
        <v>3750</v>
      </c>
      <c r="B1851" t="str">
        <f t="shared" si="28"/>
        <v>с.Добра</v>
      </c>
      <c r="C1851">
        <v>710446</v>
      </c>
      <c r="H1851">
        <v>710446</v>
      </c>
      <c r="I1851" t="s">
        <v>3750</v>
      </c>
      <c r="J1851" t="s">
        <v>3751</v>
      </c>
      <c r="K1851" t="s">
        <v>479</v>
      </c>
    </row>
    <row r="1852" spans="1:11">
      <c r="A1852" t="s">
        <v>3752</v>
      </c>
      <c r="B1852" t="str">
        <f t="shared" si="28"/>
        <v>с.Іваньки – вул.Богдана Хмельницького, вул.Будівельна, вул.Весела, вул.Вишнева, вул.Гагаріна, вул.Заводська, вул.Ігоря Щербини: 55–199; вул.Клопотовського, вул.Козацька, вул.Космонавтів, вул.Кутузова, вул.Миколи Самборського, вул.Миру, вул.Набережна,</v>
      </c>
      <c r="C1852">
        <v>710447</v>
      </c>
      <c r="H1852">
        <v>710447</v>
      </c>
      <c r="I1852" t="s">
        <v>3752</v>
      </c>
      <c r="J1852" t="s">
        <v>3753</v>
      </c>
      <c r="K1852" t="s">
        <v>479</v>
      </c>
    </row>
    <row r="1853" spans="1:11">
      <c r="A1853" t="s">
        <v>3754</v>
      </c>
      <c r="B1853" t="str">
        <f t="shared" si="28"/>
        <v>с.Іваньки – вул.Аптекарська, вул.Бригадна, вул.Дивного, вул.Захарова, вул.Ігоря Щербини: 2–54; вул.Красноставська, вул.Лесі Українки, вул.Максима Залізняка, вул.Мічуріна, вул.Пампухівська, вул.Полківницька: 77–208; вул.Садова, вул.Соборна, вул.Україн</v>
      </c>
      <c r="C1853">
        <v>710448</v>
      </c>
      <c r="H1853">
        <v>710448</v>
      </c>
      <c r="I1853" t="s">
        <v>3754</v>
      </c>
      <c r="J1853" t="s">
        <v>3755</v>
      </c>
      <c r="K1853" t="s">
        <v>479</v>
      </c>
    </row>
    <row r="1854" spans="1:11">
      <c r="A1854" t="s">
        <v>3756</v>
      </c>
      <c r="B1854" t="str">
        <f t="shared" si="28"/>
        <v>с.Тимошівка</v>
      </c>
      <c r="C1854">
        <v>710449</v>
      </c>
      <c r="H1854">
        <v>710449</v>
      </c>
      <c r="I1854" t="s">
        <v>3756</v>
      </c>
      <c r="J1854" t="s">
        <v>3757</v>
      </c>
      <c r="K1854" t="s">
        <v>506</v>
      </c>
    </row>
    <row r="1855" spans="1:11">
      <c r="A1855" t="s">
        <v>3758</v>
      </c>
      <c r="B1855" t="str">
        <f t="shared" si="28"/>
        <v>с.Кислин</v>
      </c>
      <c r="C1855">
        <v>710450</v>
      </c>
      <c r="H1855">
        <v>710450</v>
      </c>
      <c r="I1855" t="s">
        <v>3758</v>
      </c>
      <c r="J1855" t="s">
        <v>3759</v>
      </c>
      <c r="K1855" t="s">
        <v>506</v>
      </c>
    </row>
    <row r="1856" spans="1:11">
      <c r="A1856" t="s">
        <v>39</v>
      </c>
      <c r="B1856" t="str">
        <f t="shared" si="28"/>
        <v>с.Кищенці</v>
      </c>
      <c r="C1856">
        <v>710451</v>
      </c>
      <c r="H1856">
        <v>710451</v>
      </c>
      <c r="I1856" t="s">
        <v>39</v>
      </c>
      <c r="J1856" t="s">
        <v>3760</v>
      </c>
      <c r="K1856" t="s">
        <v>479</v>
      </c>
    </row>
    <row r="1857" spans="1:11">
      <c r="A1857" t="s">
        <v>3761</v>
      </c>
      <c r="B1857" t="str">
        <f t="shared" si="28"/>
        <v>с.Крачківка</v>
      </c>
      <c r="C1857">
        <v>710452</v>
      </c>
      <c r="H1857">
        <v>710452</v>
      </c>
      <c r="I1857" t="s">
        <v>3761</v>
      </c>
      <c r="J1857" t="s">
        <v>3762</v>
      </c>
      <c r="K1857" t="s">
        <v>506</v>
      </c>
    </row>
    <row r="1858" spans="1:11">
      <c r="A1858" t="s">
        <v>3763</v>
      </c>
      <c r="B1858" t="str">
        <f t="shared" si="28"/>
        <v>с.Кривець, с-ще Рудка</v>
      </c>
      <c r="C1858">
        <v>710453</v>
      </c>
      <c r="H1858">
        <v>710453</v>
      </c>
      <c r="I1858" t="s">
        <v>3763</v>
      </c>
      <c r="J1858" t="s">
        <v>3764</v>
      </c>
      <c r="K1858" t="s">
        <v>506</v>
      </c>
    </row>
    <row r="1859" spans="1:11">
      <c r="A1859" t="s">
        <v>3765</v>
      </c>
      <c r="B1859" t="str">
        <f t="shared" ref="B1859:B1922" si="29">LEFT(A1859,250)</f>
        <v>с.Кути</v>
      </c>
      <c r="C1859">
        <v>710454</v>
      </c>
      <c r="H1859">
        <v>710454</v>
      </c>
      <c r="I1859" t="s">
        <v>3765</v>
      </c>
      <c r="J1859" t="s">
        <v>3766</v>
      </c>
      <c r="K1859" t="s">
        <v>506</v>
      </c>
    </row>
    <row r="1860" spans="1:11">
      <c r="A1860" t="s">
        <v>3767</v>
      </c>
      <c r="B1860" t="str">
        <f t="shared" si="29"/>
        <v>с.Молодецьке</v>
      </c>
      <c r="C1860">
        <v>710455</v>
      </c>
      <c r="H1860">
        <v>710455</v>
      </c>
      <c r="I1860" t="s">
        <v>3767</v>
      </c>
      <c r="J1860" t="s">
        <v>3768</v>
      </c>
      <c r="K1860" t="s">
        <v>479</v>
      </c>
    </row>
    <row r="1861" spans="1:11">
      <c r="A1861" t="s">
        <v>3769</v>
      </c>
      <c r="B1861" t="str">
        <f t="shared" si="29"/>
        <v>с.Нестерівка</v>
      </c>
      <c r="C1861">
        <v>710456</v>
      </c>
      <c r="H1861">
        <v>710456</v>
      </c>
      <c r="I1861" t="s">
        <v>3769</v>
      </c>
      <c r="J1861" t="s">
        <v>3770</v>
      </c>
      <c r="K1861" t="s">
        <v>479</v>
      </c>
    </row>
    <row r="1862" spans="1:11">
      <c r="A1862" t="s">
        <v>3771</v>
      </c>
      <c r="B1862" t="str">
        <f t="shared" si="29"/>
        <v>с.Паланочка</v>
      </c>
      <c r="C1862">
        <v>710457</v>
      </c>
      <c r="H1862">
        <v>710457</v>
      </c>
      <c r="I1862" t="s">
        <v>3771</v>
      </c>
      <c r="J1862" t="s">
        <v>3772</v>
      </c>
      <c r="K1862" t="s">
        <v>506</v>
      </c>
    </row>
    <row r="1863" spans="1:11">
      <c r="A1863" t="s">
        <v>3773</v>
      </c>
      <c r="B1863" t="str">
        <f t="shared" si="29"/>
        <v>с.Подібна</v>
      </c>
      <c r="C1863">
        <v>710458</v>
      </c>
      <c r="H1863">
        <v>710458</v>
      </c>
      <c r="I1863" t="s">
        <v>3773</v>
      </c>
      <c r="J1863" t="s">
        <v>3774</v>
      </c>
      <c r="K1863" t="s">
        <v>479</v>
      </c>
    </row>
    <row r="1864" spans="1:11">
      <c r="A1864" t="s">
        <v>3775</v>
      </c>
      <c r="B1864" t="str">
        <f t="shared" si="29"/>
        <v>с.Попівка, с-ще Зелений Гай, с.Філіція</v>
      </c>
      <c r="C1864">
        <v>710459</v>
      </c>
      <c r="H1864">
        <v>710459</v>
      </c>
      <c r="I1864" t="s">
        <v>3775</v>
      </c>
      <c r="J1864" t="s">
        <v>3776</v>
      </c>
      <c r="K1864" t="s">
        <v>506</v>
      </c>
    </row>
    <row r="1865" spans="1:11">
      <c r="A1865" t="s">
        <v>3777</v>
      </c>
      <c r="B1865" t="str">
        <f t="shared" si="29"/>
        <v>с.Поташ</v>
      </c>
      <c r="C1865">
        <v>710460</v>
      </c>
      <c r="H1865">
        <v>710460</v>
      </c>
      <c r="I1865" t="s">
        <v>3777</v>
      </c>
      <c r="J1865" t="s">
        <v>3778</v>
      </c>
      <c r="K1865" t="s">
        <v>479</v>
      </c>
    </row>
    <row r="1866" spans="1:11">
      <c r="A1866" t="s">
        <v>3779</v>
      </c>
      <c r="B1866" t="str">
        <f t="shared" si="29"/>
        <v>с.Роги</v>
      </c>
      <c r="C1866">
        <v>710461</v>
      </c>
      <c r="H1866">
        <v>710461</v>
      </c>
      <c r="I1866" t="s">
        <v>3779</v>
      </c>
      <c r="J1866" t="s">
        <v>3780</v>
      </c>
      <c r="K1866" t="s">
        <v>479</v>
      </c>
    </row>
    <row r="1867" spans="1:11">
      <c r="A1867" t="s">
        <v>3781</v>
      </c>
      <c r="B1867" t="str">
        <f t="shared" si="29"/>
        <v>с.Русалівка</v>
      </c>
      <c r="C1867">
        <v>710462</v>
      </c>
      <c r="H1867">
        <v>710462</v>
      </c>
      <c r="I1867" t="s">
        <v>3781</v>
      </c>
      <c r="J1867" t="s">
        <v>3782</v>
      </c>
      <c r="K1867" t="s">
        <v>506</v>
      </c>
    </row>
    <row r="1868" spans="1:11">
      <c r="A1868" t="s">
        <v>6</v>
      </c>
      <c r="B1868" t="str">
        <f t="shared" si="29"/>
        <v>с.Харківка</v>
      </c>
      <c r="C1868">
        <v>710463</v>
      </c>
      <c r="H1868">
        <v>710463</v>
      </c>
      <c r="I1868" t="s">
        <v>6</v>
      </c>
      <c r="J1868" t="s">
        <v>3783</v>
      </c>
      <c r="K1868" t="s">
        <v>506</v>
      </c>
    </row>
    <row r="1869" spans="1:11">
      <c r="A1869" t="s">
        <v>3784</v>
      </c>
      <c r="B1869" t="str">
        <f t="shared" si="29"/>
        <v>с.Мала Маньківка</v>
      </c>
      <c r="C1869">
        <v>710464</v>
      </c>
      <c r="H1869">
        <v>710464</v>
      </c>
      <c r="I1869" t="s">
        <v>3784</v>
      </c>
      <c r="J1869" t="s">
        <v>3785</v>
      </c>
      <c r="K1869" t="s">
        <v>506</v>
      </c>
    </row>
    <row r="1870" spans="1:11">
      <c r="A1870" t="s">
        <v>3786</v>
      </c>
      <c r="B1870" t="str">
        <f t="shared" si="29"/>
        <v>с.Чорна Кам’янка</v>
      </c>
      <c r="C1870">
        <v>710465</v>
      </c>
      <c r="H1870">
        <v>710465</v>
      </c>
      <c r="I1870" t="s">
        <v>3786</v>
      </c>
      <c r="J1870" t="s">
        <v>3787</v>
      </c>
      <c r="K1870" t="s">
        <v>479</v>
      </c>
    </row>
    <row r="1871" spans="1:11">
      <c r="A1871" t="s">
        <v>3788</v>
      </c>
      <c r="B1871" t="str">
        <f t="shared" si="29"/>
        <v>с.Юрпіль</v>
      </c>
      <c r="C1871">
        <v>710466</v>
      </c>
      <c r="H1871">
        <v>710466</v>
      </c>
      <c r="I1871" t="s">
        <v>3788</v>
      </c>
      <c r="J1871" t="s">
        <v>3789</v>
      </c>
      <c r="K1871" t="s">
        <v>506</v>
      </c>
    </row>
    <row r="1872" spans="1:11">
      <c r="A1872" t="s">
        <v>3790</v>
      </c>
      <c r="B1872" t="str">
        <f t="shared" si="29"/>
        <v>м.Тальне – вул.Гагаріна: 3–9, 11, 13–17, 19, 21, 25; вул.Матросова, вул.Набережна, вул.Соборна: 1–42; вул.1-го Травня</v>
      </c>
      <c r="C1872">
        <v>710548</v>
      </c>
      <c r="H1872">
        <v>710548</v>
      </c>
      <c r="I1872" t="s">
        <v>3790</v>
      </c>
      <c r="J1872" t="s">
        <v>3791</v>
      </c>
      <c r="K1872" t="s">
        <v>479</v>
      </c>
    </row>
    <row r="1873" spans="1:11">
      <c r="A1873" t="s">
        <v>3792</v>
      </c>
      <c r="B1873" t="str">
        <f t="shared" si="29"/>
        <v>м.Тальне – вул.Вільних Козаків, вул.Гагаріна: 29, 31, 35, 37–39, 41, 43, 45–75; вул.Гірська, вул.Гоголя, вул.Лермонтова, пров.Гірський</v>
      </c>
      <c r="C1873">
        <v>710549</v>
      </c>
      <c r="H1873">
        <v>710549</v>
      </c>
      <c r="I1873" t="s">
        <v>3792</v>
      </c>
      <c r="J1873" t="s">
        <v>3793</v>
      </c>
      <c r="K1873" t="s">
        <v>506</v>
      </c>
    </row>
    <row r="1874" spans="1:11">
      <c r="A1874" t="s">
        <v>3794</v>
      </c>
      <c r="B1874" t="str">
        <f t="shared" si="29"/>
        <v>м.Тальне – вул.Базарна, вул.Ватутіна: 1–33, 35, 37–37Б; вул.Гагаріна: 10–10А, 12, 18, 20, 22–24, 26–28, 30, 32–34, 36, 40, 42, 44, 77–123; вул.Комунальна, вул.Менделєєва, вул.Рєпіна, вул.Свободи: 1–81, 83, 85, 87, 91–91А, 93, 95; вул.Суворова, вул.Чо</v>
      </c>
      <c r="C1874">
        <v>710550</v>
      </c>
      <c r="H1874">
        <v>710550</v>
      </c>
      <c r="I1874" t="s">
        <v>3794</v>
      </c>
      <c r="J1874" t="s">
        <v>3795</v>
      </c>
      <c r="K1874" t="s">
        <v>479</v>
      </c>
    </row>
    <row r="1875" spans="1:11">
      <c r="A1875" t="s">
        <v>3796</v>
      </c>
      <c r="B1875" t="str">
        <f t="shared" si="29"/>
        <v>м.Тальне – вул.Майданецька, вул.Перемоги</v>
      </c>
      <c r="C1875">
        <v>710551</v>
      </c>
      <c r="H1875">
        <v>710551</v>
      </c>
      <c r="I1875" t="s">
        <v>3796</v>
      </c>
      <c r="J1875" t="s">
        <v>3797</v>
      </c>
      <c r="K1875" t="s">
        <v>479</v>
      </c>
    </row>
    <row r="1876" spans="1:11">
      <c r="A1876" t="s">
        <v>3798</v>
      </c>
      <c r="B1876" t="str">
        <f t="shared" si="29"/>
        <v>м.Тальне – вул.Ватутіна: 34, 36, 38–85; вул.Замкова: 58, 60, 62–95; вул.Лісова, вул.Різдвяна, вул.Самойлова: 1–4, 5–53; вул.Чорновола: 55, 57, 59, 61, 63, 65, 67, 69, 71, 73, 75, 77–116; вул.Шевченка: 39–39А, 41, 43, 45, 47, 49, 51–51А, 53, 55, 57, 5</v>
      </c>
      <c r="C1876">
        <v>710552</v>
      </c>
      <c r="H1876">
        <v>710552</v>
      </c>
      <c r="I1876" t="s">
        <v>3798</v>
      </c>
      <c r="J1876" t="s">
        <v>3799</v>
      </c>
      <c r="K1876" t="s">
        <v>479</v>
      </c>
    </row>
    <row r="1877" spans="1:11">
      <c r="A1877" t="s">
        <v>3800</v>
      </c>
      <c r="B1877" t="str">
        <f t="shared" si="29"/>
        <v>м.Тальне – вул.Героїв Чорнобиля, вул.Графська, вул.Замкова: 2–56, 59, 61; вул.Кутузова, вул.Паркова, вул.Самойлова: 4А; пров.Кутузова, пров.Садовий</v>
      </c>
      <c r="C1877">
        <v>710553</v>
      </c>
      <c r="H1877">
        <v>710553</v>
      </c>
      <c r="I1877" t="s">
        <v>3800</v>
      </c>
      <c r="J1877" t="s">
        <v>3801</v>
      </c>
      <c r="K1877" t="s">
        <v>479</v>
      </c>
    </row>
    <row r="1878" spans="1:11">
      <c r="A1878" t="s">
        <v>3802</v>
      </c>
      <c r="B1878" t="str">
        <f t="shared" si="29"/>
        <v>м.Тальне – вул.Івана Богуна, вул.Святотроїцька, вул.Скворцова, вул.Юрія Паращука, пров.Заводський, пров.Івана Богуна, пров.Співочий</v>
      </c>
      <c r="C1878">
        <v>710554</v>
      </c>
      <c r="H1878">
        <v>710554</v>
      </c>
      <c r="I1878" t="s">
        <v>3802</v>
      </c>
      <c r="J1878" t="s">
        <v>3803</v>
      </c>
      <c r="K1878" t="s">
        <v>479</v>
      </c>
    </row>
    <row r="1879" spans="1:11">
      <c r="A1879" t="s">
        <v>3804</v>
      </c>
      <c r="B1879" t="str">
        <f t="shared" si="29"/>
        <v>м.Тальне – вул.Гончарівська, вул.Лісова Поляна, вул.Пушкіна, вул.Сергія Ярошенка, вул.Соборна: 152–156; вул.Черняховського, вул.Чехова, пров.Двухбабного, пров.Новий, пров.Чехова</v>
      </c>
      <c r="C1879">
        <v>710555</v>
      </c>
      <c r="H1879">
        <v>710555</v>
      </c>
      <c r="I1879" t="s">
        <v>3804</v>
      </c>
      <c r="J1879" t="s">
        <v>3805</v>
      </c>
      <c r="K1879" t="s">
        <v>479</v>
      </c>
    </row>
    <row r="1880" spans="1:11">
      <c r="A1880" t="s">
        <v>3806</v>
      </c>
      <c r="B1880" t="str">
        <f t="shared" si="29"/>
        <v>м.Тальне – вул.Віті Проценка, вул.Соборна: 46–146А; вул.Шкільна, пров.Будівельників, пров.Виноградний, пров.Віті Проценка, пров.Піщаний, пров.Тимошенка, пров.Шкільний</v>
      </c>
      <c r="C1880">
        <v>710556</v>
      </c>
      <c r="H1880">
        <v>710556</v>
      </c>
      <c r="I1880" t="s">
        <v>3806</v>
      </c>
      <c r="J1880" t="s">
        <v>3807</v>
      </c>
      <c r="K1880" t="s">
        <v>479</v>
      </c>
    </row>
    <row r="1881" spans="1:11">
      <c r="A1881" t="s">
        <v>3808</v>
      </c>
      <c r="B1881" t="str">
        <f t="shared" si="29"/>
        <v>м.Тальне – вул.Вишнева, вул.Вокзальна: 1–19, 21, 23, 25, 27–27А, 31–31А, 33, 35, 37, 39; вул.Інженерна, вул.Небесної Сотні: 1–66, 68–70, 72, 74, 76, 78–78А, 80, 82, 86–86А, 88, 90–90А, 92–92А, 94, 96–96Б, 98Б, 100; вул.Православна, пров.Вишневий, про</v>
      </c>
      <c r="C1881">
        <v>710557</v>
      </c>
      <c r="H1881">
        <v>710557</v>
      </c>
      <c r="I1881" t="s">
        <v>3808</v>
      </c>
      <c r="J1881" t="s">
        <v>3809</v>
      </c>
      <c r="K1881" t="s">
        <v>479</v>
      </c>
    </row>
    <row r="1882" spans="1:11">
      <c r="A1882" t="s">
        <v>3810</v>
      </c>
      <c r="B1882" t="str">
        <f t="shared" si="29"/>
        <v>м.Тальне – вул.Гордашівська, вул.Енергетиків, вул.Котляревського, вул.Крилова, вул.Лесі Українки, вул.Небесної Сотні: 67, 71, 73, 75, 77, 79, 81, 83–85А, 87, 89, 91, 93, 95, 97, 99, 101–180; вул.Островського, вул.Пилипа Орлика, вул.Філатова, вул.Яблу</v>
      </c>
      <c r="C1882">
        <v>710558</v>
      </c>
      <c r="H1882">
        <v>710558</v>
      </c>
      <c r="I1882" t="s">
        <v>3810</v>
      </c>
      <c r="J1882" t="s">
        <v>3811</v>
      </c>
      <c r="K1882" t="s">
        <v>506</v>
      </c>
    </row>
    <row r="1883" spans="1:11">
      <c r="A1883" t="s">
        <v>3812</v>
      </c>
      <c r="B1883" t="str">
        <f t="shared" si="29"/>
        <v>м.Тальне – вул.Багряна, вул.Веселокутська, вул.Грушевського, вул.Доманицького, вул.Дорошенка, вул.Затишна, вул.Їжакевича, вул.Калинова, вул.Космонавтів, вул.Некрасова, вул.Олександра Шевцова, вул.Сагайдачного, вул.Сонячна, вул.Урожайна, вул.Хлібна, в</v>
      </c>
      <c r="C1883">
        <v>710559</v>
      </c>
      <c r="H1883">
        <v>710559</v>
      </c>
      <c r="I1883" t="s">
        <v>3812</v>
      </c>
      <c r="J1883" t="s">
        <v>3813</v>
      </c>
      <c r="K1883" t="s">
        <v>479</v>
      </c>
    </row>
    <row r="1884" spans="1:11">
      <c r="A1884" t="s">
        <v>3814</v>
      </c>
      <c r="B1884" t="str">
        <f t="shared" si="29"/>
        <v>м.Тальне – вул.Барвінкова, вул.Вокзальна: 20, 22, 24, 26, 28–30А, 32, 34, 36–36Б, 38, 40–191; вул.Горького, вул.Партизанська, вул.Праці, вул.Чкалова, пров.Горького</v>
      </c>
      <c r="C1884">
        <v>710560</v>
      </c>
      <c r="H1884">
        <v>710560</v>
      </c>
      <c r="I1884" t="s">
        <v>3814</v>
      </c>
      <c r="J1884" t="s">
        <v>3815</v>
      </c>
      <c r="K1884" t="s">
        <v>479</v>
      </c>
    </row>
    <row r="1885" spans="1:11">
      <c r="A1885" t="s">
        <v>3816</v>
      </c>
      <c r="B1885" t="str">
        <f t="shared" si="29"/>
        <v>м.Тальне – вул.Короленка, вул.Коцюбинського, вул.Лисюченка, вул.Робітнича, вул.Толстого, пров.Толстого</v>
      </c>
      <c r="C1885">
        <v>710561</v>
      </c>
      <c r="H1885">
        <v>710561</v>
      </c>
      <c r="I1885" t="s">
        <v>3816</v>
      </c>
      <c r="J1885" t="s">
        <v>3817</v>
      </c>
      <c r="K1885" t="s">
        <v>506</v>
      </c>
    </row>
    <row r="1886" spans="1:11">
      <c r="A1886" t="s">
        <v>3818</v>
      </c>
      <c r="B1886" t="str">
        <f t="shared" si="29"/>
        <v xml:space="preserve">м.Тальне – вул.Богдана Хмельницького, вул.Василя Симоненка, вул.Глінки, вул.Залізнична, вул.Івана Гонти, вул.Івана Франка, вул.Кар’єрна, вул.Лисенка, вул.Миру, вул.Олега Кошового, вул.Олександра Довженка, вул.Саксаганського, вул.Свободи: 82, 84, 86, </v>
      </c>
      <c r="C1886">
        <v>710562</v>
      </c>
      <c r="H1886">
        <v>710562</v>
      </c>
      <c r="I1886" t="s">
        <v>3818</v>
      </c>
      <c r="J1886" t="s">
        <v>3819</v>
      </c>
      <c r="K1886" t="s">
        <v>479</v>
      </c>
    </row>
    <row r="1887" spans="1:11">
      <c r="A1887" t="s">
        <v>3820</v>
      </c>
      <c r="B1887" t="str">
        <f t="shared" si="29"/>
        <v>с.Гордашівка</v>
      </c>
      <c r="C1887">
        <v>710568</v>
      </c>
      <c r="H1887">
        <v>710568</v>
      </c>
      <c r="I1887" t="s">
        <v>3820</v>
      </c>
      <c r="J1887" t="s">
        <v>3821</v>
      </c>
      <c r="K1887" t="s">
        <v>479</v>
      </c>
    </row>
    <row r="1888" spans="1:11">
      <c r="A1888" t="s">
        <v>3822</v>
      </c>
      <c r="B1888" t="str">
        <f t="shared" si="29"/>
        <v>с.Лащова</v>
      </c>
      <c r="C1888">
        <v>710580</v>
      </c>
      <c r="H1888">
        <v>710580</v>
      </c>
      <c r="I1888" t="s">
        <v>3822</v>
      </c>
      <c r="J1888" t="s">
        <v>3823</v>
      </c>
      <c r="K1888" t="s">
        <v>506</v>
      </c>
    </row>
    <row r="1889" spans="1:11">
      <c r="A1889" t="s">
        <v>3824</v>
      </c>
      <c r="B1889" t="str">
        <f t="shared" si="29"/>
        <v>с.Мошурів</v>
      </c>
      <c r="C1889">
        <v>710586</v>
      </c>
      <c r="H1889">
        <v>710586</v>
      </c>
      <c r="I1889" t="s">
        <v>3824</v>
      </c>
      <c r="J1889" t="s">
        <v>3825</v>
      </c>
      <c r="K1889" t="s">
        <v>479</v>
      </c>
    </row>
    <row r="1890" spans="1:11">
      <c r="A1890" t="s">
        <v>3777</v>
      </c>
      <c r="B1890" t="str">
        <f t="shared" si="29"/>
        <v>с.Поташ</v>
      </c>
      <c r="C1890">
        <v>710591</v>
      </c>
      <c r="H1890">
        <v>710591</v>
      </c>
      <c r="I1890" t="s">
        <v>3777</v>
      </c>
      <c r="J1890" t="s">
        <v>3826</v>
      </c>
      <c r="K1890" t="s">
        <v>506</v>
      </c>
    </row>
    <row r="1891" spans="1:11">
      <c r="A1891" t="s">
        <v>2106</v>
      </c>
      <c r="B1891" t="str">
        <f t="shared" si="29"/>
        <v>с.Романівка</v>
      </c>
      <c r="C1891">
        <v>710592</v>
      </c>
      <c r="H1891">
        <v>710592</v>
      </c>
      <c r="I1891" t="s">
        <v>2106</v>
      </c>
      <c r="J1891" t="s">
        <v>3827</v>
      </c>
      <c r="K1891" t="s">
        <v>479</v>
      </c>
    </row>
    <row r="1892" spans="1:11">
      <c r="B1892" t="str">
        <f t="shared" si="29"/>
        <v/>
      </c>
      <c r="J1892" t="s">
        <v>736</v>
      </c>
    </row>
    <row r="1893" spans="1:11">
      <c r="B1893" t="str">
        <f t="shared" si="29"/>
        <v/>
      </c>
      <c r="J1893" t="s">
        <v>3828</v>
      </c>
    </row>
    <row r="1894" spans="1:11">
      <c r="A1894" t="s">
        <v>3829</v>
      </c>
      <c r="B1894" t="str">
        <f t="shared" si="29"/>
        <v>м.Ватутіне – вул.Будівельна, вул.Залізняка, вул.Індустріальне шосе, вул.Ювілейна: 1, 7–11, 13–19; просп.Ватутіна: 25;</v>
      </c>
      <c r="C1894">
        <v>710862</v>
      </c>
      <c r="H1894">
        <v>710862</v>
      </c>
      <c r="I1894" t="s">
        <v>3829</v>
      </c>
      <c r="J1894" t="s">
        <v>3830</v>
      </c>
      <c r="K1894" t="s">
        <v>479</v>
      </c>
    </row>
    <row r="1895" spans="1:11">
      <c r="A1895" t="s">
        <v>3831</v>
      </c>
      <c r="B1895" t="str">
        <f t="shared" si="29"/>
        <v>м.Ватутіне – вул.Ювілейна: 2–4Б; просп.Ватутіна: 30А–34;</v>
      </c>
      <c r="C1895">
        <v>710863</v>
      </c>
      <c r="H1895">
        <v>710863</v>
      </c>
      <c r="I1895" t="s">
        <v>3831</v>
      </c>
      <c r="J1895" t="s">
        <v>3832</v>
      </c>
      <c r="K1895" t="s">
        <v>479</v>
      </c>
    </row>
    <row r="1896" spans="1:11">
      <c r="A1896" t="s">
        <v>3833</v>
      </c>
      <c r="B1896" t="str">
        <f t="shared" si="29"/>
        <v>м.Ватутіне – вул.Ювілейна: 6–6В, 12, 21–31; просп.Ватутіна: 34А;</v>
      </c>
      <c r="C1896">
        <v>710864</v>
      </c>
      <c r="H1896">
        <v>710864</v>
      </c>
      <c r="I1896" t="s">
        <v>3833</v>
      </c>
      <c r="J1896" t="s">
        <v>3834</v>
      </c>
      <c r="K1896" t="s">
        <v>479</v>
      </c>
    </row>
    <row r="1897" spans="1:11">
      <c r="A1897" t="s">
        <v>3835</v>
      </c>
      <c r="B1897" t="str">
        <f t="shared" si="29"/>
        <v>м.Ватутіне – вул.Залізнична: 97–101; вул.Миру: 5, 7–26;</v>
      </c>
      <c r="C1897">
        <v>710865</v>
      </c>
      <c r="H1897">
        <v>710865</v>
      </c>
      <c r="I1897" t="s">
        <v>3835</v>
      </c>
      <c r="J1897" t="s">
        <v>3836</v>
      </c>
      <c r="K1897" t="s">
        <v>479</v>
      </c>
    </row>
    <row r="1898" spans="1:11">
      <c r="A1898" t="s">
        <v>3837</v>
      </c>
      <c r="B1898" t="str">
        <f t="shared" si="29"/>
        <v>м.Ватутіне – вул.Євгена Іванченка: 1–14; вул.Миру: 1–4, 6; вул.Франка: 1–15; просп.Ватутіна: 19–21, 26–28;</v>
      </c>
      <c r="C1898">
        <v>710866</v>
      </c>
      <c r="H1898">
        <v>710866</v>
      </c>
      <c r="I1898" t="s">
        <v>3837</v>
      </c>
      <c r="J1898" t="s">
        <v>3838</v>
      </c>
      <c r="K1898" t="s">
        <v>478</v>
      </c>
    </row>
    <row r="1899" spans="1:11">
      <c r="A1899" t="s">
        <v>3839</v>
      </c>
      <c r="B1899" t="str">
        <f t="shared" si="29"/>
        <v>м.Ватутіне – вул.Вокзальна: 23–81; вул.Героїв-чорнобильців: 28–88; вул.Євгена Іванченка: 15–22; вул.Залізнична: 75–95; вул.Захисників України: 25, 27, 36–68; вул.Зоряна, вул.Лесі Українки, вул.Франка: 17–19; пров.Семена Гризла, пров.Соломії Крушельни</v>
      </c>
      <c r="C1899">
        <v>710867</v>
      </c>
      <c r="H1899">
        <v>710867</v>
      </c>
      <c r="I1899" t="s">
        <v>3839</v>
      </c>
      <c r="J1899" t="s">
        <v>3840</v>
      </c>
      <c r="K1899" t="s">
        <v>479</v>
      </c>
    </row>
    <row r="1900" spans="1:11">
      <c r="A1900" t="s">
        <v>3841</v>
      </c>
      <c r="B1900" t="str">
        <f t="shared" si="29"/>
        <v>м.Ватутіне – вул.Євгена Іванченка: 26–26Б; вул.Лермонтова</v>
      </c>
      <c r="C1900">
        <v>710868</v>
      </c>
      <c r="H1900">
        <v>710868</v>
      </c>
      <c r="I1900" t="s">
        <v>3841</v>
      </c>
      <c r="J1900" t="s">
        <v>3842</v>
      </c>
      <c r="K1900" t="s">
        <v>506</v>
      </c>
    </row>
    <row r="1901" spans="1:11">
      <c r="A1901" t="s">
        <v>3843</v>
      </c>
      <c r="B1901" t="str">
        <f t="shared" si="29"/>
        <v>м.Ватутіне – вул.Березова, вул.Водяна, вул.Гайдара, вул.Козацька, вул.Короленка, вул.Літня, вул.Ломоносова, вул.Маяковського, вул.Нєкрасова, вул.Пушкіна, вул.Радісна, вул.Садова, вул.Чайковського, вул.Шкільна, вул.Шполка, пров.Філатова, просп.Ватутін</v>
      </c>
      <c r="C1901">
        <v>710869</v>
      </c>
      <c r="H1901">
        <v>710869</v>
      </c>
      <c r="I1901" t="s">
        <v>3843</v>
      </c>
      <c r="J1901" t="s">
        <v>3844</v>
      </c>
      <c r="K1901" t="s">
        <v>479</v>
      </c>
    </row>
    <row r="1902" spans="1:11">
      <c r="A1902" t="s">
        <v>3845</v>
      </c>
      <c r="B1902" t="str">
        <f t="shared" si="29"/>
        <v>м.Ватутіне – вул.Безіменна, вул.Виноградна, вул.Вокзальна: 1–22; вул.Героїв-чорнобильців: 1–26; вул.Горіхова, вул.Горького, вул.Госпітальна, вул.Григорія Сковороди, вул.Європейська, вул.Жовтнева, вул.Залізнична: 3–69; вул.Захисників України: 3–24А, 2</v>
      </c>
      <c r="C1902">
        <v>710870</v>
      </c>
      <c r="H1902">
        <v>710870</v>
      </c>
      <c r="I1902" t="s">
        <v>3845</v>
      </c>
      <c r="J1902" t="s">
        <v>3846</v>
      </c>
      <c r="K1902" t="s">
        <v>479</v>
      </c>
    </row>
    <row r="1903" spans="1:11">
      <c r="A1903" t="s">
        <v>3847</v>
      </c>
      <c r="B1903" t="str">
        <f t="shared" si="29"/>
        <v>м.Ватутіне – вул.Богдана Хмельницького, вул.В.Інтернаціоналістів, вул.Гагаріна, вул.Герцена, вул.Глінки, вул.Гоголя, вул.Грибоєдова, вул.Добролюбова, вул.Дружня, вул.Крилова, вул.Кутузова, вул.Лисенка, вул.Макаренка, вул.Народна, вул.Нахімова, вул.Па</v>
      </c>
      <c r="C1903">
        <v>710871</v>
      </c>
      <c r="H1903">
        <v>710871</v>
      </c>
      <c r="I1903" t="s">
        <v>3847</v>
      </c>
      <c r="J1903" t="s">
        <v>3848</v>
      </c>
      <c r="K1903" t="s">
        <v>479</v>
      </c>
    </row>
    <row r="1904" spans="1:11">
      <c r="A1904" t="s">
        <v>3849</v>
      </c>
      <c r="B1904" t="str">
        <f t="shared" si="29"/>
        <v xml:space="preserve">м.Ватутіне – вул.Джерельна, вул.Комунальна, вул.Корольова, вул.Космонавтів, вул.Кривошеї, вул.Нова, вул.Олени Лосєвої, вул.Осіння, вул.Островського, вул.Переїзд 220 км, вул.Перемоги, вул.Покровська, вул.Польова, вул.Преображенська, вул.Пролетарська, </v>
      </c>
      <c r="C1904">
        <v>710872</v>
      </c>
      <c r="H1904">
        <v>710872</v>
      </c>
      <c r="I1904" t="s">
        <v>3849</v>
      </c>
      <c r="J1904" t="s">
        <v>3850</v>
      </c>
      <c r="K1904" t="s">
        <v>479</v>
      </c>
    </row>
    <row r="1905" spans="1:11">
      <c r="A1905" t="s">
        <v>3851</v>
      </c>
      <c r="B1905" t="str">
        <f t="shared" si="29"/>
        <v>м.Ватутіне – вул.Аварійна, вул.Багачівська, вул.Басейна, вул.Берегова, вул.Мічуріна, вул.Розрізна, вул.Спаська, вул.Чкалова, пров.Басейний, пров.Річковий</v>
      </c>
      <c r="C1905">
        <v>710873</v>
      </c>
      <c r="H1905">
        <v>710873</v>
      </c>
      <c r="I1905" t="s">
        <v>3851</v>
      </c>
      <c r="J1905" t="s">
        <v>3852</v>
      </c>
      <c r="K1905" t="s">
        <v>506</v>
      </c>
    </row>
    <row r="1906" spans="1:11">
      <c r="A1906" t="s">
        <v>3853</v>
      </c>
      <c r="B1906" t="str">
        <f t="shared" si="29"/>
        <v>с.Скаливатка</v>
      </c>
      <c r="C1906">
        <v>710874</v>
      </c>
      <c r="H1906">
        <v>710874</v>
      </c>
      <c r="I1906" t="s">
        <v>3853</v>
      </c>
      <c r="J1906" t="s">
        <v>3854</v>
      </c>
      <c r="K1906" t="s">
        <v>479</v>
      </c>
    </row>
    <row r="1907" spans="1:11">
      <c r="A1907" t="s">
        <v>3855</v>
      </c>
      <c r="B1907" t="str">
        <f t="shared" si="29"/>
        <v>Жашківська центральна районна лікарня</v>
      </c>
      <c r="C1907">
        <v>710123</v>
      </c>
      <c r="H1907">
        <v>710123</v>
      </c>
      <c r="I1907" t="s">
        <v>3855</v>
      </c>
      <c r="J1907" t="s">
        <v>3856</v>
      </c>
      <c r="K1907" t="s">
        <v>480</v>
      </c>
    </row>
    <row r="1908" spans="1:11">
      <c r="A1908" t="s">
        <v>3857</v>
      </c>
      <c r="B1908" t="str">
        <f t="shared" si="29"/>
        <v>Звенигородська центральна районна лікарня</v>
      </c>
      <c r="C1908">
        <v>710173</v>
      </c>
      <c r="H1908">
        <v>710173</v>
      </c>
      <c r="I1908" t="s">
        <v>3857</v>
      </c>
      <c r="J1908" t="s">
        <v>3858</v>
      </c>
      <c r="K1908" t="s">
        <v>480</v>
      </c>
    </row>
    <row r="1909" spans="1:11">
      <c r="A1909" t="s">
        <v>3859</v>
      </c>
      <c r="B1909" t="str">
        <f t="shared" si="29"/>
        <v>Комунальне некомерційне підприємство "Ватутінська міська лікарня Ватутінської міської ради"</v>
      </c>
      <c r="C1909">
        <v>710875</v>
      </c>
      <c r="H1909">
        <v>710875</v>
      </c>
      <c r="I1909" t="s">
        <v>3859</v>
      </c>
      <c r="J1909" t="s">
        <v>3860</v>
      </c>
      <c r="K1909" t="s">
        <v>480</v>
      </c>
    </row>
    <row r="1910" spans="1:11">
      <c r="A1910" t="s">
        <v>3861</v>
      </c>
      <c r="B1910" t="str">
        <f t="shared" si="29"/>
        <v>с.Бистриця</v>
      </c>
      <c r="C1910">
        <v>460223</v>
      </c>
      <c r="H1910">
        <v>460223</v>
      </c>
      <c r="I1910" t="s">
        <v>3861</v>
      </c>
      <c r="J1910" t="s">
        <v>3862</v>
      </c>
      <c r="K1910" t="s">
        <v>506</v>
      </c>
    </row>
    <row r="1911" spans="1:11">
      <c r="A1911" t="s">
        <v>158</v>
      </c>
      <c r="B1911" t="str">
        <f t="shared" si="29"/>
        <v>с.Биків, с.Глинне</v>
      </c>
      <c r="C1911">
        <v>460224</v>
      </c>
      <c r="G1911" s="19">
        <v>121</v>
      </c>
      <c r="H1911">
        <v>460224</v>
      </c>
      <c r="I1911" t="s">
        <v>158</v>
      </c>
      <c r="J1911" t="s">
        <v>3863</v>
      </c>
      <c r="K1911" t="s">
        <v>506</v>
      </c>
    </row>
    <row r="1912" spans="1:11">
      <c r="A1912" t="s">
        <v>3864</v>
      </c>
      <c r="B1912" t="str">
        <f t="shared" si="29"/>
        <v>с.Болехівці</v>
      </c>
      <c r="C1912">
        <v>460225</v>
      </c>
      <c r="H1912">
        <v>460225</v>
      </c>
      <c r="I1912" t="s">
        <v>3864</v>
      </c>
      <c r="J1912" t="s">
        <v>3865</v>
      </c>
      <c r="K1912" t="s">
        <v>479</v>
      </c>
    </row>
    <row r="1913" spans="1:11">
      <c r="A1913" t="s">
        <v>3866</v>
      </c>
      <c r="B1913" t="str">
        <f t="shared" si="29"/>
        <v>с.Брониця</v>
      </c>
      <c r="C1913">
        <v>460226</v>
      </c>
      <c r="H1913">
        <v>460226</v>
      </c>
      <c r="I1913" t="s">
        <v>3866</v>
      </c>
      <c r="J1913" t="s">
        <v>3867</v>
      </c>
      <c r="K1913" t="s">
        <v>479</v>
      </c>
    </row>
    <row r="1914" spans="1:11">
      <c r="A1914" t="s">
        <v>3868</v>
      </c>
      <c r="B1914" t="str">
        <f t="shared" si="29"/>
        <v>с.Бистриця-Гірська</v>
      </c>
      <c r="C1914">
        <v>460227</v>
      </c>
      <c r="H1914">
        <v>460227</v>
      </c>
      <c r="I1914" t="s">
        <v>3868</v>
      </c>
      <c r="J1914" t="s">
        <v>3869</v>
      </c>
      <c r="K1914" t="s">
        <v>506</v>
      </c>
    </row>
    <row r="1915" spans="1:11">
      <c r="A1915" t="s">
        <v>3870</v>
      </c>
      <c r="B1915" t="str">
        <f t="shared" si="29"/>
        <v>с.Волоща</v>
      </c>
      <c r="C1915">
        <v>460228</v>
      </c>
      <c r="H1915">
        <v>460228</v>
      </c>
      <c r="I1915" t="s">
        <v>3870</v>
      </c>
      <c r="J1915" t="s">
        <v>3871</v>
      </c>
      <c r="K1915" t="s">
        <v>479</v>
      </c>
    </row>
    <row r="1916" spans="1:11">
      <c r="A1916" t="s">
        <v>3872</v>
      </c>
      <c r="B1916" t="str">
        <f t="shared" si="29"/>
        <v>с.Воля Якубова</v>
      </c>
      <c r="C1916">
        <v>460229</v>
      </c>
      <c r="H1916">
        <v>460229</v>
      </c>
      <c r="I1916" t="s">
        <v>3872</v>
      </c>
      <c r="J1916" t="s">
        <v>3873</v>
      </c>
      <c r="K1916" t="s">
        <v>506</v>
      </c>
    </row>
    <row r="1917" spans="1:11">
      <c r="A1917" t="s">
        <v>3874</v>
      </c>
      <c r="B1917" t="str">
        <f t="shared" si="29"/>
        <v>с.Верхній Дорожів</v>
      </c>
      <c r="C1917">
        <v>460230</v>
      </c>
      <c r="H1917">
        <v>460230</v>
      </c>
      <c r="I1917" t="s">
        <v>3874</v>
      </c>
      <c r="J1917" t="s">
        <v>3875</v>
      </c>
      <c r="K1917" t="s">
        <v>479</v>
      </c>
    </row>
    <row r="1918" spans="1:11">
      <c r="A1918" t="s">
        <v>3876</v>
      </c>
      <c r="B1918" t="str">
        <f t="shared" si="29"/>
        <v>с.Винники – вул.Берегова, вул.Зарічна: 1–25, 27–177 к.А; вул.Кармелюка, пров.Вишневий</v>
      </c>
      <c r="C1918">
        <v>460231</v>
      </c>
      <c r="H1918">
        <v>460231</v>
      </c>
      <c r="I1918" t="s">
        <v>3876</v>
      </c>
      <c r="J1918" t="s">
        <v>3877</v>
      </c>
      <c r="K1918" t="s">
        <v>479</v>
      </c>
    </row>
    <row r="1919" spans="1:11">
      <c r="A1919" t="s">
        <v>3878</v>
      </c>
      <c r="B1919" t="str">
        <f t="shared" si="29"/>
        <v>с.Вороблевичі – вул.Івана Франка: 1–11, 13–20 к.1; вул.Миру, вул.Нижня: 2–140, 142, 146, 148, 160, 162, 164–166, 168–170, 172, 174, 176–176 к.А, 178, 180–180 к.1, 184, 186, 192, 198, 200, 202, 204, 206, 208–210, 214–216, 218–222, 224, 226–230, 232, 2</v>
      </c>
      <c r="C1919">
        <v>460232</v>
      </c>
      <c r="H1919">
        <v>460232</v>
      </c>
      <c r="I1919" t="s">
        <v>3878</v>
      </c>
      <c r="J1919" t="s">
        <v>3879</v>
      </c>
      <c r="K1919" t="s">
        <v>479</v>
      </c>
    </row>
    <row r="1920" spans="1:11">
      <c r="A1920" t="s">
        <v>3880</v>
      </c>
      <c r="B1920" t="str">
        <f t="shared" si="29"/>
        <v>с.Вороблевичі – вул.Івана Франка: 12, 21–292; вул.Молодіжна, вул.Нижня: 141, 145, 147, 149–159, 161, 163, 167, 171, 173, 175, 177, 179, 181–183, 185, 187–191, 195–197, 199, 201, 203, 205, 207, 211–213, 217, 223, 225, 231, 233, 235, 237, 239–241, 245–</v>
      </c>
      <c r="C1920">
        <v>460233</v>
      </c>
      <c r="H1920">
        <v>460233</v>
      </c>
      <c r="I1920" t="s">
        <v>3880</v>
      </c>
      <c r="J1920" t="s">
        <v>3881</v>
      </c>
      <c r="K1920" t="s">
        <v>479</v>
      </c>
    </row>
    <row r="1921" spans="1:11">
      <c r="A1921" t="s">
        <v>3882</v>
      </c>
      <c r="B1921" t="str">
        <f t="shared" si="29"/>
        <v>с.Грушів – вул.Зелена, вул.Корольова, вул.Л.Луціва, вул.Михайла Грушевського, вул.Нова, вул.Польова, вул.Чаповського, вул.17 Вересня, вул.24 Серпня</v>
      </c>
      <c r="C1921">
        <v>460234</v>
      </c>
      <c r="H1921">
        <v>460234</v>
      </c>
      <c r="I1921" t="s">
        <v>3882</v>
      </c>
      <c r="J1921" t="s">
        <v>3883</v>
      </c>
      <c r="K1921" t="s">
        <v>479</v>
      </c>
    </row>
    <row r="1922" spans="1:11">
      <c r="A1922" t="s">
        <v>3884</v>
      </c>
      <c r="B1922" t="str">
        <f t="shared" si="29"/>
        <v>с.Грушів – вул.Думина, вул.Івана Франка, вул.Миру, вул.Молодіжна, вул.Спортивна, вул.Тараса Шевченка, вул.Шептицького</v>
      </c>
      <c r="C1922">
        <v>460235</v>
      </c>
      <c r="H1922">
        <v>460235</v>
      </c>
      <c r="I1922" t="s">
        <v>3884</v>
      </c>
      <c r="J1922" t="s">
        <v>3885</v>
      </c>
      <c r="K1922" t="s">
        <v>479</v>
      </c>
    </row>
    <row r="1923" spans="1:11">
      <c r="A1923" t="s">
        <v>1880</v>
      </c>
      <c r="B1923" t="str">
        <f t="shared" ref="B1923:B1986" si="30">LEFT(A1923,250)</f>
        <v>с.Городківка</v>
      </c>
      <c r="C1923">
        <v>460236</v>
      </c>
      <c r="H1923">
        <v>460236</v>
      </c>
      <c r="I1923" t="s">
        <v>1880</v>
      </c>
      <c r="J1923" t="s">
        <v>3886</v>
      </c>
      <c r="K1923" t="s">
        <v>506</v>
      </c>
    </row>
    <row r="1924" spans="1:11">
      <c r="A1924" t="s">
        <v>3887</v>
      </c>
      <c r="B1924" t="str">
        <f t="shared" si="30"/>
        <v>с.Доброгостів – вул.Івана Франка, вул.Лісова, вул.Михайла Грушевського: 49–239; вул.Нова, вул.Стебницька, вул.Тараса Шевченка: 24–172; с.Бистрий</v>
      </c>
      <c r="C1924">
        <v>460237</v>
      </c>
      <c r="H1924">
        <v>460237</v>
      </c>
      <c r="I1924" t="s">
        <v>3887</v>
      </c>
      <c r="J1924" t="s">
        <v>3888</v>
      </c>
      <c r="K1924" t="s">
        <v>479</v>
      </c>
    </row>
    <row r="1925" spans="1:11">
      <c r="A1925" t="s">
        <v>3889</v>
      </c>
      <c r="B1925" t="str">
        <f t="shared" si="30"/>
        <v>с.Доброгостів – вул.Героїв Майдану, вул.Зарічна, вул.Козацька, вул.Михайла Грушевського: 1–47; вул.Молодіжна, вул.Тараса Шевченка: 1–23; вул.Фабрична, вул.Шкільна</v>
      </c>
      <c r="C1925">
        <v>460238</v>
      </c>
      <c r="H1925">
        <v>460238</v>
      </c>
      <c r="I1925" t="s">
        <v>3889</v>
      </c>
      <c r="J1925" t="s">
        <v>3890</v>
      </c>
      <c r="K1925" t="s">
        <v>479</v>
      </c>
    </row>
    <row r="1926" spans="1:11">
      <c r="A1926" t="s">
        <v>3891</v>
      </c>
      <c r="B1926" t="str">
        <f t="shared" si="30"/>
        <v>с.Добрівляни</v>
      </c>
      <c r="C1926">
        <v>460239</v>
      </c>
      <c r="H1926">
        <v>460239</v>
      </c>
      <c r="I1926" t="s">
        <v>3891</v>
      </c>
      <c r="J1926" t="s">
        <v>3892</v>
      </c>
      <c r="K1926" t="s">
        <v>479</v>
      </c>
    </row>
    <row r="1927" spans="1:11">
      <c r="A1927" t="s">
        <v>3893</v>
      </c>
      <c r="B1927" t="str">
        <f t="shared" si="30"/>
        <v>с.Дережичі, с.Монастир-Дережицький</v>
      </c>
      <c r="C1927">
        <v>460240</v>
      </c>
      <c r="H1927">
        <v>460240</v>
      </c>
      <c r="I1927" t="s">
        <v>3893</v>
      </c>
      <c r="J1927" t="s">
        <v>3894</v>
      </c>
      <c r="K1927" t="s">
        <v>479</v>
      </c>
    </row>
    <row r="1928" spans="1:11">
      <c r="A1928" t="s">
        <v>3895</v>
      </c>
      <c r="B1928" t="str">
        <f t="shared" si="30"/>
        <v>с.Довге(Довжанська-Гірська с/р)</v>
      </c>
      <c r="C1928">
        <v>460241</v>
      </c>
      <c r="H1928">
        <v>460241</v>
      </c>
      <c r="I1928" t="s">
        <v>3895</v>
      </c>
      <c r="J1928" t="s">
        <v>3896</v>
      </c>
      <c r="K1928" t="s">
        <v>479</v>
      </c>
    </row>
    <row r="1929" spans="1:11">
      <c r="A1929" t="s">
        <v>3897</v>
      </c>
      <c r="B1929" t="str">
        <f t="shared" si="30"/>
        <v>с.Долішній Лужок</v>
      </c>
      <c r="C1929">
        <v>460242</v>
      </c>
      <c r="H1929">
        <v>460242</v>
      </c>
      <c r="I1929" t="s">
        <v>3897</v>
      </c>
      <c r="J1929" t="s">
        <v>3898</v>
      </c>
      <c r="K1929" t="s">
        <v>479</v>
      </c>
    </row>
    <row r="1930" spans="1:11">
      <c r="A1930" t="s">
        <v>3899</v>
      </c>
      <c r="B1930" t="str">
        <f t="shared" si="30"/>
        <v>с.Далява</v>
      </c>
      <c r="C1930">
        <v>460243</v>
      </c>
      <c r="H1930">
        <v>460243</v>
      </c>
      <c r="I1930" t="s">
        <v>3899</v>
      </c>
      <c r="J1930" t="s">
        <v>3900</v>
      </c>
      <c r="K1930" t="s">
        <v>506</v>
      </c>
    </row>
    <row r="1931" spans="1:11">
      <c r="A1931" t="s">
        <v>3901</v>
      </c>
      <c r="B1931" t="str">
        <f t="shared" si="30"/>
        <v>с.Жданівка</v>
      </c>
      <c r="C1931">
        <v>460244</v>
      </c>
      <c r="H1931">
        <v>460244</v>
      </c>
      <c r="I1931" t="s">
        <v>3901</v>
      </c>
      <c r="J1931" t="s">
        <v>3902</v>
      </c>
      <c r="K1931" t="s">
        <v>506</v>
      </c>
    </row>
    <row r="1932" spans="1:11">
      <c r="A1932" t="s">
        <v>3903</v>
      </c>
      <c r="B1932" t="str">
        <f t="shared" si="30"/>
        <v>с.Залокоть</v>
      </c>
      <c r="C1932">
        <v>460245</v>
      </c>
      <c r="H1932">
        <v>460245</v>
      </c>
      <c r="I1932" t="s">
        <v>3903</v>
      </c>
      <c r="J1932" t="s">
        <v>3904</v>
      </c>
      <c r="K1932" t="s">
        <v>479</v>
      </c>
    </row>
    <row r="1933" spans="1:11">
      <c r="A1933" t="s">
        <v>3905</v>
      </c>
      <c r="B1933" t="str">
        <f t="shared" si="30"/>
        <v>с.Залужани</v>
      </c>
      <c r="C1933">
        <v>460246</v>
      </c>
      <c r="H1933">
        <v>460246</v>
      </c>
      <c r="I1933" t="s">
        <v>3905</v>
      </c>
      <c r="J1933" t="s">
        <v>3906</v>
      </c>
      <c r="K1933" t="s">
        <v>479</v>
      </c>
    </row>
    <row r="1934" spans="1:11">
      <c r="A1934" t="s">
        <v>3907</v>
      </c>
      <c r="B1934" t="str">
        <f t="shared" si="30"/>
        <v>с.Нагуєвичі</v>
      </c>
      <c r="C1934">
        <v>460247</v>
      </c>
      <c r="H1934">
        <v>460247</v>
      </c>
      <c r="I1934" t="s">
        <v>3907</v>
      </c>
      <c r="J1934" t="s">
        <v>3908</v>
      </c>
      <c r="K1934" t="s">
        <v>478</v>
      </c>
    </row>
    <row r="1935" spans="1:11">
      <c r="A1935" t="s">
        <v>3909</v>
      </c>
      <c r="B1935" t="str">
        <f t="shared" si="30"/>
        <v>с.Котоване</v>
      </c>
      <c r="C1935">
        <v>460248</v>
      </c>
      <c r="H1935">
        <v>460248</v>
      </c>
      <c r="I1935" t="s">
        <v>3909</v>
      </c>
      <c r="J1935" t="s">
        <v>3910</v>
      </c>
      <c r="K1935" t="s">
        <v>506</v>
      </c>
    </row>
    <row r="1936" spans="1:11">
      <c r="A1936" t="s">
        <v>3911</v>
      </c>
      <c r="B1936" t="str">
        <f t="shared" si="30"/>
        <v>с.Літиня</v>
      </c>
      <c r="C1936">
        <v>460249</v>
      </c>
      <c r="H1936">
        <v>460249</v>
      </c>
      <c r="I1936" t="s">
        <v>3911</v>
      </c>
      <c r="J1936" t="s">
        <v>3912</v>
      </c>
      <c r="K1936" t="s">
        <v>479</v>
      </c>
    </row>
    <row r="1937" spans="1:11">
      <c r="A1937" t="s">
        <v>3913</v>
      </c>
      <c r="B1937" t="str">
        <f t="shared" si="30"/>
        <v>с.Лішня</v>
      </c>
      <c r="C1937">
        <v>460250</v>
      </c>
      <c r="H1937">
        <v>460250</v>
      </c>
      <c r="I1937" t="s">
        <v>3913</v>
      </c>
      <c r="J1937" t="s">
        <v>3914</v>
      </c>
      <c r="K1937" t="s">
        <v>478</v>
      </c>
    </row>
    <row r="1938" spans="1:11">
      <c r="A1938" t="s">
        <v>3915</v>
      </c>
      <c r="B1938" t="str">
        <f t="shared" si="30"/>
        <v>с.Майдан</v>
      </c>
      <c r="C1938">
        <v>460251</v>
      </c>
      <c r="H1938">
        <v>460251</v>
      </c>
      <c r="I1938" t="s">
        <v>3915</v>
      </c>
      <c r="J1938" t="s">
        <v>3916</v>
      </c>
      <c r="K1938" t="s">
        <v>506</v>
      </c>
    </row>
    <row r="1939" spans="1:11">
      <c r="A1939" t="s">
        <v>143</v>
      </c>
      <c r="B1939" t="str">
        <f t="shared" si="30"/>
        <v>с.Медвежа</v>
      </c>
      <c r="C1939">
        <v>460252</v>
      </c>
      <c r="H1939">
        <v>460252</v>
      </c>
      <c r="I1939" t="s">
        <v>143</v>
      </c>
      <c r="J1939" t="s">
        <v>3917</v>
      </c>
      <c r="K1939" t="s">
        <v>479</v>
      </c>
    </row>
    <row r="1940" spans="1:11">
      <c r="A1940" t="s">
        <v>3918</v>
      </c>
      <c r="B1940" t="str">
        <f t="shared" si="30"/>
        <v>с.Михайлевичі</v>
      </c>
      <c r="C1940">
        <v>460253</v>
      </c>
      <c r="H1940">
        <v>460253</v>
      </c>
      <c r="I1940" t="s">
        <v>3918</v>
      </c>
      <c r="J1940" t="s">
        <v>3919</v>
      </c>
      <c r="K1940" t="s">
        <v>479</v>
      </c>
    </row>
    <row r="1941" spans="1:11">
      <c r="A1941" t="s">
        <v>3920</v>
      </c>
      <c r="B1941" t="str">
        <f t="shared" si="30"/>
        <v>с.Модричі</v>
      </c>
      <c r="C1941">
        <v>460254</v>
      </c>
      <c r="H1941">
        <v>460254</v>
      </c>
      <c r="I1941" t="s">
        <v>3920</v>
      </c>
      <c r="J1941" t="s">
        <v>3921</v>
      </c>
      <c r="K1941" t="s">
        <v>479</v>
      </c>
    </row>
    <row r="1942" spans="1:11">
      <c r="A1942" t="s">
        <v>3922</v>
      </c>
      <c r="B1942" t="str">
        <f t="shared" si="30"/>
        <v>с.Мокряни</v>
      </c>
      <c r="C1942">
        <v>460255</v>
      </c>
      <c r="H1942">
        <v>460255</v>
      </c>
      <c r="I1942" t="s">
        <v>3922</v>
      </c>
      <c r="J1942" t="s">
        <v>3923</v>
      </c>
      <c r="K1942" t="s">
        <v>506</v>
      </c>
    </row>
    <row r="1943" spans="1:11">
      <c r="A1943" t="s">
        <v>3924</v>
      </c>
      <c r="B1943" t="str">
        <f t="shared" si="30"/>
        <v>с.Монастир-Лішнянський</v>
      </c>
      <c r="C1943">
        <v>460256</v>
      </c>
      <c r="H1943">
        <v>460256</v>
      </c>
      <c r="I1943" t="s">
        <v>3924</v>
      </c>
      <c r="J1943" t="s">
        <v>3925</v>
      </c>
      <c r="K1943" t="s">
        <v>506</v>
      </c>
    </row>
    <row r="1944" spans="1:11">
      <c r="A1944" t="s">
        <v>3926</v>
      </c>
      <c r="B1944" t="str">
        <f t="shared" si="30"/>
        <v>с.Новий Кропивник</v>
      </c>
      <c r="C1944">
        <v>460257</v>
      </c>
      <c r="H1944">
        <v>460257</v>
      </c>
      <c r="I1944" t="s">
        <v>3926</v>
      </c>
      <c r="J1944" t="s">
        <v>3927</v>
      </c>
      <c r="K1944" t="s">
        <v>479</v>
      </c>
    </row>
    <row r="1945" spans="1:11">
      <c r="A1945" t="s">
        <v>3928</v>
      </c>
      <c r="B1945" t="str">
        <f t="shared" si="30"/>
        <v>с.Новошичі</v>
      </c>
      <c r="C1945">
        <v>460258</v>
      </c>
      <c r="H1945">
        <v>460258</v>
      </c>
      <c r="I1945" t="s">
        <v>3928</v>
      </c>
      <c r="J1945" t="s">
        <v>3929</v>
      </c>
      <c r="K1945" t="s">
        <v>506</v>
      </c>
    </row>
    <row r="1946" spans="1:11">
      <c r="A1946" t="s">
        <v>3930</v>
      </c>
      <c r="B1946" t="str">
        <f t="shared" si="30"/>
        <v>с.Опака</v>
      </c>
      <c r="C1946">
        <v>460259</v>
      </c>
      <c r="H1946">
        <v>460259</v>
      </c>
      <c r="I1946" t="s">
        <v>3930</v>
      </c>
      <c r="J1946" t="s">
        <v>3931</v>
      </c>
      <c r="K1946" t="s">
        <v>479</v>
      </c>
    </row>
    <row r="1947" spans="1:11">
      <c r="A1947" t="s">
        <v>3932</v>
      </c>
      <c r="B1947" t="str">
        <f t="shared" si="30"/>
        <v>с.Ортиничі</v>
      </c>
      <c r="C1947">
        <v>460260</v>
      </c>
      <c r="H1947">
        <v>460260</v>
      </c>
      <c r="I1947" t="s">
        <v>3932</v>
      </c>
      <c r="J1947" t="s">
        <v>3933</v>
      </c>
      <c r="K1947" t="s">
        <v>506</v>
      </c>
    </row>
    <row r="1948" spans="1:11">
      <c r="A1948" t="s">
        <v>3934</v>
      </c>
      <c r="B1948" t="str">
        <f t="shared" si="30"/>
        <v>смт Підбуж – вул.Галицька, вул.Героїв УПА, вул.Довбуша, вул.Зарічна, вул.Зелена, вул.Злуки, вул.Лісова, вул.Мала, вул.Михайла Грушевського, вул.Мічуріна, вул.Молодіжна, вул.Набережна, вул.Нова, вул.Сагайдачного, вул.Садова, вул.Тараса Шевченка, вул.Ц</v>
      </c>
      <c r="C1948">
        <v>460261</v>
      </c>
      <c r="H1948">
        <v>460261</v>
      </c>
      <c r="I1948" t="s">
        <v>3934</v>
      </c>
      <c r="J1948" t="s">
        <v>3935</v>
      </c>
      <c r="K1948" t="s">
        <v>479</v>
      </c>
    </row>
    <row r="1949" spans="1:11">
      <c r="A1949" t="s">
        <v>3936</v>
      </c>
      <c r="B1949" t="str">
        <f t="shared" si="30"/>
        <v>с.Підмонастирок</v>
      </c>
      <c r="C1949">
        <v>460262</v>
      </c>
      <c r="H1949">
        <v>460262</v>
      </c>
      <c r="I1949" t="s">
        <v>3936</v>
      </c>
      <c r="J1949" t="s">
        <v>3937</v>
      </c>
      <c r="K1949" t="s">
        <v>506</v>
      </c>
    </row>
    <row r="1950" spans="1:11">
      <c r="A1950" t="s">
        <v>3938</v>
      </c>
      <c r="B1950" t="str">
        <f t="shared" si="30"/>
        <v>с.Попелі</v>
      </c>
      <c r="C1950">
        <v>460263</v>
      </c>
      <c r="H1950">
        <v>460263</v>
      </c>
      <c r="I1950" t="s">
        <v>3938</v>
      </c>
      <c r="J1950" t="s">
        <v>3939</v>
      </c>
      <c r="K1950" t="s">
        <v>478</v>
      </c>
    </row>
    <row r="1951" spans="1:11">
      <c r="A1951" t="s">
        <v>3940</v>
      </c>
      <c r="B1951" t="str">
        <f t="shared" si="30"/>
        <v>с.Почаєвичі</v>
      </c>
      <c r="C1951">
        <v>460264</v>
      </c>
      <c r="H1951">
        <v>460264</v>
      </c>
      <c r="I1951" t="s">
        <v>3940</v>
      </c>
      <c r="J1951" t="s">
        <v>3941</v>
      </c>
      <c r="K1951" t="s">
        <v>479</v>
      </c>
    </row>
    <row r="1952" spans="1:11">
      <c r="A1952" t="s">
        <v>3942</v>
      </c>
      <c r="B1952" t="str">
        <f t="shared" si="30"/>
        <v>с.Раневичі</v>
      </c>
      <c r="C1952">
        <v>460265</v>
      </c>
      <c r="H1952">
        <v>460265</v>
      </c>
      <c r="I1952" t="s">
        <v>3942</v>
      </c>
      <c r="J1952" t="s">
        <v>3943</v>
      </c>
      <c r="K1952" t="s">
        <v>479</v>
      </c>
    </row>
    <row r="1953" spans="1:11">
      <c r="A1953" t="s">
        <v>3944</v>
      </c>
      <c r="B1953" t="str">
        <f t="shared" si="30"/>
        <v>с.Рибник</v>
      </c>
      <c r="C1953">
        <v>460266</v>
      </c>
      <c r="H1953">
        <v>460266</v>
      </c>
      <c r="I1953" t="s">
        <v>3944</v>
      </c>
      <c r="J1953" t="s">
        <v>3945</v>
      </c>
      <c r="K1953" t="s">
        <v>479</v>
      </c>
    </row>
    <row r="1954" spans="1:11">
      <c r="A1954" t="s">
        <v>3946</v>
      </c>
      <c r="B1954" t="str">
        <f t="shared" si="30"/>
        <v>с.Рихтичі – вул.Вербова, вул.Володимира Великого, вул.Дрогобицька, вул.Зарічна, вул.Зелена, вул.Молодіжна, вул.Нова, вул.Спаса, вул.Шкільна</v>
      </c>
      <c r="C1954">
        <v>460267</v>
      </c>
      <c r="H1954">
        <v>460267</v>
      </c>
      <c r="I1954" t="s">
        <v>3946</v>
      </c>
      <c r="J1954" t="s">
        <v>3947</v>
      </c>
      <c r="K1954" t="s">
        <v>478</v>
      </c>
    </row>
    <row r="1955" spans="1:11">
      <c r="A1955" t="s">
        <v>3948</v>
      </c>
      <c r="B1955" t="str">
        <f t="shared" si="30"/>
        <v>с.Рихтичі – вул.Будівельна, вул.Лесі Українки, вул.Миру, вул.Українська, с.Хатки</v>
      </c>
      <c r="C1955">
        <v>460268</v>
      </c>
      <c r="H1955">
        <v>460268</v>
      </c>
      <c r="I1955" t="s">
        <v>3948</v>
      </c>
      <c r="J1955" t="s">
        <v>3949</v>
      </c>
      <c r="K1955" t="s">
        <v>479</v>
      </c>
    </row>
    <row r="1956" spans="1:11">
      <c r="A1956" t="s">
        <v>3950</v>
      </c>
      <c r="B1956" t="str">
        <f t="shared" si="30"/>
        <v>с.Ролів</v>
      </c>
      <c r="C1956">
        <v>460269</v>
      </c>
      <c r="H1956">
        <v>460269</v>
      </c>
      <c r="I1956" t="s">
        <v>3950</v>
      </c>
      <c r="J1956" t="s">
        <v>3951</v>
      </c>
      <c r="K1956" t="s">
        <v>479</v>
      </c>
    </row>
    <row r="1957" spans="1:11">
      <c r="A1957" t="s">
        <v>3952</v>
      </c>
      <c r="B1957" t="str">
        <f t="shared" si="30"/>
        <v>с.Селець</v>
      </c>
      <c r="C1957">
        <v>460270</v>
      </c>
      <c r="H1957">
        <v>460270</v>
      </c>
      <c r="I1957" t="s">
        <v>3952</v>
      </c>
      <c r="J1957" t="s">
        <v>3953</v>
      </c>
      <c r="K1957" t="s">
        <v>506</v>
      </c>
    </row>
    <row r="1958" spans="1:11">
      <c r="A1958" t="s">
        <v>3954</v>
      </c>
      <c r="B1958" t="str">
        <f t="shared" si="30"/>
        <v>с.Смільна</v>
      </c>
      <c r="C1958">
        <v>460271</v>
      </c>
      <c r="H1958">
        <v>460271</v>
      </c>
      <c r="I1958" t="s">
        <v>3954</v>
      </c>
      <c r="J1958" t="s">
        <v>3955</v>
      </c>
      <c r="K1958" t="s">
        <v>506</v>
      </c>
    </row>
    <row r="1959" spans="1:11">
      <c r="A1959" t="s">
        <v>3956</v>
      </c>
      <c r="B1959" t="str">
        <f t="shared" si="30"/>
        <v>с.Снятинка</v>
      </c>
      <c r="C1959">
        <v>460272</v>
      </c>
      <c r="H1959">
        <v>460272</v>
      </c>
      <c r="I1959" t="s">
        <v>3956</v>
      </c>
      <c r="J1959" t="s">
        <v>3957</v>
      </c>
      <c r="K1959" t="s">
        <v>479</v>
      </c>
    </row>
    <row r="1960" spans="1:11">
      <c r="A1960" t="s">
        <v>3958</v>
      </c>
      <c r="B1960" t="str">
        <f t="shared" si="30"/>
        <v>с.Солонське</v>
      </c>
      <c r="C1960">
        <v>460273</v>
      </c>
      <c r="H1960">
        <v>460273</v>
      </c>
      <c r="I1960" t="s">
        <v>3958</v>
      </c>
      <c r="J1960" t="s">
        <v>3959</v>
      </c>
      <c r="K1960" t="s">
        <v>479</v>
      </c>
    </row>
    <row r="1961" spans="1:11">
      <c r="A1961" t="s">
        <v>3960</v>
      </c>
      <c r="B1961" t="str">
        <f t="shared" si="30"/>
        <v>с.Станиля</v>
      </c>
      <c r="C1961">
        <v>460274</v>
      </c>
      <c r="H1961">
        <v>460274</v>
      </c>
      <c r="I1961" t="s">
        <v>3960</v>
      </c>
      <c r="J1961" t="s">
        <v>3961</v>
      </c>
      <c r="K1961" t="s">
        <v>479</v>
      </c>
    </row>
    <row r="1962" spans="1:11">
      <c r="A1962" t="s">
        <v>3962</v>
      </c>
      <c r="B1962" t="str">
        <f t="shared" si="30"/>
        <v>с.Старий Кропивник</v>
      </c>
      <c r="C1962">
        <v>460275</v>
      </c>
      <c r="H1962">
        <v>460275</v>
      </c>
      <c r="I1962" t="s">
        <v>3962</v>
      </c>
      <c r="J1962" t="s">
        <v>3963</v>
      </c>
      <c r="K1962" t="s">
        <v>479</v>
      </c>
    </row>
    <row r="1963" spans="1:11">
      <c r="B1963" t="str">
        <f t="shared" si="30"/>
        <v/>
      </c>
      <c r="J1963" t="s">
        <v>736</v>
      </c>
    </row>
    <row r="1964" spans="1:11">
      <c r="B1964" t="str">
        <f t="shared" si="30"/>
        <v/>
      </c>
      <c r="J1964" t="s">
        <v>3964</v>
      </c>
    </row>
    <row r="1965" spans="1:11">
      <c r="A1965" t="s">
        <v>3965</v>
      </c>
      <c r="B1965" t="str">
        <f t="shared" si="30"/>
        <v>с.Старе Село</v>
      </c>
      <c r="C1965">
        <v>460276</v>
      </c>
      <c r="H1965">
        <v>460276</v>
      </c>
      <c r="I1965" t="s">
        <v>3965</v>
      </c>
      <c r="J1965" t="s">
        <v>3966</v>
      </c>
      <c r="K1965" t="s">
        <v>479</v>
      </c>
    </row>
    <row r="1966" spans="1:11">
      <c r="A1966" t="s">
        <v>3967</v>
      </c>
      <c r="B1966" t="str">
        <f t="shared" si="30"/>
        <v>с.Сторона</v>
      </c>
      <c r="C1966">
        <v>460277</v>
      </c>
      <c r="H1966">
        <v>460277</v>
      </c>
      <c r="I1966" t="s">
        <v>3967</v>
      </c>
      <c r="J1966" t="s">
        <v>3968</v>
      </c>
      <c r="K1966" t="s">
        <v>479</v>
      </c>
    </row>
    <row r="1967" spans="1:11">
      <c r="A1967" t="s">
        <v>3969</v>
      </c>
      <c r="B1967" t="str">
        <f t="shared" si="30"/>
        <v>с.Ступниця</v>
      </c>
      <c r="C1967">
        <v>460278</v>
      </c>
      <c r="H1967">
        <v>460278</v>
      </c>
      <c r="I1967" t="s">
        <v>3969</v>
      </c>
      <c r="J1967" t="s">
        <v>3970</v>
      </c>
      <c r="K1967" t="s">
        <v>506</v>
      </c>
    </row>
    <row r="1968" spans="1:11">
      <c r="A1968" t="s">
        <v>3971</v>
      </c>
      <c r="B1968" t="str">
        <f t="shared" si="30"/>
        <v>с.Зади, с.Тинів</v>
      </c>
      <c r="C1968">
        <v>460279</v>
      </c>
      <c r="H1968">
        <v>460279</v>
      </c>
      <c r="I1968" t="s">
        <v>3971</v>
      </c>
      <c r="J1968" t="s">
        <v>3972</v>
      </c>
      <c r="K1968" t="s">
        <v>506</v>
      </c>
    </row>
    <row r="1969" spans="1:11">
      <c r="A1969" t="s">
        <v>3973</v>
      </c>
      <c r="B1969" t="str">
        <f t="shared" si="30"/>
        <v>с.Уличне – вул.Володимира Великого, вул.Зелена, вул.Івана Франка, вул.Козацька, вул.Лісова, вул.Молодіжна, вул.Пасічна, вул.Польова, вул.Тараса Шевченка, вул.Уличнянка, вул.Центральна</v>
      </c>
      <c r="C1969">
        <v>460280</v>
      </c>
      <c r="H1969">
        <v>460280</v>
      </c>
      <c r="I1969" t="s">
        <v>3973</v>
      </c>
      <c r="J1969" t="s">
        <v>3974</v>
      </c>
      <c r="K1969" t="s">
        <v>479</v>
      </c>
    </row>
    <row r="1970" spans="1:11">
      <c r="A1970" t="s">
        <v>3975</v>
      </c>
      <c r="B1970" t="str">
        <f t="shared" si="30"/>
        <v>с.Уличне – вул.Василя Стуса, вул.Володимира Івасюка, вул.Довбуша, вул.Лесі Українки, вул.Нова, вул.Прикарпатська, вул.Промислова, вул.Садова, вул.Шкільна</v>
      </c>
      <c r="C1970">
        <v>460281</v>
      </c>
      <c r="H1970">
        <v>460281</v>
      </c>
      <c r="I1970" t="s">
        <v>3975</v>
      </c>
      <c r="J1970" t="s">
        <v>3976</v>
      </c>
      <c r="K1970" t="s">
        <v>478</v>
      </c>
    </row>
    <row r="1971" spans="1:11">
      <c r="A1971" t="s">
        <v>3977</v>
      </c>
      <c r="B1971" t="str">
        <f t="shared" si="30"/>
        <v>с.Унятичі</v>
      </c>
      <c r="C1971">
        <v>460282</v>
      </c>
      <c r="H1971">
        <v>460282</v>
      </c>
      <c r="I1971" t="s">
        <v>3977</v>
      </c>
      <c r="J1971" t="s">
        <v>3978</v>
      </c>
      <c r="K1971" t="s">
        <v>479</v>
      </c>
    </row>
    <row r="1972" spans="1:11">
      <c r="A1972" t="s">
        <v>3979</v>
      </c>
      <c r="B1972" t="str">
        <f t="shared" si="30"/>
        <v>с.Уріж, с.Винники – вул.Зарічна: 26;</v>
      </c>
      <c r="C1972">
        <v>460283</v>
      </c>
      <c r="H1972">
        <v>460283</v>
      </c>
      <c r="I1972" t="s">
        <v>3979</v>
      </c>
      <c r="J1972" t="s">
        <v>3980</v>
      </c>
      <c r="K1972" t="s">
        <v>479</v>
      </c>
    </row>
    <row r="1973" spans="1:11">
      <c r="A1973" t="s">
        <v>3981</v>
      </c>
      <c r="B1973" t="str">
        <f t="shared" si="30"/>
        <v>с.Ясениця-Сільна</v>
      </c>
      <c r="C1973">
        <v>460284</v>
      </c>
      <c r="H1973">
        <v>460284</v>
      </c>
      <c r="I1973" t="s">
        <v>3981</v>
      </c>
      <c r="J1973" t="s">
        <v>3982</v>
      </c>
      <c r="K1973" t="s">
        <v>479</v>
      </c>
    </row>
    <row r="1974" spans="1:11">
      <c r="A1974" t="s">
        <v>3983</v>
      </c>
      <c r="B1974" t="str">
        <f t="shared" si="30"/>
        <v>с.Нове Село</v>
      </c>
      <c r="C1974">
        <v>460285</v>
      </c>
      <c r="H1974">
        <v>460285</v>
      </c>
      <c r="I1974" t="s">
        <v>3983</v>
      </c>
      <c r="J1974" t="s">
        <v>3984</v>
      </c>
      <c r="K1974" t="s">
        <v>479</v>
      </c>
    </row>
    <row r="1975" spans="1:11">
      <c r="A1975" t="s">
        <v>3985</v>
      </c>
      <c r="B1975" t="str">
        <f t="shared" si="30"/>
        <v>с.Бійничі</v>
      </c>
      <c r="C1975">
        <v>460286</v>
      </c>
      <c r="H1975">
        <v>460286</v>
      </c>
      <c r="I1975" t="s">
        <v>3985</v>
      </c>
      <c r="J1975" t="s">
        <v>3986</v>
      </c>
      <c r="K1975" t="s">
        <v>506</v>
      </c>
    </row>
    <row r="1976" spans="1:11">
      <c r="A1976" t="s">
        <v>3987</v>
      </c>
      <c r="B1976" t="str">
        <f t="shared" si="30"/>
        <v>с.Верхні Гаї</v>
      </c>
      <c r="C1976">
        <v>460287</v>
      </c>
      <c r="H1976">
        <v>460287</v>
      </c>
      <c r="I1976" t="s">
        <v>3987</v>
      </c>
      <c r="J1976" t="s">
        <v>3988</v>
      </c>
      <c r="K1976" t="s">
        <v>479</v>
      </c>
    </row>
    <row r="1977" spans="1:11">
      <c r="A1977" t="s">
        <v>144</v>
      </c>
      <c r="B1977" t="str">
        <f t="shared" si="30"/>
        <v>с.Довге(Довжанська с/р)</v>
      </c>
      <c r="C1977">
        <v>460288</v>
      </c>
      <c r="H1977">
        <v>460288</v>
      </c>
      <c r="I1977" t="s">
        <v>144</v>
      </c>
      <c r="J1977" t="s">
        <v>3989</v>
      </c>
      <c r="K1977" t="s">
        <v>506</v>
      </c>
    </row>
    <row r="1978" spans="1:11">
      <c r="A1978" t="s">
        <v>3990</v>
      </c>
      <c r="B1978" t="str">
        <f t="shared" si="30"/>
        <v>с.Коросниця</v>
      </c>
      <c r="C1978">
        <v>460289</v>
      </c>
      <c r="H1978">
        <v>460289</v>
      </c>
      <c r="I1978" t="s">
        <v>3990</v>
      </c>
      <c r="J1978" t="s">
        <v>3991</v>
      </c>
      <c r="K1978" t="s">
        <v>506</v>
      </c>
    </row>
    <row r="1979" spans="1:11">
      <c r="A1979" t="s">
        <v>3992</v>
      </c>
      <c r="B1979" t="str">
        <f t="shared" si="30"/>
        <v>с.Летня – вул.Богдана Хмельницького: 90, 92, 94, 96, 98, 102, 104, 106, 109–155; вул.Зарічна: 92–150; вул.Зелена, вул.Лесі Українки, вул.Лісна, вул.Нова, вул.Польова, вул.Сагайдачного, вул.Садова, вул.Тиха</v>
      </c>
      <c r="C1979">
        <v>460290</v>
      </c>
      <c r="H1979">
        <v>460290</v>
      </c>
      <c r="I1979" t="s">
        <v>3992</v>
      </c>
      <c r="J1979" t="s">
        <v>3993</v>
      </c>
      <c r="K1979" t="s">
        <v>479</v>
      </c>
    </row>
    <row r="1980" spans="1:11">
      <c r="A1980" t="s">
        <v>3994</v>
      </c>
      <c r="B1980" t="str">
        <f t="shared" si="30"/>
        <v>с.Летня – вул.Богдана Хмельницького: 1–89, 91, 93–93 к.Б, 95, 97, 99–101, 103, 105, 107; вул.Вишнева, вул.Дрогобицька, вул.Зарічна: 2–90; вул.Івана Франка, вул.Миру, вул.Михайла Грушевського, вул.Тараса Шевченка</v>
      </c>
      <c r="C1980">
        <v>460291</v>
      </c>
      <c r="H1980">
        <v>460291</v>
      </c>
      <c r="I1980" t="s">
        <v>3994</v>
      </c>
      <c r="J1980" t="s">
        <v>3995</v>
      </c>
      <c r="K1980" t="s">
        <v>479</v>
      </c>
    </row>
    <row r="1981" spans="1:11">
      <c r="A1981" t="s">
        <v>186</v>
      </c>
      <c r="B1981" t="str">
        <f t="shared" si="30"/>
        <v>смт Меденичі – вул.Богдана Хмельницького, вул.Василя Симоненка, вул.Володимира Винниченка, вул.Володимира Івасюка, вул.Гетьмана Калнишевського, вул.Гетьмана Полуботка, вул.Дорошенка, вул.Дрогобицька, вул.Зелена, вул.Лесі Українки, вул.Лисенка, вул.Ма</v>
      </c>
      <c r="C1981">
        <v>460292</v>
      </c>
      <c r="H1981">
        <v>460292</v>
      </c>
      <c r="I1981" t="s">
        <v>186</v>
      </c>
      <c r="J1981" t="s">
        <v>3996</v>
      </c>
      <c r="K1981" t="s">
        <v>479</v>
      </c>
    </row>
    <row r="1982" spans="1:11">
      <c r="A1982" t="s">
        <v>220</v>
      </c>
      <c r="B1982" t="str">
        <f t="shared" si="30"/>
        <v>смт Меденичі – вул.Богдана Лепкого, вул.Василя Стуса, вул.Виноградна, вул.Гагаріна, вул.Данила Галицького, вул.Дмитра Вишневецького, вул.Довбуша, вул.Івана Богуна, вул.Івана Мазепи, вул.Івана Франка, вул.Львівська, вул.Миколаївська, вул.Михайла Груше</v>
      </c>
      <c r="C1982">
        <v>460293</v>
      </c>
      <c r="H1982">
        <v>460293</v>
      </c>
      <c r="I1982" t="s">
        <v>220</v>
      </c>
      <c r="J1982" t="s">
        <v>3997</v>
      </c>
      <c r="K1982" t="s">
        <v>479</v>
      </c>
    </row>
    <row r="1983" spans="1:11">
      <c r="A1983" t="s">
        <v>3998</v>
      </c>
      <c r="B1983" t="str">
        <f t="shared" si="30"/>
        <v>с.Нижні Гаї</v>
      </c>
      <c r="C1983">
        <v>460294</v>
      </c>
      <c r="H1983">
        <v>460294</v>
      </c>
      <c r="I1983" t="s">
        <v>3998</v>
      </c>
      <c r="J1983" t="s">
        <v>3999</v>
      </c>
      <c r="K1983" t="s">
        <v>479</v>
      </c>
    </row>
    <row r="1984" spans="1:11">
      <c r="A1984" t="s">
        <v>4000</v>
      </c>
      <c r="B1984" t="str">
        <f t="shared" si="30"/>
        <v>с.Опори</v>
      </c>
      <c r="C1984">
        <v>460295</v>
      </c>
      <c r="H1984">
        <v>460295</v>
      </c>
      <c r="I1984" t="s">
        <v>4000</v>
      </c>
      <c r="J1984" t="s">
        <v>4001</v>
      </c>
      <c r="K1984" t="s">
        <v>479</v>
      </c>
    </row>
    <row r="1985" spans="1:11">
      <c r="A1985" t="s">
        <v>4002</v>
      </c>
      <c r="B1985" t="str">
        <f t="shared" si="30"/>
        <v>с.Рівне</v>
      </c>
      <c r="C1985">
        <v>460296</v>
      </c>
      <c r="H1985">
        <v>460296</v>
      </c>
      <c r="I1985" t="s">
        <v>4002</v>
      </c>
      <c r="J1985" t="s">
        <v>4003</v>
      </c>
      <c r="K1985" t="s">
        <v>506</v>
      </c>
    </row>
    <row r="1986" spans="1:11">
      <c r="A1986" t="s">
        <v>4004</v>
      </c>
      <c r="B1986" t="str">
        <f t="shared" si="30"/>
        <v>с.Ріпчиці</v>
      </c>
      <c r="C1986">
        <v>460297</v>
      </c>
      <c r="H1986">
        <v>460297</v>
      </c>
      <c r="I1986" t="s">
        <v>4004</v>
      </c>
      <c r="J1986" t="s">
        <v>4005</v>
      </c>
      <c r="K1986" t="s">
        <v>479</v>
      </c>
    </row>
    <row r="1987" spans="1:11">
      <c r="A1987" t="s">
        <v>4006</v>
      </c>
      <c r="B1987" t="str">
        <f t="shared" ref="B1987:B2050" si="31">LEFT(A1987,250)</f>
        <v>м.Борислав – вул.Дрогобицька: 228–230, 232, 234, 236, 240, 242–246, 248, 250, 252, 254, 256, 258, 260, 262, 264, 266, 268, 270, 272, 274, 276, 278, 363–693; вул.Модрицька: 28, 30–30 к.А, 32–32 к.А, 34, 36–38, 42, 44, 52–55, 58–60, 62–65, 67–91; вул.Ф</v>
      </c>
      <c r="C1987">
        <v>461685</v>
      </c>
      <c r="H1987">
        <v>461685</v>
      </c>
      <c r="I1987" t="s">
        <v>4006</v>
      </c>
      <c r="J1987" t="s">
        <v>4007</v>
      </c>
      <c r="K1987" t="s">
        <v>479</v>
      </c>
    </row>
    <row r="1988" spans="1:11">
      <c r="A1988" t="s">
        <v>4008</v>
      </c>
      <c r="B1988" t="str">
        <f t="shared" si="31"/>
        <v>м.Борислав – вул.Братів Лисиків, вул.В.Сосюри, вул.Дрогобицька: 12, 16, 20, 22–226, 231, 233, 235, 237, 241, 247, 249, 251, 253, 255, 257, 259, 261, 263, 265, 267, 269, 271, 273, 275, 277, 281–361; вул.Ірини Сеник: 47, 49–49 к.А, 51, 55, 57–57 к.А, 5</v>
      </c>
      <c r="C1988">
        <v>461686</v>
      </c>
      <c r="H1988">
        <v>461686</v>
      </c>
      <c r="I1988" t="s">
        <v>4008</v>
      </c>
      <c r="J1988" t="s">
        <v>4009</v>
      </c>
      <c r="K1988" t="s">
        <v>479</v>
      </c>
    </row>
    <row r="1989" spans="1:11">
      <c r="A1989" t="s">
        <v>4010</v>
      </c>
      <c r="B1989" t="str">
        <f t="shared" si="31"/>
        <v>м.Борислав – вул.Весняна, вул.Дрогобицька: 1–11, 13–15, 17–19, 21–21 к.А; вул.Ірини Сеник: 1–46, 48, 50, 52–54, 56, 58, 60, 62, 64, 66, 68, 70, 72, 74, 76, 78, 82–88, 94–98; вул.Коновальця, вул.Міцкевича, вул.Петлюри: 2–22, 24, 26, 28, 30, 34, 36, 38</v>
      </c>
      <c r="C1989">
        <v>461687</v>
      </c>
      <c r="H1989">
        <v>461687</v>
      </c>
      <c r="I1989" t="s">
        <v>4010</v>
      </c>
      <c r="J1989" t="s">
        <v>4011</v>
      </c>
      <c r="K1989" t="s">
        <v>479</v>
      </c>
    </row>
    <row r="1990" spans="1:11">
      <c r="A1990" t="s">
        <v>4012</v>
      </c>
      <c r="B1990" t="str">
        <f t="shared" si="31"/>
        <v>м.Борислав – вул.Братів Лепких, вул.Возз’єднання, вул.В.Стуса, вул.Гоголя, вул.Заньковецької, вул.І.Франка: 1–45, 48–48 к.А, 50–50 к.В, 52, 54, 56, 58–60 к.А, 64, 66, 68, 70, 72, 74–76, 78–78 к.В, 80, 82, 84 к.А, 86, 88, 90, 92, 94, 96, 98, 100, 102,</v>
      </c>
      <c r="C1990">
        <v>461688</v>
      </c>
      <c r="H1990">
        <v>461688</v>
      </c>
      <c r="I1990" t="s">
        <v>4012</v>
      </c>
      <c r="J1990" t="s">
        <v>4013</v>
      </c>
      <c r="K1990" t="s">
        <v>478</v>
      </c>
    </row>
    <row r="1991" spans="1:11">
      <c r="A1991" t="s">
        <v>4014</v>
      </c>
      <c r="B1991" t="str">
        <f t="shared" si="31"/>
        <v>м.Борислав – вул.Залізняка, вул.І.Франка: 47, 49, 51, 53, 55, 57, 61, 65, 67, 69, 71, 73, 77, 79, 81, 83, 85, 87, 89, 91, 93–93 к.А, 95–95 к.А, 97, 99, 101, 103–103 к.А, 105, 107, 109, 113, 115, 117, 119–119 к.А, 121, 123, 125, 129, 131, 135, 137; ву</v>
      </c>
      <c r="C1991">
        <v>461689</v>
      </c>
      <c r="H1991">
        <v>461689</v>
      </c>
      <c r="I1991" t="s">
        <v>4014</v>
      </c>
      <c r="J1991" t="s">
        <v>4015</v>
      </c>
      <c r="K1991" t="s">
        <v>479</v>
      </c>
    </row>
    <row r="1992" spans="1:11">
      <c r="A1992" t="s">
        <v>4016</v>
      </c>
      <c r="B1992" t="str">
        <f t="shared" si="31"/>
        <v>м.Борислав – вул.Володимира Великого: 154, 156, 158, 160, 162, 164, 166, 168–170, 172–289; вул.Л.Українки, вул.600-річчя Борислава</v>
      </c>
      <c r="C1992">
        <v>461690</v>
      </c>
      <c r="H1992">
        <v>461690</v>
      </c>
      <c r="I1992" t="s">
        <v>4016</v>
      </c>
      <c r="J1992" t="s">
        <v>4017</v>
      </c>
      <c r="K1992" t="s">
        <v>478</v>
      </c>
    </row>
    <row r="1993" spans="1:11">
      <c r="A1993" t="s">
        <v>4018</v>
      </c>
      <c r="B1993" t="str">
        <f t="shared" si="31"/>
        <v>м.Борислав – вул.Володимира Великого: 61, 65, 67–153, 155, 157, 159–159 к.А, 161, 163–163 к.Б, 165, 167, 171–171 к.1; вул.В.Симоненка, вул.Садова, вул.С.Коваліва: 41–43, 45, 47–55; вул.Травнева</v>
      </c>
      <c r="C1993">
        <v>461691</v>
      </c>
      <c r="H1993">
        <v>461691</v>
      </c>
      <c r="I1993" t="s">
        <v>4018</v>
      </c>
      <c r="J1993" t="s">
        <v>4019</v>
      </c>
      <c r="K1993" t="s">
        <v>478</v>
      </c>
    </row>
    <row r="1994" spans="1:11">
      <c r="A1994" t="s">
        <v>4020</v>
      </c>
      <c r="B1994" t="str">
        <f t="shared" si="31"/>
        <v>м.Борислав – вул.С.Коваліва: 16 к.А, 18 к.А, 22, 24–24 к.2, 26–26 к.А, 30, 34;</v>
      </c>
      <c r="C1994">
        <v>461692</v>
      </c>
      <c r="H1994">
        <v>461692</v>
      </c>
      <c r="I1994" t="s">
        <v>4020</v>
      </c>
      <c r="J1994" t="s">
        <v>4021</v>
      </c>
      <c r="K1994" t="s">
        <v>479</v>
      </c>
    </row>
    <row r="1995" spans="1:11">
      <c r="A1995" t="s">
        <v>4022</v>
      </c>
      <c r="B1995" t="str">
        <f t="shared" si="31"/>
        <v>м.Борислав – вул.С.Коваліва: 25, 27–29, 31, 36, 38, 44;</v>
      </c>
      <c r="C1995">
        <v>461693</v>
      </c>
      <c r="H1995">
        <v>461693</v>
      </c>
      <c r="I1995" t="s">
        <v>4022</v>
      </c>
      <c r="J1995" t="s">
        <v>4023</v>
      </c>
      <c r="K1995" t="s">
        <v>479</v>
      </c>
    </row>
    <row r="1996" spans="1:11">
      <c r="A1996" t="s">
        <v>4024</v>
      </c>
      <c r="B1996" t="str">
        <f t="shared" si="31"/>
        <v>м.Борислав – вул.С.Коваліва: 1–16, 17–18, 20, 23, 33, 35, 37, 39–40, 46, 56–58;</v>
      </c>
      <c r="C1996">
        <v>461694</v>
      </c>
      <c r="H1996">
        <v>461694</v>
      </c>
      <c r="I1996" t="s">
        <v>4024</v>
      </c>
      <c r="J1996" t="s">
        <v>4025</v>
      </c>
      <c r="K1996" t="s">
        <v>478</v>
      </c>
    </row>
    <row r="1997" spans="1:11">
      <c r="A1997" t="s">
        <v>4026</v>
      </c>
      <c r="B1997" t="str">
        <f t="shared" si="31"/>
        <v>м.Борислав – вул.Зелена, вул.Лугова: 1–45; вул.Трускавецька: 22–51, 53, 55, 57, 59, 63, 65, 67, 69;</v>
      </c>
      <c r="C1997">
        <v>461695</v>
      </c>
      <c r="H1997">
        <v>461695</v>
      </c>
      <c r="I1997" t="s">
        <v>4026</v>
      </c>
      <c r="J1997" t="s">
        <v>4027</v>
      </c>
      <c r="K1997" t="s">
        <v>478</v>
      </c>
    </row>
    <row r="1998" spans="1:11">
      <c r="A1998" t="s">
        <v>4028</v>
      </c>
      <c r="B1998" t="str">
        <f t="shared" si="31"/>
        <v>м.Борислав – вул.Академіка Богомольця, вул.Буковиця, вул.Б.Хмельницького, вул.Галіберди, вул.Георгія Бойка, вул.Гірна: 35–53; вул.Гонти, вул.Довбуша, вул.Івана Калиновича, вул.Йогана Зега, вул.Коцюбинського, вул.Крушельницької, вул.Лугова: 47–117; ву</v>
      </c>
      <c r="C1998">
        <v>461696</v>
      </c>
      <c r="H1998">
        <v>461696</v>
      </c>
      <c r="I1998" t="s">
        <v>4028</v>
      </c>
      <c r="J1998" t="s">
        <v>4029</v>
      </c>
      <c r="K1998" t="s">
        <v>478</v>
      </c>
    </row>
    <row r="1999" spans="1:11">
      <c r="A1999" t="s">
        <v>4030</v>
      </c>
      <c r="B1999" t="str">
        <f t="shared" si="31"/>
        <v>м.Борислав – вул.В.Івасюка, вул.І.Мазепи, вул.Потік, вул.Церковна</v>
      </c>
      <c r="C1999">
        <v>461697</v>
      </c>
      <c r="H1999">
        <v>461697</v>
      </c>
      <c r="I1999" t="s">
        <v>4030</v>
      </c>
      <c r="J1999" t="s">
        <v>4031</v>
      </c>
      <c r="K1999" t="s">
        <v>479</v>
      </c>
    </row>
    <row r="2000" spans="1:11">
      <c r="A2000" t="s">
        <v>217</v>
      </c>
      <c r="B2000" t="str">
        <f t="shared" si="31"/>
        <v>м.Борислав – вул.В.Чорновола, вул.Грушевського: 1–12, 14, 16, 18; вул.Данила Галицького, вул.Яворницького, пл.І.Франка: 1, 3;</v>
      </c>
      <c r="C2000">
        <v>461698</v>
      </c>
      <c r="H2000">
        <v>461698</v>
      </c>
      <c r="I2000" t="s">
        <v>217</v>
      </c>
      <c r="J2000" t="s">
        <v>4032</v>
      </c>
      <c r="K2000" t="s">
        <v>479</v>
      </c>
    </row>
    <row r="2001" spans="1:11">
      <c r="A2001" t="s">
        <v>4033</v>
      </c>
      <c r="B2001" t="str">
        <f t="shared" si="31"/>
        <v>м.Борислав – вул.Весела, вул.Володимира Великого: 32, 34, 36–36 к.А, 38, 41–60, 64, 66; вул.Вузька, вул.Героїв ОУН-УПА, вул.Грушевського: 13, 15, 17, 19–109; вул.Івана Гнатюка</v>
      </c>
      <c r="C2001">
        <v>461699</v>
      </c>
      <c r="H2001">
        <v>461699</v>
      </c>
      <c r="I2001" t="s">
        <v>4033</v>
      </c>
      <c r="J2001" t="s">
        <v>4034</v>
      </c>
      <c r="K2001" t="s">
        <v>479</v>
      </c>
    </row>
    <row r="2002" spans="1:11">
      <c r="A2002" t="s">
        <v>4035</v>
      </c>
      <c r="B2002" t="str">
        <f t="shared" si="31"/>
        <v>м.Борислав – вул.Володимира Великого: 4–31, 33, 35, 37, 39; вул.Гуцульська, вул.Дорошенка: 1–15, 17–17 к.А; вул.І.Богуна, вул.Костомарова, вул.Нафтова, вул.Трускавецька: 1–20; вул.Чумацька, вул.Ясна, пров.Тихий</v>
      </c>
      <c r="C2002">
        <v>461700</v>
      </c>
      <c r="H2002">
        <v>461700</v>
      </c>
      <c r="I2002" t="s">
        <v>4035</v>
      </c>
      <c r="J2002" t="s">
        <v>4036</v>
      </c>
      <c r="K2002" t="s">
        <v>479</v>
      </c>
    </row>
    <row r="2003" spans="1:11">
      <c r="A2003" t="s">
        <v>218</v>
      </c>
      <c r="B2003" t="str">
        <f t="shared" si="31"/>
        <v>м.Борислав – вул.Довженка, вул.Дорошенка: 16, 18–21, 23; вул.Шкільна: 1–22, 31 к.А;</v>
      </c>
      <c r="C2003">
        <v>461701</v>
      </c>
      <c r="H2003">
        <v>461701</v>
      </c>
      <c r="I2003" t="s">
        <v>218</v>
      </c>
      <c r="J2003" t="s">
        <v>4037</v>
      </c>
      <c r="K2003" t="s">
        <v>479</v>
      </c>
    </row>
    <row r="2004" spans="1:11">
      <c r="A2004" t="s">
        <v>4038</v>
      </c>
      <c r="B2004" t="str">
        <f t="shared" si="31"/>
        <v>м.Борислав – вул.Шевченка: 1–44, 46–48, 50, 52–58, 60, 64 к.А; пл.І.Франка: 2, 6;</v>
      </c>
      <c r="C2004">
        <v>461702</v>
      </c>
      <c r="H2004">
        <v>461702</v>
      </c>
      <c r="I2004" t="s">
        <v>4038</v>
      </c>
      <c r="J2004" t="s">
        <v>4039</v>
      </c>
      <c r="K2004" t="s">
        <v>479</v>
      </c>
    </row>
    <row r="2005" spans="1:11">
      <c r="A2005" t="s">
        <v>4040</v>
      </c>
      <c r="B2005" t="str">
        <f t="shared" si="31"/>
        <v>м.Борислав – вул.Гірна: 1–34; вул.Дорошенка: 22, 24–43; вул.Карпатська Брама, вул.Короленка, вул.С.Палія, вул.Транспортна: 8, 10; вул.Шевченка: 45, 49, 51, 59, 61–63, 65–144, 146–150, 152, 154, 158, 160, 162, 164, 166, 168, 170–172, 174, 176, 178–180</v>
      </c>
      <c r="C2005">
        <v>461703</v>
      </c>
      <c r="H2005">
        <v>461703</v>
      </c>
      <c r="I2005" t="s">
        <v>4040</v>
      </c>
      <c r="J2005" t="s">
        <v>4041</v>
      </c>
      <c r="K2005" t="s">
        <v>479</v>
      </c>
    </row>
    <row r="2006" spans="1:11">
      <c r="A2006" t="s">
        <v>4042</v>
      </c>
      <c r="B2006" t="str">
        <f t="shared" si="31"/>
        <v>м.Борислав – вул.Висока, вул.Городище, вул.Крута, вул.Крута-Бічна, вул.С.Бандери: 1–43, 45;</v>
      </c>
      <c r="C2006">
        <v>461704</v>
      </c>
      <c r="H2006">
        <v>461704</v>
      </c>
      <c r="I2006" t="s">
        <v>4042</v>
      </c>
      <c r="J2006" t="s">
        <v>4043</v>
      </c>
      <c r="K2006" t="s">
        <v>479</v>
      </c>
    </row>
    <row r="2007" spans="1:11">
      <c r="A2007" t="s">
        <v>4044</v>
      </c>
      <c r="B2007" t="str">
        <f t="shared" si="31"/>
        <v xml:space="preserve">м.Борислав – вул.Бічна-Джерельна: 1–26, 28, 30; вул.Джерельна, вул.Транспортна: 1–6, 9–9 к.А, 11–21 к.А; вул.Шевченка: 145, 151, 153, 157–157 к.А, 159–159 к.Б, 161–161 к.В, 163–163 к.В, 165–165 к.А, 167, 169, 173–173 к.А, 175–175 к.А, 177, 181, 183, </v>
      </c>
      <c r="C2007">
        <v>461705</v>
      </c>
      <c r="H2007">
        <v>461705</v>
      </c>
      <c r="I2007" t="s">
        <v>4044</v>
      </c>
      <c r="J2007" t="s">
        <v>4045</v>
      </c>
      <c r="K2007" t="s">
        <v>479</v>
      </c>
    </row>
    <row r="2008" spans="1:11">
      <c r="A2008" t="s">
        <v>4046</v>
      </c>
      <c r="B2008" t="str">
        <f t="shared" si="31"/>
        <v>м.Борислав – вул.Бічна-Джерельна: 27, 29, 31–57; вул.Лісна, вул.Мразницька, вул.С.Бандери: 44, 46–253; вул.Хвильового</v>
      </c>
      <c r="C2008">
        <v>461706</v>
      </c>
      <c r="H2008">
        <v>461706</v>
      </c>
      <c r="I2008" t="s">
        <v>4046</v>
      </c>
      <c r="J2008" t="s">
        <v>4047</v>
      </c>
      <c r="K2008" t="s">
        <v>479</v>
      </c>
    </row>
    <row r="2009" spans="1:11">
      <c r="A2009" t="s">
        <v>4048</v>
      </c>
      <c r="B2009" t="str">
        <f t="shared" si="31"/>
        <v>смт Східниця – вул.Бориславська, вул.Гірська, вул.Кривоноса, вул.Кропивницька, вул.Л.Українки, вул.Об’їзна, вул.Стоцького, вул.Шевченка: 1–80 к.А; вул.16 Липня</v>
      </c>
      <c r="C2009">
        <v>461707</v>
      </c>
      <c r="H2009">
        <v>461707</v>
      </c>
      <c r="I2009" t="s">
        <v>4048</v>
      </c>
      <c r="J2009" t="s">
        <v>4049</v>
      </c>
      <c r="K2009" t="s">
        <v>479</v>
      </c>
    </row>
    <row r="2010" spans="1:11">
      <c r="A2010" t="s">
        <v>4050</v>
      </c>
      <c r="B2010" t="str">
        <f t="shared" si="31"/>
        <v>смт Східниця – вул.Будівельна, вул.Б.Хмельницького, вул.Грушевського, вул.Д.Галицького, вул.Довбуша, вул.Зарічна, вул.Золота Баня, вул.І.Франка, вул.Котляревського, вул.Лісова, вул.Незалежності, вул.Промислова, вул.С.Бандери, вул.Чорновола, вул.Шевче</v>
      </c>
      <c r="C2010">
        <v>461708</v>
      </c>
      <c r="H2010">
        <v>461708</v>
      </c>
      <c r="I2010" t="s">
        <v>4050</v>
      </c>
      <c r="J2010" t="s">
        <v>4051</v>
      </c>
      <c r="K2010" t="s">
        <v>478</v>
      </c>
    </row>
    <row r="2011" spans="1:11">
      <c r="A2011" t="s">
        <v>4052</v>
      </c>
      <c r="B2011" t="str">
        <f t="shared" si="31"/>
        <v>м.Дрогобич – вул.А.Люльки, вул.Бориса Грінченка, вул.В.Симоненка, вул.Гайдамацька, вул.І.Пулюя, вул.Михайла Павлика, вул.М.Тураша, вул.Пластунів, вул.Пушкіна, вул.Стрийська: 258–264 к.1, 266–276, 439–461;</v>
      </c>
      <c r="C2011">
        <v>461709</v>
      </c>
      <c r="H2011">
        <v>461709</v>
      </c>
      <c r="I2011" t="s">
        <v>4052</v>
      </c>
      <c r="J2011" t="s">
        <v>4053</v>
      </c>
      <c r="K2011" t="s">
        <v>478</v>
      </c>
    </row>
    <row r="2012" spans="1:11">
      <c r="A2012" t="s">
        <v>4054</v>
      </c>
      <c r="B2012" t="str">
        <f t="shared" si="31"/>
        <v>м.Дрогобич – вул.Вокзальна, вул.Глінки, вул.З.Копистенського, вул.Лермонтова, вул.М.Залізняка, вул.Млинарська, вул.Плебанія, вул.Раневицька, вул.Рєпіна, вул.Рихтицька, вул.Стрийська: 134–158, 160, 162, 164, 166–168, 170–170 к.2, 172, 174, 176, 178–24</v>
      </c>
      <c r="C2012">
        <v>461710</v>
      </c>
      <c r="H2012">
        <v>461710</v>
      </c>
      <c r="I2012" t="s">
        <v>4054</v>
      </c>
      <c r="J2012" t="s">
        <v>4055</v>
      </c>
      <c r="K2012" t="s">
        <v>478</v>
      </c>
    </row>
    <row r="2013" spans="1:11">
      <c r="A2013" t="s">
        <v>4056</v>
      </c>
      <c r="B2013" t="str">
        <f t="shared" si="31"/>
        <v>м.Дрогобич – вул.Михайла Грушевського: 72–76, 102–108, 118, 140–186; вул.Стрийська: 361–429;</v>
      </c>
      <c r="C2013">
        <v>461711</v>
      </c>
      <c r="H2013">
        <v>461711</v>
      </c>
      <c r="I2013" t="s">
        <v>4056</v>
      </c>
      <c r="J2013" t="s">
        <v>4057</v>
      </c>
      <c r="K2013" t="s">
        <v>478</v>
      </c>
    </row>
    <row r="2014" spans="1:11">
      <c r="A2014" t="s">
        <v>4058</v>
      </c>
      <c r="B2014" t="str">
        <f t="shared" si="31"/>
        <v>м.Дрогобич – вул.Володимира Великого: 66–98 к.1; вул.Михайла Грушевського: 89 к.3–101 к.1, 109–117, 119; вул.Чапельського</v>
      </c>
      <c r="C2014">
        <v>461712</v>
      </c>
      <c r="H2014">
        <v>461712</v>
      </c>
      <c r="I2014" t="s">
        <v>4058</v>
      </c>
      <c r="J2014" t="s">
        <v>4059</v>
      </c>
      <c r="K2014" t="s">
        <v>478</v>
      </c>
    </row>
    <row r="2015" spans="1:11">
      <c r="A2015" t="s">
        <v>230</v>
      </c>
      <c r="B2015" t="str">
        <f t="shared" si="31"/>
        <v>м.Дрогобич – вул.Володимира Великого: 11; вул.Є.Коновальця: 3–7 к.1, 9, 13;</v>
      </c>
      <c r="C2015">
        <v>461713</v>
      </c>
      <c r="H2015">
        <v>461713</v>
      </c>
      <c r="I2015" t="s">
        <v>230</v>
      </c>
      <c r="J2015" t="s">
        <v>4060</v>
      </c>
      <c r="K2015" t="s">
        <v>479</v>
      </c>
    </row>
    <row r="2016" spans="1:11">
      <c r="A2016" t="s">
        <v>4061</v>
      </c>
      <c r="B2016" t="str">
        <f t="shared" si="31"/>
        <v>м.Дрогобич – вул.Є.Коновальця: 7 к.2–7 к.10, 9 к.1–9 к.2, 14–17 к.4;</v>
      </c>
      <c r="C2016">
        <v>461714</v>
      </c>
      <c r="H2016">
        <v>461714</v>
      </c>
      <c r="I2016" t="s">
        <v>4061</v>
      </c>
      <c r="J2016" t="s">
        <v>4062</v>
      </c>
      <c r="K2016" t="s">
        <v>478</v>
      </c>
    </row>
    <row r="2017" spans="1:11">
      <c r="A2017" t="s">
        <v>4063</v>
      </c>
      <c r="B2017" t="str">
        <f t="shared" si="31"/>
        <v>м.Дрогобич – вул.Володимира Великого: 3–9, 13–19, 23; вул.Олеся Гончара</v>
      </c>
      <c r="C2017">
        <v>461715</v>
      </c>
      <c r="H2017">
        <v>461715</v>
      </c>
      <c r="I2017" t="s">
        <v>4063</v>
      </c>
      <c r="J2017" t="s">
        <v>4064</v>
      </c>
      <c r="K2017" t="s">
        <v>478</v>
      </c>
    </row>
    <row r="2018" spans="1:11">
      <c r="A2018" t="s">
        <v>4065</v>
      </c>
      <c r="B2018" t="str">
        <f t="shared" si="31"/>
        <v>м.Дрогобич – вул.Володимира Великого: 40–64; вул.Михайла Грушевського: 66, 70, 79 к.1–79 к.2, 88;</v>
      </c>
      <c r="C2018">
        <v>461716</v>
      </c>
      <c r="H2018">
        <v>461716</v>
      </c>
      <c r="I2018" t="s">
        <v>4065</v>
      </c>
      <c r="J2018" t="s">
        <v>4066</v>
      </c>
      <c r="K2018" t="s">
        <v>478</v>
      </c>
    </row>
    <row r="2019" spans="1:11">
      <c r="A2019" t="s">
        <v>4067</v>
      </c>
      <c r="B2019" t="str">
        <f t="shared" si="31"/>
        <v>м.Дрогобич – вул.Михайла Грушевського: 44–50, 52–64, 68, 77, 81 к.1–83 к.1, 89 к.1–89 к.2;</v>
      </c>
      <c r="C2019">
        <v>461717</v>
      </c>
      <c r="H2019">
        <v>461717</v>
      </c>
      <c r="I2019" t="s">
        <v>4067</v>
      </c>
      <c r="J2019" t="s">
        <v>4068</v>
      </c>
      <c r="K2019" t="s">
        <v>478</v>
      </c>
    </row>
    <row r="2020" spans="1:11">
      <c r="A2020" t="s">
        <v>4069</v>
      </c>
      <c r="B2020" t="str">
        <f t="shared" si="31"/>
        <v>м.Дрогобич – вул.Війтівська Гора: 131, 133, 135, 137, 139, 141, 143, 145, 147, 149, 151, 153–155, 157, 159–232; вул.Д.Бортнянського, вул.Крушельницької, вул.Михайла Грушевського: 34–38, 42 к.1–42 к.4; вул.Стрийська: 31–132, 159 к.А, 161, 163, 165, 16</v>
      </c>
      <c r="C2020">
        <v>461718</v>
      </c>
      <c r="H2020">
        <v>461718</v>
      </c>
      <c r="I2020" t="s">
        <v>4069</v>
      </c>
      <c r="J2020" t="s">
        <v>4070</v>
      </c>
      <c r="K2020" t="s">
        <v>478</v>
      </c>
    </row>
    <row r="2021" spans="1:11">
      <c r="A2021" t="s">
        <v>4071</v>
      </c>
      <c r="B2021" t="str">
        <f t="shared" si="31"/>
        <v>м.Дрогобич – вул.Володимира Великого: 22, 24–30 к.2; вул.Княгині Ольги, вул.Михайла Грушевського: 16, 18–24, 40–42, 51; пров.Промисловий</v>
      </c>
      <c r="C2021">
        <v>461719</v>
      </c>
      <c r="H2021">
        <v>461719</v>
      </c>
      <c r="I2021" t="s">
        <v>4071</v>
      </c>
      <c r="J2021" t="s">
        <v>4072</v>
      </c>
      <c r="K2021" t="s">
        <v>478</v>
      </c>
    </row>
    <row r="2022" spans="1:11">
      <c r="A2022" t="s">
        <v>4073</v>
      </c>
      <c r="B2022" t="str">
        <f t="shared" si="31"/>
        <v>м.Дрогобич – вул.Академіка Сахарова, вул.Бруно Шульца, вул.Івана Мазепи, вул.Йосипа Левицького, вул.Карпатська, вул.Ковальська, вул.Лесі Українки: 3–8, 10, 12; вул.Малий Ринок, вул.Михайла Грушевського: 1–15, 17; вул.Ставище, вул.Стрийська: 1–27; вул</v>
      </c>
      <c r="C2022">
        <v>461720</v>
      </c>
      <c r="H2022">
        <v>461720</v>
      </c>
      <c r="I2022" t="s">
        <v>4073</v>
      </c>
      <c r="J2022" t="s">
        <v>4074</v>
      </c>
      <c r="K2022" t="s">
        <v>478</v>
      </c>
    </row>
    <row r="2023" spans="1:11">
      <c r="A2023" t="s">
        <v>4075</v>
      </c>
      <c r="B2023" t="str">
        <f t="shared" si="31"/>
        <v>м.Дрогобич – вул.Андрія Мельника, вул.Володимира Винниченка, вул.Данила Нечая, вул.Залужанська, вул.Івана Підкови, вул.Кропивницького, вул.Купальська, вул.Львівська, вул.Паркова, вул.Пилипа Орлика, вул.Северина Наливайка: 1–12, 14 к.А, 16 к.А, 18 к.А</v>
      </c>
      <c r="C2023">
        <v>461721</v>
      </c>
      <c r="H2023">
        <v>461721</v>
      </c>
      <c r="I2023" t="s">
        <v>4075</v>
      </c>
      <c r="J2023" t="s">
        <v>4076</v>
      </c>
      <c r="K2023" t="s">
        <v>478</v>
      </c>
    </row>
    <row r="2024" spans="1:11">
      <c r="A2024" t="s">
        <v>4077</v>
      </c>
      <c r="B2024" t="str">
        <f t="shared" si="31"/>
        <v xml:space="preserve">м.Дрогобич – вул.Василя Стуса, вул.Воїнів УПА, вул.Володимира Великого: 2; вул.В.Чорновола, вул.Дмитра Бурка, вул.Івана Верхратського, вул.Івана Сірка: 2, 7–9; вул.Івана Чмоли, вул.Київська, вул.Козацька, вул.Лесі Українки: 16–18 к.А, 20–22, 28, 32, </v>
      </c>
      <c r="C2024">
        <v>461722</v>
      </c>
      <c r="H2024">
        <v>461722</v>
      </c>
      <c r="I2024" t="s">
        <v>4077</v>
      </c>
      <c r="J2024" t="s">
        <v>4078</v>
      </c>
      <c r="K2024" t="s">
        <v>478</v>
      </c>
    </row>
    <row r="2025" spans="1:11">
      <c r="A2025" t="s">
        <v>4079</v>
      </c>
      <c r="B2025" t="str">
        <f t="shared" si="31"/>
        <v xml:space="preserve">м.Дрогобич – вул.Андрея Шептицького, вул.Героїв Майдану, вул.Григорія Коссака, вул.Григорія Теслі, вул.Івана Сірка: 6–6 к.1, 9 к.А–18; вул.Йосипа Сліпого, вул.Петра Сагайдачного: 35, 37–37 к.А, 39, 41–41 к.2, 43, 45, 49–51, 53–53 к.А, 55–55 к.А, 57, </v>
      </c>
      <c r="C2025">
        <v>461723</v>
      </c>
      <c r="H2025">
        <v>461723</v>
      </c>
      <c r="I2025" t="s">
        <v>4079</v>
      </c>
      <c r="J2025" t="s">
        <v>4080</v>
      </c>
      <c r="K2025" t="s">
        <v>478</v>
      </c>
    </row>
    <row r="2026" spans="1:11">
      <c r="A2026" t="s">
        <v>4081</v>
      </c>
      <c r="B2026" t="str">
        <f t="shared" si="31"/>
        <v>м.Дрогобич – вул.Самбірська: 62–64, 78, 80, 82–90, 98–100, 102, 104 к.1;</v>
      </c>
      <c r="C2026">
        <v>461724</v>
      </c>
      <c r="H2026">
        <v>461724</v>
      </c>
      <c r="I2026" t="s">
        <v>4081</v>
      </c>
      <c r="J2026" t="s">
        <v>4082</v>
      </c>
      <c r="K2026" t="s">
        <v>478</v>
      </c>
    </row>
    <row r="2027" spans="1:11">
      <c r="A2027" t="s">
        <v>4083</v>
      </c>
      <c r="B2027" t="str">
        <f t="shared" si="31"/>
        <v>м.Дрогобич – вул.Самбірська: 92–94, 104, 108, 108 к.1–108 к.7; вул.Северина Наливайка: 14, 16, 18;</v>
      </c>
      <c r="C2027">
        <v>461725</v>
      </c>
      <c r="H2027">
        <v>461725</v>
      </c>
      <c r="I2027" t="s">
        <v>4083</v>
      </c>
      <c r="J2027" t="s">
        <v>4084</v>
      </c>
      <c r="K2027" t="s">
        <v>478</v>
      </c>
    </row>
    <row r="2028" spans="1:11">
      <c r="A2028" t="s">
        <v>4085</v>
      </c>
      <c r="B2028" t="str">
        <f t="shared" si="31"/>
        <v>м.Дрогобич – вул.Вербова, вул.Грабовського, вул.Д.Котка, вул.Довбуша, вул.Зварицька: 105, 107–107 к.1, 109, 111, 113, 115, 117, 119, 121, 162–194 к.2; вул.Зелена, вул.Івана Франка: 35–37, 39–336; вул.Коцюбинського: 50, 52, 54, 56, 60, 62, 64–109; вул</v>
      </c>
      <c r="C2028">
        <v>461726</v>
      </c>
      <c r="H2028">
        <v>461726</v>
      </c>
      <c r="I2028" t="s">
        <v>4085</v>
      </c>
      <c r="J2028" t="s">
        <v>4086</v>
      </c>
      <c r="K2028" t="s">
        <v>478</v>
      </c>
    </row>
    <row r="2029" spans="1:11">
      <c r="A2029" t="s">
        <v>4087</v>
      </c>
      <c r="B2029" t="str">
        <f t="shared" si="31"/>
        <v>м.Дрогобич – вул.Буковинська, вул.Василя Барського, вул.Видова, вул.Володимира Івасюка, вул.Горішня Брама, вул.Довженка, вул.Завіжна, вул.Залісся, вул.Зварицька: 1–104, 106, 108, 110, 112, 114, 116, 118–118 к.3, 120, 122–158 к.3; вул.Здоров’я, вул.Ко</v>
      </c>
      <c r="C2029">
        <v>461727</v>
      </c>
      <c r="H2029">
        <v>461727</v>
      </c>
      <c r="I2029" t="s">
        <v>4087</v>
      </c>
      <c r="J2029" t="s">
        <v>4088</v>
      </c>
      <c r="K2029" t="s">
        <v>478</v>
      </c>
    </row>
    <row r="2030" spans="1:11">
      <c r="A2030" t="s">
        <v>4089</v>
      </c>
      <c r="B2030" t="str">
        <f t="shared" si="31"/>
        <v>м.Дрогобич – вул.Адама Міцкевича, вул.Данила Галицького, вул.Жупна, вул.Заньковецької, вул.Івана Франка: 1–34, 38; вул.Коминярська, вул.Лесі Українки: 9, 11, 13, 19–19 к.2, 23–27, 31, 33, 35, 39, 70–138; вул.Лисенка, вул.Маріїнська, вул.Осипа Нижанкі</v>
      </c>
      <c r="C2030">
        <v>461728</v>
      </c>
      <c r="H2030">
        <v>461728</v>
      </c>
      <c r="I2030" t="s">
        <v>4089</v>
      </c>
      <c r="J2030" t="s">
        <v>4090</v>
      </c>
      <c r="K2030" t="s">
        <v>478</v>
      </c>
    </row>
    <row r="2031" spans="1:11">
      <c r="A2031" t="s">
        <v>4091</v>
      </c>
      <c r="B2031" t="str">
        <f t="shared" si="31"/>
        <v>м.Дрогобич – вул.Бориславська: 24, 26, 32, 34–36, 38, 40–42, 44, 46, 48–101; вул.Братів Кіцилів, вул.Будівельна, вул.Дністровська, вул.Євгена Гребінки, вул.Івана Вагилевича, вул.Кирило-Мефодіївська, вул.Леся Мартовича, вул.Миколи Леонтовича, вул.Миха</v>
      </c>
      <c r="C2031">
        <v>461729</v>
      </c>
      <c r="H2031">
        <v>461729</v>
      </c>
      <c r="I2031" t="s">
        <v>4091</v>
      </c>
      <c r="J2031" t="s">
        <v>4092</v>
      </c>
      <c r="K2031" t="s">
        <v>478</v>
      </c>
    </row>
    <row r="2032" spans="1:11">
      <c r="A2032" t="s">
        <v>4093</v>
      </c>
      <c r="B2032" t="str">
        <f t="shared" si="31"/>
        <v>м.Дрогобич – вул.Богдана Лепкого, вул.Бориславська: 1–23, 25, 27–31, 33, 37, 39, 43, 45, 47; вул.Гончарська, вул.Завалля, вул.Маркіяна Шашкевича, вул.Підвалля, вул.Святого Юра, вул.Трускавецька: 3–64; вул.Устияновичів, вул.Шопена, пров.Ремісничий</v>
      </c>
      <c r="C2032">
        <v>461730</v>
      </c>
      <c r="H2032">
        <v>461730</v>
      </c>
      <c r="I2032" t="s">
        <v>4093</v>
      </c>
      <c r="J2032" t="s">
        <v>4094</v>
      </c>
      <c r="K2032" t="s">
        <v>478</v>
      </c>
    </row>
    <row r="2033" spans="1:11">
      <c r="A2033" t="s">
        <v>4095</v>
      </c>
      <c r="B2033" t="str">
        <f t="shared" si="31"/>
        <v>м.Дрогобич – вул.Байди, вул.Богдана Хмельницького, вул.В.Вернадського, вул.Війтівська Гора: 1–130, 132, 134, 136, 138, 140, 142, 144, 146, 148, 150, 152, 156, 158–158 к.2; вул.Володимира Бірчака, вул.Грюнвальдська, вул.Дмитра Вітовського, вул.Карпенк</v>
      </c>
      <c r="C2033">
        <v>461731</v>
      </c>
      <c r="H2033">
        <v>461731</v>
      </c>
      <c r="I2033" t="s">
        <v>4095</v>
      </c>
      <c r="J2033" t="s">
        <v>4096</v>
      </c>
      <c r="K2033" t="s">
        <v>478</v>
      </c>
    </row>
    <row r="2034" spans="1:11">
      <c r="A2034" t="s">
        <v>4097</v>
      </c>
      <c r="B2034" t="str">
        <f t="shared" si="31"/>
        <v>м.Дрогобич – вул.Бетховена, вул.Бойківська, вул.В.Гнатюка, вул.Гвардійська, вул.Героїв Крут, вул.Г.Сковороди, вул.Д.Грицая, вул.Зарічна, вул.Івана Котляревського, вул.Івана Макуха, вул.Івана Труша, вул.І.Вендзиловича, вул.Й.Стадника, вул.Кармелюка, в</v>
      </c>
      <c r="C2034">
        <v>461732</v>
      </c>
      <c r="H2034">
        <v>461732</v>
      </c>
      <c r="I2034" t="s">
        <v>4097</v>
      </c>
      <c r="J2034" t="s">
        <v>4098</v>
      </c>
      <c r="K2034" t="s">
        <v>478</v>
      </c>
    </row>
    <row r="2035" spans="1:11">
      <c r="A2035" t="s">
        <v>4099</v>
      </c>
      <c r="B2035" t="str">
        <f t="shared" si="31"/>
        <v xml:space="preserve">м.Стебник – вул.В.Короленка, вул.Володимира Вернадського, вул.Володимира Іваника, вул.Гіркиня, вул.Данила Галицького, вул.Дрогобицька: 133, 135, 137, 139, 141, 145, 147, 149, 151, 153, 155, 159, 161, 163, 165, 167, 169, 173, 175, 179–278; вул.Жупна, </v>
      </c>
      <c r="C2035">
        <v>461733</v>
      </c>
      <c r="H2035">
        <v>461733</v>
      </c>
      <c r="I2035" t="s">
        <v>4099</v>
      </c>
      <c r="J2035" t="s">
        <v>4100</v>
      </c>
      <c r="K2035" t="s">
        <v>479</v>
      </c>
    </row>
    <row r="2036" spans="1:11">
      <c r="A2036" t="s">
        <v>4101</v>
      </c>
      <c r="B2036" t="str">
        <f t="shared" si="31"/>
        <v>м.Стебник – вул.Василя Андрійовського, вул.Володимира Івасюка, вул.Героїв Крут, вул.Героїв УПА, вул.Дрогобицька: 61–63, 65, 67, 69, 71, 73–79, 81, 83, 85–87, 89, 91–130, 134, 136, 138, 140, 142–144, 146, 148, 150, 152, 154, 156 к.А–158, 160, 162, 164</v>
      </c>
      <c r="C2036">
        <v>461734</v>
      </c>
      <c r="H2036">
        <v>461734</v>
      </c>
      <c r="I2036" t="s">
        <v>4101</v>
      </c>
      <c r="J2036" t="s">
        <v>4102</v>
      </c>
      <c r="K2036" t="s">
        <v>479</v>
      </c>
    </row>
    <row r="2037" spans="1:11">
      <c r="A2037" t="s">
        <v>4103</v>
      </c>
      <c r="B2037" t="str">
        <f t="shared" si="31"/>
        <v>м.Стебник – вул.Михайла Грушевського: 1; вул.Полковника Андрія Мельника</v>
      </c>
      <c r="C2037">
        <v>461735</v>
      </c>
      <c r="H2037">
        <v>461735</v>
      </c>
      <c r="I2037" t="s">
        <v>4103</v>
      </c>
      <c r="J2037" t="s">
        <v>4104</v>
      </c>
      <c r="K2037" t="s">
        <v>479</v>
      </c>
    </row>
    <row r="2038" spans="1:11">
      <c r="A2038" t="s">
        <v>4105</v>
      </c>
      <c r="B2038" t="str">
        <f t="shared" si="31"/>
        <v>м.Стебник – вул.Леся Курбаса, вул.Михайла Грушевського: 4–8 к.А; вул.Петра Калнишевського, вул.Степана Бандери</v>
      </c>
      <c r="C2038">
        <v>461736</v>
      </c>
      <c r="H2038">
        <v>461736</v>
      </c>
      <c r="I2038" t="s">
        <v>4105</v>
      </c>
      <c r="J2038" t="s">
        <v>4106</v>
      </c>
      <c r="K2038" t="s">
        <v>479</v>
      </c>
    </row>
    <row r="2039" spans="1:11">
      <c r="A2039" t="s">
        <v>4107</v>
      </c>
      <c r="B2039" t="str">
        <f t="shared" si="31"/>
        <v>м.Стебник – вул.Володимира Великого, вул.Михайла Грушевського: 11, 13, 15;</v>
      </c>
      <c r="C2039">
        <v>461737</v>
      </c>
      <c r="H2039">
        <v>461737</v>
      </c>
      <c r="I2039" t="s">
        <v>4107</v>
      </c>
      <c r="J2039" t="s">
        <v>4108</v>
      </c>
      <c r="K2039" t="s">
        <v>479</v>
      </c>
    </row>
    <row r="2040" spans="1:11">
      <c r="A2040" t="s">
        <v>4109</v>
      </c>
      <c r="B2040" t="str">
        <f t="shared" si="31"/>
        <v>м.Стебник – вул.Михайла Грушевського: 10, 12, 14–14 к.А, 16–16 к.А; вул.Пантелеймона Куліша, вул.Січових Стрільців: 11–13;</v>
      </c>
      <c r="C2040">
        <v>461738</v>
      </c>
      <c r="H2040">
        <v>461738</v>
      </c>
      <c r="I2040" t="s">
        <v>4109</v>
      </c>
      <c r="J2040" t="s">
        <v>4110</v>
      </c>
      <c r="K2040" t="s">
        <v>478</v>
      </c>
    </row>
    <row r="2041" spans="1:11">
      <c r="A2041" t="s">
        <v>4111</v>
      </c>
      <c r="B2041" t="str">
        <f t="shared" si="31"/>
        <v>м.Стебник – вул.Володимира Винниченка, вул.Петра Сагайдачного: 51, 53; вул.Січових Стрільців: 1–9;</v>
      </c>
      <c r="C2041">
        <v>461739</v>
      </c>
      <c r="H2041">
        <v>461739</v>
      </c>
      <c r="I2041" t="s">
        <v>4111</v>
      </c>
      <c r="J2041" t="s">
        <v>4112</v>
      </c>
      <c r="K2041" t="s">
        <v>479</v>
      </c>
    </row>
    <row r="2042" spans="1:11">
      <c r="A2042" t="s">
        <v>4113</v>
      </c>
      <c r="B2042" t="str">
        <f t="shared" si="31"/>
        <v>м.Стебник – вул.Абрикосова друга, вул.Богдана Лепкого, вул.Василя Симоненка, вул.Виноградна, вул.Вишнева, вул.Вишнева третя, вул.Гайова, вул.Галицька, вул.Грушева друга, вул.Дрогобицька: 1 к.2–59, 64, 66, 68, 70, 72, 80, 82, 84, 88, 90; вул.Євгена Ко</v>
      </c>
      <c r="C2042">
        <v>461740</v>
      </c>
      <c r="H2042">
        <v>461740</v>
      </c>
      <c r="I2042" t="s">
        <v>4113</v>
      </c>
      <c r="J2042" t="s">
        <v>4114</v>
      </c>
      <c r="K2042" t="s">
        <v>478</v>
      </c>
    </row>
    <row r="2043" spans="1:11">
      <c r="A2043" t="s">
        <v>4115</v>
      </c>
      <c r="B2043" t="str">
        <f t="shared" si="31"/>
        <v>м.Стебник – вул.Андрея Шептицького, вул.Андрія Чайковського, вул.Будівельна, вул.Б.Хмельницького, вул.Василя Стуса, вул.Вишнева перша, вул.В.Стефаника, вул.Гайдамацька, вул.Григорія Сковороди, вул.Забівка, вул.Зелена, вул.Злуки, вул.Івана Гонти, вул.</v>
      </c>
      <c r="C2043">
        <v>461741</v>
      </c>
      <c r="H2043">
        <v>461741</v>
      </c>
      <c r="I2043" t="s">
        <v>4115</v>
      </c>
      <c r="J2043" t="s">
        <v>4116</v>
      </c>
      <c r="K2043" t="s">
        <v>478</v>
      </c>
    </row>
    <row r="2044" spans="1:11">
      <c r="A2044" t="s">
        <v>4117</v>
      </c>
      <c r="B2044" t="str">
        <f t="shared" si="31"/>
        <v>м.Трускавець – вул.Довженка, вул.Мазепи: 3–3Б, 5, 7, 9, 11–40/1; вул.Українки</v>
      </c>
      <c r="C2044">
        <v>461808</v>
      </c>
      <c r="H2044">
        <v>461808</v>
      </c>
      <c r="I2044" t="s">
        <v>4117</v>
      </c>
      <c r="J2044" t="s">
        <v>4118</v>
      </c>
      <c r="K2044" t="s">
        <v>478</v>
      </c>
    </row>
    <row r="2045" spans="1:11">
      <c r="A2045" t="s">
        <v>198</v>
      </c>
      <c r="B2045" t="str">
        <f t="shared" si="31"/>
        <v>м.Трускавець – вул.Вишенського, вул.Грушевського, вул.Довбуша, вул.Заньковецької, вул.Кобилянської, вул.Котляревського, вул.Куліша, вул.Курбаса, вул.Лисенка, вул.Мудрого, вул.Сагайдачного, вул.Садова, вул.Черемшини</v>
      </c>
      <c r="C2045">
        <v>461809</v>
      </c>
      <c r="H2045">
        <v>461809</v>
      </c>
      <c r="I2045" t="s">
        <v>198</v>
      </c>
      <c r="J2045" t="s">
        <v>4119</v>
      </c>
      <c r="K2045" t="s">
        <v>478</v>
      </c>
    </row>
    <row r="2046" spans="1:11">
      <c r="A2046" t="s">
        <v>4120</v>
      </c>
      <c r="B2046" t="str">
        <f t="shared" si="31"/>
        <v>м.Трускавець – вул.Дрогобицька, вул.Коцюбинського, вул.Крушельницької, вул.Мазепи: 2, 4, 6–6А, 8, 10; вул.Стефаника, вул.Хмельницького</v>
      </c>
      <c r="C2046">
        <v>461810</v>
      </c>
      <c r="H2046">
        <v>461810</v>
      </c>
      <c r="I2046" t="s">
        <v>4120</v>
      </c>
      <c r="J2046" t="s">
        <v>4121</v>
      </c>
      <c r="K2046" t="s">
        <v>479</v>
      </c>
    </row>
    <row r="2047" spans="1:11">
      <c r="A2047" t="s">
        <v>4122</v>
      </c>
      <c r="B2047" t="str">
        <f t="shared" si="31"/>
        <v>м.Трускавець – бульв.Дрогобича, вул.Антонича, вул.Бандери, вул.Біласа, вул.Бориславська, вул.Бортнянського, вул.Галицького, вул.Героїв УПА, вул.Гоголя, вул.Городище, вул.Кравченко, вул.Різняка-Макомацького, вул.Роксолани, вул.Суховоля, вул.Франка, ву</v>
      </c>
      <c r="C2047">
        <v>461811</v>
      </c>
      <c r="H2047">
        <v>461811</v>
      </c>
      <c r="I2047" t="s">
        <v>4122</v>
      </c>
      <c r="J2047" t="s">
        <v>4123</v>
      </c>
      <c r="K2047" t="s">
        <v>479</v>
      </c>
    </row>
    <row r="2048" spans="1:11">
      <c r="A2048" t="s">
        <v>4124</v>
      </c>
      <c r="B2048" t="str">
        <f t="shared" si="31"/>
        <v>м.Трускавець – вул.Скоропадського, вул.Стебницька: 86–104; вул.Стуса: 1, 3, 5, 7–9Б к.4, 11, 13, 15, 17А;</v>
      </c>
      <c r="C2048">
        <v>461812</v>
      </c>
      <c r="H2048">
        <v>461812</v>
      </c>
      <c r="I2048" t="s">
        <v>4124</v>
      </c>
      <c r="J2048" t="s">
        <v>4125</v>
      </c>
      <c r="K2048" t="s">
        <v>478</v>
      </c>
    </row>
    <row r="2049" spans="1:11">
      <c r="A2049" t="s">
        <v>4126</v>
      </c>
      <c r="B2049" t="str">
        <f t="shared" si="31"/>
        <v>м.Трускавець – вул.Воробкевича, вул.Річки, вул.Стебницька: 5–84; пров.Тихий</v>
      </c>
      <c r="C2049">
        <v>461813</v>
      </c>
      <c r="H2049">
        <v>461813</v>
      </c>
      <c r="I2049" t="s">
        <v>4126</v>
      </c>
      <c r="J2049" t="s">
        <v>4127</v>
      </c>
      <c r="K2049" t="s">
        <v>478</v>
      </c>
    </row>
    <row r="2050" spans="1:11">
      <c r="A2050" t="s">
        <v>4128</v>
      </c>
      <c r="B2050" t="str">
        <f t="shared" si="31"/>
        <v>м.Трускавець – вул.Бойківська, вул.Данилишиних, вул.Помірецька, вул.Пристая, вул.Симоненка, вул.Стуса: 2, 4, 6, 10;</v>
      </c>
      <c r="C2050">
        <v>461814</v>
      </c>
      <c r="H2050">
        <v>461814</v>
      </c>
      <c r="I2050" t="s">
        <v>4128</v>
      </c>
      <c r="J2050" t="s">
        <v>4129</v>
      </c>
      <c r="K2050" t="s">
        <v>478</v>
      </c>
    </row>
    <row r="2051" spans="1:11">
      <c r="A2051" t="s">
        <v>4130</v>
      </c>
      <c r="B2051" t="str">
        <f t="shared" ref="B2051:B2114" si="32">LEFT(A2051,250)</f>
        <v>м.Трускавець – вул.Івасюка, вул.Стуса: 12, 14, 16, 18;</v>
      </c>
      <c r="C2051">
        <v>461815</v>
      </c>
      <c r="H2051">
        <v>461815</v>
      </c>
      <c r="I2051" t="s">
        <v>4130</v>
      </c>
      <c r="J2051" t="s">
        <v>4131</v>
      </c>
      <c r="K2051" t="s">
        <v>478</v>
      </c>
    </row>
    <row r="2052" spans="1:11">
      <c r="A2052" t="s">
        <v>4132</v>
      </c>
      <c r="B2052" t="str">
        <f t="shared" si="32"/>
        <v>смт Підбуж – вул.Гірська, вул.Дружби, вул.Івана Франка, вул.Лесі Українки, вул.Спортивна, вул.Стефаника, пров.Карпатський</v>
      </c>
      <c r="C2052">
        <v>462161</v>
      </c>
      <c r="H2052">
        <v>462161</v>
      </c>
      <c r="I2052" t="s">
        <v>4132</v>
      </c>
      <c r="J2052" t="s">
        <v>4133</v>
      </c>
      <c r="K2052" t="s">
        <v>479</v>
      </c>
    </row>
    <row r="2053" spans="1:11">
      <c r="A2053" t="s">
        <v>4134</v>
      </c>
      <c r="B2053" t="str">
        <f t="shared" si="32"/>
        <v>Комунальне некомерційне підприємство "Дрогобицька міська лікарня №1" Дрогобицької міської ради</v>
      </c>
      <c r="C2053">
        <v>461742</v>
      </c>
      <c r="H2053">
        <v>461742</v>
      </c>
      <c r="I2053" t="s">
        <v>4134</v>
      </c>
      <c r="J2053" t="s">
        <v>4135</v>
      </c>
      <c r="K2053" t="s">
        <v>480</v>
      </c>
    </row>
    <row r="2054" spans="1:11">
      <c r="A2054" t="s">
        <v>4136</v>
      </c>
      <c r="B2054" t="str">
        <f t="shared" si="32"/>
        <v>Державна установа "Дрогобицька виправна колонія (№40)"</v>
      </c>
      <c r="C2054">
        <v>461743</v>
      </c>
      <c r="H2054">
        <v>461743</v>
      </c>
      <c r="I2054" t="s">
        <v>4136</v>
      </c>
      <c r="J2054" t="s">
        <v>4137</v>
      </c>
      <c r="K2054" t="s">
        <v>480</v>
      </c>
    </row>
    <row r="2055" spans="1:11">
      <c r="A2055" t="s">
        <v>4138</v>
      </c>
      <c r="B2055" t="str">
        <f t="shared" si="32"/>
        <v>м.Іршава – вул.Верхня, вул.Виноградна, вул.Гірна, вул.Глибока, вул.Грушевського, вул.Дружби, вул.Зелена, вул.Івана Франка, вул.Карпатська, вул.Квіткова, вул.Лісна, вул.Максима Рильського, вул.Миру, вул.Молодіжна, вул.Нижня, вул.Підгірна, вул.Підлісна</v>
      </c>
      <c r="C2055">
        <v>210168</v>
      </c>
      <c r="H2055">
        <v>210168</v>
      </c>
      <c r="I2055" t="s">
        <v>4138</v>
      </c>
      <c r="J2055" t="s">
        <v>4139</v>
      </c>
      <c r="K2055" t="s">
        <v>478</v>
      </c>
    </row>
    <row r="2056" spans="1:11">
      <c r="A2056" t="s">
        <v>226</v>
      </c>
      <c r="B2056" t="str">
        <f t="shared" si="32"/>
        <v>м.Іршава – вул.Беляєва, вул.Гаврила Глюка, вул.Космонавтів, вул.Лесі Українки, вул.Ніколаєва, вул.Нова, вул.Онуфрія, вул.Першотравнева, вул.Промислова, вул.Севастьянова, вул.Степана Вайди, вул.Титова, вул.Феннича, вул.Юрія Короля, вул.16 Липня, вул.4</v>
      </c>
      <c r="C2056">
        <v>210169</v>
      </c>
      <c r="G2056" s="19">
        <v>71</v>
      </c>
      <c r="H2056">
        <v>210169</v>
      </c>
      <c r="I2056" t="s">
        <v>226</v>
      </c>
      <c r="J2056" t="s">
        <v>4140</v>
      </c>
      <c r="K2056" t="s">
        <v>478</v>
      </c>
    </row>
    <row r="2057" spans="1:11">
      <c r="A2057" t="s">
        <v>4141</v>
      </c>
      <c r="B2057" t="str">
        <f t="shared" si="32"/>
        <v>м.Іршава – вул.Білецька, вул.Борканюка, вул.Гагаріна, вул.Галана, вул.Набережна, вул.Партизанська, вул.Поштова, вул.Робітнича, вул.Федорова, пров.Білецький, пров.Партизанський, пров.Шевченка</v>
      </c>
      <c r="C2057">
        <v>210170</v>
      </c>
      <c r="H2057">
        <v>210170</v>
      </c>
      <c r="I2057" t="s">
        <v>4141</v>
      </c>
      <c r="J2057" t="s">
        <v>4142</v>
      </c>
      <c r="K2057" t="s">
        <v>478</v>
      </c>
    </row>
    <row r="2058" spans="1:11">
      <c r="A2058" t="s">
        <v>4143</v>
      </c>
      <c r="B2058" t="str">
        <f t="shared" si="32"/>
        <v>м.Іршава – вул.Богдана Хмельницького, вул.Волошина, вул.Гоголя, вул.Горького, вул.Заводська, вул.Залізнична, вул.Зарічна, вул.Затишна, вул.Ільницька, вул.Комарова, вул.Конституції, вул.Коцюбинського, вул.Кутузова, вул.Лермонтова, вул.Летище, вул.Локо</v>
      </c>
      <c r="C2058">
        <v>210171</v>
      </c>
      <c r="H2058">
        <v>210171</v>
      </c>
      <c r="I2058" t="s">
        <v>4143</v>
      </c>
      <c r="J2058" t="s">
        <v>4144</v>
      </c>
      <c r="K2058" t="s">
        <v>478</v>
      </c>
    </row>
    <row r="2059" spans="1:11">
      <c r="A2059" t="s">
        <v>4145</v>
      </c>
      <c r="B2059" t="str">
        <f t="shared" si="32"/>
        <v>с.Приборжавське – вул.Галана, вул.Духновича, вул.Коцюбинського, вул.Кринична, вул.Лесі Українки, вул.Лісова, вул.Миру, вул.Монастирська, вул.Підгірна, вул.Пушкіна, вул.Центральна: 1–99; вул.Шевченка</v>
      </c>
      <c r="C2059">
        <v>210181</v>
      </c>
      <c r="H2059">
        <v>210181</v>
      </c>
      <c r="I2059" t="s">
        <v>4145</v>
      </c>
      <c r="J2059" t="s">
        <v>4146</v>
      </c>
      <c r="K2059" t="s">
        <v>479</v>
      </c>
    </row>
    <row r="2060" spans="1:11">
      <c r="A2060" t="s">
        <v>163</v>
      </c>
      <c r="B2060" t="str">
        <f t="shared" si="32"/>
        <v>с.Приборжавське – вул.Борканюка, вул.Гагаріна, вул.Грушевського, вул.Дружна, вул.Зелена, вул.Івана Франка, вул.Лаборця, вул.Мала, вул.Молодіжна, вул.Острянська, вул.Партизанська, вул.Перемоги, вул.Першотравнева, вул.Потічкова, вул.Садова, вул.Сонячна</v>
      </c>
      <c r="C2060">
        <v>210182</v>
      </c>
      <c r="H2060">
        <v>210182</v>
      </c>
      <c r="I2060" t="s">
        <v>163</v>
      </c>
      <c r="J2060" t="s">
        <v>4147</v>
      </c>
      <c r="K2060" t="s">
        <v>478</v>
      </c>
    </row>
    <row r="2061" spans="1:11">
      <c r="A2061" t="s">
        <v>4148</v>
      </c>
      <c r="B2061" t="str">
        <f t="shared" si="32"/>
        <v>с.Луково</v>
      </c>
      <c r="C2061">
        <v>210183</v>
      </c>
      <c r="H2061">
        <v>210183</v>
      </c>
      <c r="I2061" t="s">
        <v>4148</v>
      </c>
      <c r="J2061" t="s">
        <v>4149</v>
      </c>
      <c r="K2061" t="s">
        <v>479</v>
      </c>
    </row>
    <row r="2062" spans="1:11">
      <c r="B2062" t="str">
        <f t="shared" si="32"/>
        <v/>
      </c>
      <c r="J2062" t="s">
        <v>736</v>
      </c>
    </row>
    <row r="2063" spans="1:11">
      <c r="B2063" t="str">
        <f t="shared" si="32"/>
        <v/>
      </c>
      <c r="J2063" t="s">
        <v>4150</v>
      </c>
    </row>
    <row r="2064" spans="1:11">
      <c r="A2064" t="s">
        <v>4151</v>
      </c>
      <c r="B2064" t="str">
        <f t="shared" si="32"/>
        <v>с.Білки – вул.Героїв України, вул.Західна, вул.Котляревського, вул.Набережна, вул.Незалежності, вул.Ольги Кобилянської, вул.Петра Ороса, вул.Тиха, вул.Українська, вул.Учительська, вул.Центральна, вул.Шевченка</v>
      </c>
      <c r="C2064">
        <v>210185</v>
      </c>
      <c r="H2064">
        <v>210185</v>
      </c>
      <c r="I2064" t="s">
        <v>4151</v>
      </c>
      <c r="J2064" t="s">
        <v>4152</v>
      </c>
      <c r="K2064" t="s">
        <v>478</v>
      </c>
    </row>
    <row r="2065" spans="1:11">
      <c r="A2065" t="s">
        <v>4153</v>
      </c>
      <c r="B2065" t="str">
        <f t="shared" si="32"/>
        <v>с.Білки – вул.Августина Волошина, вул.Армії, вул.Зелена, вул.Івана Франка, вул.Конституції: 1–31, 168–202; вул.Лермонтова, вул.Лесі Українки, вул.Партизанська, вул.Петра Світлика, вул.Садовиноградна, вул.Східна, вул.Ф. Потушняка, вул.Фірцака-Кротона</v>
      </c>
      <c r="C2065">
        <v>210186</v>
      </c>
      <c r="H2065">
        <v>210186</v>
      </c>
      <c r="I2065" t="s">
        <v>4153</v>
      </c>
      <c r="J2065" t="s">
        <v>4154</v>
      </c>
      <c r="K2065" t="s">
        <v>478</v>
      </c>
    </row>
    <row r="2066" spans="1:11">
      <c r="A2066" t="s">
        <v>4155</v>
      </c>
      <c r="B2066" t="str">
        <f t="shared" si="32"/>
        <v>с.Білки – вул.Богдана Хмельницького, вул.Борканюка, вул.Гірська, вул.Конституції: 32–167, 203–213; вул.Коцюбинського, вул.Лісова, вул.Матросова, вул.Михайла Горзова, вул.Молодіжна, вул.Підгірна, вул.Пушкіна</v>
      </c>
      <c r="C2066">
        <v>210187</v>
      </c>
      <c r="H2066">
        <v>210187</v>
      </c>
      <c r="I2066" t="s">
        <v>4155</v>
      </c>
      <c r="J2066" t="s">
        <v>4156</v>
      </c>
      <c r="K2066" t="s">
        <v>479</v>
      </c>
    </row>
    <row r="2067" spans="1:11">
      <c r="A2067" t="s">
        <v>4157</v>
      </c>
      <c r="B2067" t="str">
        <f t="shared" si="32"/>
        <v>с.Малий Раковець</v>
      </c>
      <c r="C2067">
        <v>210188</v>
      </c>
      <c r="H2067">
        <v>210188</v>
      </c>
      <c r="I2067" t="s">
        <v>4157</v>
      </c>
      <c r="J2067" t="s">
        <v>4158</v>
      </c>
      <c r="K2067" t="s">
        <v>478</v>
      </c>
    </row>
    <row r="2068" spans="1:11">
      <c r="A2068" t="s">
        <v>4159</v>
      </c>
      <c r="B2068" t="str">
        <f t="shared" si="32"/>
        <v>с.Великий Раковець – вул.Бандери, вул.Возз’єднання, вул.Волошина, вул.Довбуша, вул.Івана Франка, вул.Мазепи, вул.Полуботка, вул.Шевченка, вул.Шептицького, вул.Шухевича</v>
      </c>
      <c r="C2068">
        <v>210189</v>
      </c>
      <c r="H2068">
        <v>210189</v>
      </c>
      <c r="I2068" t="s">
        <v>4159</v>
      </c>
      <c r="J2068" t="s">
        <v>4160</v>
      </c>
      <c r="K2068" t="s">
        <v>479</v>
      </c>
    </row>
    <row r="2069" spans="1:11">
      <c r="A2069" t="s">
        <v>4161</v>
      </c>
      <c r="B2069" t="str">
        <f t="shared" si="32"/>
        <v>с.Великий Раковець – вул.Богдана Хмельницького, вул.Гончара, вул.Григоренка, вул.Грушевського, вул.Дорошенка, вул.Карпатської України, вул.Коновальця, вул.Лесі Українки, вул.Сагайдачного, вул.Святого Володимира, вул.Січових Стрільців, вул.Стуса</v>
      </c>
      <c r="C2069">
        <v>210190</v>
      </c>
      <c r="H2069">
        <v>210190</v>
      </c>
      <c r="I2069" t="s">
        <v>4161</v>
      </c>
      <c r="J2069" t="s">
        <v>4162</v>
      </c>
      <c r="K2069" t="s">
        <v>478</v>
      </c>
    </row>
    <row r="2070" spans="1:11">
      <c r="A2070" t="s">
        <v>4163</v>
      </c>
      <c r="B2070" t="str">
        <f t="shared" si="32"/>
        <v>с.Дубрівка</v>
      </c>
      <c r="C2070">
        <v>210192</v>
      </c>
      <c r="H2070">
        <v>210192</v>
      </c>
      <c r="I2070" t="s">
        <v>4163</v>
      </c>
      <c r="J2070" t="s">
        <v>4164</v>
      </c>
      <c r="K2070" t="s">
        <v>479</v>
      </c>
    </row>
    <row r="2071" spans="1:11">
      <c r="A2071" t="s">
        <v>4165</v>
      </c>
      <c r="B2071" t="str">
        <f t="shared" si="32"/>
        <v>с.Мала Розтока</v>
      </c>
      <c r="C2071">
        <v>210193</v>
      </c>
      <c r="H2071">
        <v>210193</v>
      </c>
      <c r="I2071" t="s">
        <v>4165</v>
      </c>
      <c r="J2071" t="s">
        <v>4166</v>
      </c>
      <c r="K2071" t="s">
        <v>506</v>
      </c>
    </row>
    <row r="2072" spans="1:11">
      <c r="A2072" t="s">
        <v>4167</v>
      </c>
      <c r="B2072" t="str">
        <f t="shared" si="32"/>
        <v>с.Велика Розтока</v>
      </c>
      <c r="C2072">
        <v>210194</v>
      </c>
      <c r="H2072">
        <v>210194</v>
      </c>
      <c r="I2072" t="s">
        <v>4167</v>
      </c>
      <c r="J2072" t="s">
        <v>4168</v>
      </c>
      <c r="K2072" t="s">
        <v>506</v>
      </c>
    </row>
    <row r="2073" spans="1:11">
      <c r="A2073" t="s">
        <v>4169</v>
      </c>
      <c r="B2073" t="str">
        <f t="shared" si="32"/>
        <v>с.Гребля</v>
      </c>
      <c r="C2073">
        <v>210195</v>
      </c>
      <c r="H2073">
        <v>210195</v>
      </c>
      <c r="I2073" t="s">
        <v>4169</v>
      </c>
      <c r="J2073" t="s">
        <v>4170</v>
      </c>
      <c r="K2073" t="s">
        <v>479</v>
      </c>
    </row>
    <row r="2074" spans="1:11">
      <c r="B2074" t="str">
        <f t="shared" si="32"/>
        <v/>
      </c>
      <c r="J2074" t="s">
        <v>736</v>
      </c>
    </row>
    <row r="2075" spans="1:11">
      <c r="B2075" t="str">
        <f t="shared" si="32"/>
        <v/>
      </c>
      <c r="J2075" t="s">
        <v>4171</v>
      </c>
    </row>
    <row r="2076" spans="1:11">
      <c r="A2076" t="s">
        <v>4172</v>
      </c>
      <c r="B2076" t="str">
        <f t="shared" si="32"/>
        <v>с.Осій – вул.Богдана Хмельницького, вул.Ватутіна, вул.Добровольців, вул.Дружби, вул.Дубницька, вул.Івана Франка, вул.Космонавтів, вул.Лазянська, вул.Лесі Українки, вул.Магурянська, вул.Молодіжна, вул.Перемоги, вул.Степана Вайди, вул.Українська, вул.Ф</v>
      </c>
      <c r="C2076">
        <v>210198</v>
      </c>
      <c r="H2076">
        <v>210198</v>
      </c>
      <c r="I2076" t="s">
        <v>4172</v>
      </c>
      <c r="J2076" t="s">
        <v>4173</v>
      </c>
      <c r="K2076" t="s">
        <v>478</v>
      </c>
    </row>
    <row r="2077" spans="1:11">
      <c r="A2077" t="s">
        <v>4174</v>
      </c>
      <c r="B2077" t="str">
        <f t="shared" si="32"/>
        <v>с.Осій – вул.Духновича, вул.Шевченка</v>
      </c>
      <c r="C2077">
        <v>210199</v>
      </c>
      <c r="H2077">
        <v>210199</v>
      </c>
      <c r="I2077" t="s">
        <v>4174</v>
      </c>
      <c r="J2077" t="s">
        <v>4175</v>
      </c>
      <c r="K2077" t="s">
        <v>506</v>
      </c>
    </row>
    <row r="2078" spans="1:11">
      <c r="A2078" t="s">
        <v>4176</v>
      </c>
      <c r="B2078" t="str">
        <f t="shared" si="32"/>
        <v>с.Ільниця – вул.Гагаріна, вул.Зарічна, вул.Зелена, вул.Лесі Українки, вул.Набережна, вул.О. Данильченка, вул.Партизанська, вул.Першотравнева: 1–45; вул.Покровська, вул.Пушкіна, вул.Українська, вул.Центральна: 19–83; вул.Шевченка</v>
      </c>
      <c r="C2078">
        <v>210200</v>
      </c>
      <c r="H2078">
        <v>210200</v>
      </c>
      <c r="I2078" t="s">
        <v>4176</v>
      </c>
      <c r="J2078" t="s">
        <v>4177</v>
      </c>
      <c r="K2078" t="s">
        <v>478</v>
      </c>
    </row>
    <row r="2079" spans="1:11">
      <c r="A2079" t="s">
        <v>4178</v>
      </c>
      <c r="B2079" t="str">
        <f t="shared" si="32"/>
        <v>с.Ільниця – вул.Богдана Хмельницького, вул.Борканюка: 27–150; вул.Дружби, вул.Духновича, вул.Заводська, вул.Івана Трикура, вул.Ільницька, вул.Макаренка, вул.Максима Рильського, вул.Молодіжна, вул.Нова, вул.Пекарська, вул.Польова, вул.Промислова, вул.</v>
      </c>
      <c r="C2079">
        <v>210201</v>
      </c>
      <c r="H2079">
        <v>210201</v>
      </c>
      <c r="I2079" t="s">
        <v>4178</v>
      </c>
      <c r="J2079" t="s">
        <v>4179</v>
      </c>
      <c r="K2079" t="s">
        <v>478</v>
      </c>
    </row>
    <row r="2080" spans="1:11">
      <c r="A2080" t="s">
        <v>4180</v>
      </c>
      <c r="B2080" t="str">
        <f t="shared" si="32"/>
        <v>с.Ільниця – вул.Борканюка: 1–26, б/н; вул.Виноградна, вул.Гірська, вул.Джерельна, вул.Затишна, вул.Івана Франка, вул.Комарова, вул.Коцюбинського, вул.Миру, вул.Мисливська, вул.Першотравнева: 46–118; вул.Робітнича, вул.Туристична, вул.Феннича</v>
      </c>
      <c r="C2080">
        <v>210202</v>
      </c>
      <c r="H2080">
        <v>210202</v>
      </c>
      <c r="I2080" t="s">
        <v>4180</v>
      </c>
      <c r="J2080" t="s">
        <v>4181</v>
      </c>
      <c r="K2080" t="s">
        <v>478</v>
      </c>
    </row>
    <row r="2081" spans="1:11">
      <c r="A2081" t="s">
        <v>4182</v>
      </c>
      <c r="B2081" t="str">
        <f t="shared" si="32"/>
        <v>смт Буштино – вул.А.Волошина, вул.Борканюка, вул.Гірська, вул.Головна: 105–528; вул.Горб, вул.Добровольців, вул.Карпатська, вул.Коцюбинського, вул.Л.Українки, вул.Полонинська, вул.Робітнича, вул.Садова, вул.Свободи, вул.Симоненка, вул.Соборна, вул.Сп</v>
      </c>
      <c r="C2081">
        <v>210479</v>
      </c>
      <c r="H2081">
        <v>210479</v>
      </c>
      <c r="I2081" t="s">
        <v>4182</v>
      </c>
      <c r="J2081" t="s">
        <v>4183</v>
      </c>
      <c r="K2081" t="s">
        <v>478</v>
      </c>
    </row>
    <row r="2082" spans="1:11">
      <c r="A2082" t="s">
        <v>4184</v>
      </c>
      <c r="B2082" t="str">
        <f t="shared" si="32"/>
        <v>смт Буштино – вул.Вайди, вул.Василя Комендаря, вул.Духновича, вул.Європейська, вул.Закарпатська, вул.Залізнична, вул.І.Франка, вул.Карпатської України, вул.Космонавтів, вул.Кутузова, вул.Макаренка, вул.Миру, вул.Народна, вул.Пушкіна, вул.Станційна, в</v>
      </c>
      <c r="C2082">
        <v>210480</v>
      </c>
      <c r="H2082">
        <v>210480</v>
      </c>
      <c r="I2082" t="s">
        <v>4184</v>
      </c>
      <c r="J2082" t="s">
        <v>4185</v>
      </c>
      <c r="K2082" t="s">
        <v>478</v>
      </c>
    </row>
    <row r="2083" spans="1:11">
      <c r="A2083" t="s">
        <v>4186</v>
      </c>
      <c r="B2083" t="str">
        <f t="shared" si="32"/>
        <v>смт Буштино – вул.Б.Хмельницького, вул.В.Великого, вул.Вишківська, вул.В.Івасюка, вул.В.Стуса, вул.Гагаріна, вул.Гайдара, вул.Головна: 2–104; вул.Грушевського, вул.Дачна, вул.Зелена, вул.І.Мазепи, вул.Квіткова, вул.Комарова, вул.Кошута, вул.Лужна, ву</v>
      </c>
      <c r="C2083">
        <v>210481</v>
      </c>
      <c r="H2083">
        <v>210481</v>
      </c>
      <c r="I2083" t="s">
        <v>4186</v>
      </c>
      <c r="J2083" t="s">
        <v>4187</v>
      </c>
      <c r="K2083" t="s">
        <v>478</v>
      </c>
    </row>
    <row r="2084" spans="1:11">
      <c r="A2084" t="s">
        <v>4188</v>
      </c>
      <c r="B2084" t="str">
        <f t="shared" si="32"/>
        <v>с.Вонігове</v>
      </c>
      <c r="C2084">
        <v>210504</v>
      </c>
      <c r="H2084">
        <v>210504</v>
      </c>
      <c r="I2084" t="s">
        <v>4188</v>
      </c>
      <c r="J2084" t="s">
        <v>4189</v>
      </c>
      <c r="K2084" t="s">
        <v>478</v>
      </c>
    </row>
    <row r="2085" spans="1:11">
      <c r="A2085" t="s">
        <v>4190</v>
      </c>
      <c r="B2085" t="str">
        <f t="shared" si="32"/>
        <v>с.Дулово</v>
      </c>
      <c r="C2085">
        <v>210516</v>
      </c>
      <c r="H2085">
        <v>210516</v>
      </c>
      <c r="I2085" t="s">
        <v>4190</v>
      </c>
      <c r="J2085" t="s">
        <v>4191</v>
      </c>
      <c r="K2085" t="s">
        <v>479</v>
      </c>
    </row>
    <row r="2086" spans="1:11">
      <c r="A2086" t="s">
        <v>4192</v>
      </c>
      <c r="B2086" t="str">
        <f t="shared" si="32"/>
        <v>с.Кричово, с.Росош</v>
      </c>
      <c r="C2086">
        <v>210522</v>
      </c>
      <c r="H2086">
        <v>210522</v>
      </c>
      <c r="I2086" t="s">
        <v>4192</v>
      </c>
      <c r="J2086" t="s">
        <v>4193</v>
      </c>
      <c r="K2086" t="s">
        <v>478</v>
      </c>
    </row>
    <row r="2087" spans="1:11">
      <c r="A2087" t="s">
        <v>4194</v>
      </c>
      <c r="B2087" t="str">
        <f t="shared" si="32"/>
        <v>с.Лази – вул.Борканюка, вул.Галягош, вул.Гвардійська, вул.Грульово, вул.Грушевського, вул.Дейда, вул.Зелена, вул.Лазівська, вул.Л.Українки, вул.Миру, вул.Мисливська, вул.Молодіжна, вул.Обуч, вул.Осіння, вул.Перемоги: 1–319; вул.Робітнича, вул.Садова,</v>
      </c>
      <c r="C2087">
        <v>210523</v>
      </c>
      <c r="H2087">
        <v>210523</v>
      </c>
      <c r="I2087" t="s">
        <v>4194</v>
      </c>
      <c r="J2087" t="s">
        <v>4195</v>
      </c>
      <c r="K2087" t="s">
        <v>478</v>
      </c>
    </row>
    <row r="2088" spans="1:11">
      <c r="A2088" t="s">
        <v>4196</v>
      </c>
      <c r="B2088" t="str">
        <f t="shared" si="32"/>
        <v>с.Лази – вул.Бічна, вул.Перемоги: 320–402; вул.Чорна Вода, с.Округла</v>
      </c>
      <c r="C2088">
        <v>210524</v>
      </c>
      <c r="H2088">
        <v>210524</v>
      </c>
      <c r="I2088" t="s">
        <v>4196</v>
      </c>
      <c r="J2088" t="s">
        <v>4197</v>
      </c>
      <c r="K2088" t="s">
        <v>479</v>
      </c>
    </row>
    <row r="2089" spans="1:11">
      <c r="A2089" t="s">
        <v>4198</v>
      </c>
      <c r="B2089" t="str">
        <f t="shared" si="32"/>
        <v>с.Новобарово</v>
      </c>
      <c r="C2089">
        <v>210529</v>
      </c>
      <c r="H2089">
        <v>210529</v>
      </c>
      <c r="I2089" t="s">
        <v>4198</v>
      </c>
      <c r="J2089" t="s">
        <v>4199</v>
      </c>
      <c r="K2089" t="s">
        <v>479</v>
      </c>
    </row>
    <row r="2090" spans="1:11">
      <c r="A2090" t="s">
        <v>4200</v>
      </c>
      <c r="B2090" t="str">
        <f t="shared" si="32"/>
        <v>с.Руське Поле – вул.Б.Хмельницького, вул.Вайди, вул.Вільна, вул.Вонігівська, вул.Гагаріна, вул.Головна, вул.Груднева, вул.Заводська, вул.Квітнева, вул.Коцюбинського, вул.Лазівська, вул.Лонка: 39–59; вул.Молодіжна, вул.Набережна, вул.Народна, вул.Неза</v>
      </c>
      <c r="C2090">
        <v>210534</v>
      </c>
      <c r="H2090">
        <v>210534</v>
      </c>
      <c r="I2090" t="s">
        <v>4200</v>
      </c>
      <c r="J2090" t="s">
        <v>4201</v>
      </c>
      <c r="K2090" t="s">
        <v>478</v>
      </c>
    </row>
    <row r="2091" spans="1:11">
      <c r="A2091" t="s">
        <v>141</v>
      </c>
      <c r="B2091" t="str">
        <f t="shared" si="32"/>
        <v>с.Руське Поле – вул.Василя Гаджеги, вул.Гергелаби, вул.І.Франка, вул.Карпатська, вул.Лонка: 1–38, 64; вул.Л.Українки, вул.Польова, вул.Поповича, вул.Садова, вул.Слов’янська, вул.Стефаника, вул.Тиха, вул.Шевченка</v>
      </c>
      <c r="C2091">
        <v>210535</v>
      </c>
      <c r="H2091">
        <v>210535</v>
      </c>
      <c r="I2091" t="s">
        <v>141</v>
      </c>
      <c r="J2091" t="s">
        <v>4202</v>
      </c>
      <c r="K2091" t="s">
        <v>479</v>
      </c>
    </row>
    <row r="2092" spans="1:11">
      <c r="A2092" t="s">
        <v>4203</v>
      </c>
      <c r="B2092" t="str">
        <f t="shared" si="32"/>
        <v>с.Теребля – вул.А.Волошина, вул.Б.Хмельницького, вул.Вайди, вул.Лікувальна, вул.Л.Українки, вул.Мазепи, вул.Миру, вул.Молодіжна, вул.Набережна, вул.Незалежна, вул.Нова, вул.Польова, вул.Ринкова, вул.Садова, вул.Санаторна, вул.Спортивна, вул.Тиха, вул</v>
      </c>
      <c r="C2092">
        <v>210537</v>
      </c>
      <c r="H2092">
        <v>210537</v>
      </c>
      <c r="I2092" t="s">
        <v>4203</v>
      </c>
      <c r="J2092" t="s">
        <v>4204</v>
      </c>
      <c r="K2092" t="s">
        <v>478</v>
      </c>
    </row>
    <row r="2093" spans="1:11">
      <c r="A2093" t="s">
        <v>4205</v>
      </c>
      <c r="B2093" t="str">
        <f t="shared" si="32"/>
        <v>с.Теребля – вул.Грушевського, вул.Духновича, вул.Зелена, вул.І.Франка, вул.Каденюка, вул.Космонавтів, вул.П.Карпатського, вул.Шкільна, вул.Я.Мудрого</v>
      </c>
      <c r="C2093">
        <v>210538</v>
      </c>
      <c r="H2093">
        <v>210538</v>
      </c>
      <c r="I2093" t="s">
        <v>4205</v>
      </c>
      <c r="J2093" t="s">
        <v>4206</v>
      </c>
      <c r="K2093" t="s">
        <v>479</v>
      </c>
    </row>
    <row r="2094" spans="1:11">
      <c r="A2094" t="s">
        <v>4207</v>
      </c>
      <c r="B2094" t="str">
        <f t="shared" si="32"/>
        <v>с.Боронява – вул.Вайди, вул.Володимирська, вул.Вчительська, вул.Гагаріна, вул.Грушевського, вул.Заводська, вул.Затишна, вул.Косична, вул.Космонавтів, вул.Миру, вул.Молодіжна, вул.Перемоги, вул.Поперечна, вул.Садова, вул.Сонячна, вул.Травнева, вул.Цен</v>
      </c>
      <c r="C2094">
        <v>210616</v>
      </c>
      <c r="H2094">
        <v>210616</v>
      </c>
      <c r="I2094" t="s">
        <v>4207</v>
      </c>
      <c r="J2094" t="s">
        <v>4208</v>
      </c>
      <c r="K2094" t="s">
        <v>479</v>
      </c>
    </row>
    <row r="2095" spans="1:11">
      <c r="A2095" t="s">
        <v>4209</v>
      </c>
      <c r="B2095" t="str">
        <f t="shared" si="32"/>
        <v>с.Боронява – вул.Борканюка, вул.Дружби, вул.Зелена, вул.І.Франка, вул.Крайня, вул.Лісна, вул.Логойдових, вул.Мала, вул.Монастирська, вул.о.Йосифа Завадяка, вул.Партизанська, вул.Покровська, вул.Поляна, вул.Центральна: 131, 133, 135, 137, 139, 141–143</v>
      </c>
      <c r="C2095">
        <v>210617</v>
      </c>
      <c r="H2095">
        <v>210617</v>
      </c>
      <c r="I2095" t="s">
        <v>4209</v>
      </c>
      <c r="J2095" t="s">
        <v>4210</v>
      </c>
      <c r="K2095" t="s">
        <v>479</v>
      </c>
    </row>
    <row r="2096" spans="1:11">
      <c r="A2096" t="s">
        <v>4211</v>
      </c>
      <c r="B2096" t="str">
        <f t="shared" si="32"/>
        <v>с.Березово – вул.б/н: 1–384А, 873–1035;</v>
      </c>
      <c r="C2096">
        <v>210618</v>
      </c>
      <c r="H2096">
        <v>210618</v>
      </c>
      <c r="I2096" t="s">
        <v>4211</v>
      </c>
      <c r="J2096" t="s">
        <v>4212</v>
      </c>
      <c r="K2096" t="s">
        <v>479</v>
      </c>
    </row>
    <row r="2097" spans="1:11">
      <c r="A2097" t="s">
        <v>4213</v>
      </c>
      <c r="B2097" t="str">
        <f t="shared" si="32"/>
        <v>с.Березово – вул.б/н: 385–872; с.Гонцош, с.Ряпідь</v>
      </c>
      <c r="C2097">
        <v>210619</v>
      </c>
      <c r="H2097">
        <v>210619</v>
      </c>
      <c r="I2097" t="s">
        <v>4213</v>
      </c>
      <c r="J2097" t="s">
        <v>4214</v>
      </c>
      <c r="K2097" t="s">
        <v>479</v>
      </c>
    </row>
    <row r="2098" spans="1:11">
      <c r="A2098" t="s">
        <v>4215</v>
      </c>
      <c r="B2098" t="str">
        <f t="shared" si="32"/>
        <v>с.Вільшани</v>
      </c>
      <c r="C2098">
        <v>210620</v>
      </c>
      <c r="H2098">
        <v>210620</v>
      </c>
      <c r="I2098" t="s">
        <v>4215</v>
      </c>
      <c r="J2098" t="s">
        <v>4216</v>
      </c>
      <c r="K2098" t="s">
        <v>479</v>
      </c>
    </row>
    <row r="2099" spans="1:11">
      <c r="A2099" t="s">
        <v>4217</v>
      </c>
      <c r="B2099" t="str">
        <f t="shared" si="32"/>
        <v>смт Вишково – вул.Балудянського, вул.Б.Хмельницького, вул.Вакарова, вул.Василя Стуса, вул.Весела, вул.Володимира Івасюка, вул.Гастелло, вул.Горб, вул.Дружби, вул.Духновича, вул.Зелена, вул.Івана Франка, вул.Корятовича, вул.Локоти, вул.Островського, в</v>
      </c>
      <c r="C2099">
        <v>210621</v>
      </c>
      <c r="H2099">
        <v>210621</v>
      </c>
      <c r="I2099" t="s">
        <v>4217</v>
      </c>
      <c r="J2099" t="s">
        <v>4218</v>
      </c>
      <c r="K2099" t="s">
        <v>478</v>
      </c>
    </row>
    <row r="2100" spans="1:11">
      <c r="A2100" t="s">
        <v>4219</v>
      </c>
      <c r="B2100" t="str">
        <f t="shared" si="32"/>
        <v>смт Вишково – вул.Веленце, вул.Гвардійська, вул.Гірняків, вул.Гормот, вул.Горького, вул.Зоряна, вул.Кароль Роберта, вул.Ломоносова, вул.Мира, вул.Мічуріна, вул.Народна, вул.Нова, вул.Польова, вул.Тиса, вул.Шітев Потік</v>
      </c>
      <c r="C2100">
        <v>210622</v>
      </c>
      <c r="H2100">
        <v>210622</v>
      </c>
      <c r="I2100" t="s">
        <v>4219</v>
      </c>
      <c r="J2100" t="s">
        <v>4220</v>
      </c>
      <c r="K2100" t="s">
        <v>478</v>
      </c>
    </row>
    <row r="2101" spans="1:11">
      <c r="A2101" t="s">
        <v>4221</v>
      </c>
      <c r="B2101" t="str">
        <f t="shared" si="32"/>
        <v>смт Вишково – вул.Благодійна, вул.Борканюка, вул.Велика, вул.Волошина, вул.Гагаріна, вул.Грендеш, вул.Грушевського, вул.Елітна, вул.Жайворонкова, вул.Йовжефа Онтола, вул.Карпатська, вул.Квітнева, вул.Коротка, вул.Кошута, вул.Кроцолин, вул.Мароморошсь</v>
      </c>
      <c r="C2101">
        <v>210623</v>
      </c>
      <c r="H2101">
        <v>210623</v>
      </c>
      <c r="I2101" t="s">
        <v>4221</v>
      </c>
      <c r="J2101" t="s">
        <v>4222</v>
      </c>
      <c r="K2101" t="s">
        <v>478</v>
      </c>
    </row>
    <row r="2102" spans="1:11">
      <c r="A2102" t="s">
        <v>2601</v>
      </c>
      <c r="B2102" t="str">
        <f t="shared" si="32"/>
        <v>с.Яблунівка</v>
      </c>
      <c r="C2102">
        <v>210624</v>
      </c>
      <c r="H2102">
        <v>210624</v>
      </c>
      <c r="I2102" t="s">
        <v>2601</v>
      </c>
      <c r="J2102" t="s">
        <v>4223</v>
      </c>
      <c r="K2102" t="s">
        <v>479</v>
      </c>
    </row>
    <row r="2103" spans="1:11">
      <c r="A2103" t="s">
        <v>4224</v>
      </c>
      <c r="B2103" t="str">
        <f t="shared" si="32"/>
        <v>с.Ракош</v>
      </c>
      <c r="C2103">
        <v>210625</v>
      </c>
      <c r="H2103">
        <v>210625</v>
      </c>
      <c r="I2103" t="s">
        <v>4224</v>
      </c>
      <c r="J2103" t="s">
        <v>4225</v>
      </c>
      <c r="K2103" t="s">
        <v>479</v>
      </c>
    </row>
    <row r="2104" spans="1:11">
      <c r="A2104" t="s">
        <v>4226</v>
      </c>
      <c r="B2104" t="str">
        <f t="shared" si="32"/>
        <v>с.Модьорош, с.Шаян</v>
      </c>
      <c r="C2104">
        <v>210626</v>
      </c>
      <c r="H2104">
        <v>210626</v>
      </c>
      <c r="I2104" t="s">
        <v>4226</v>
      </c>
      <c r="J2104" t="s">
        <v>4227</v>
      </c>
      <c r="K2104" t="s">
        <v>479</v>
      </c>
    </row>
    <row r="2105" spans="1:11">
      <c r="A2105" t="s">
        <v>4228</v>
      </c>
      <c r="B2105" t="str">
        <f t="shared" si="32"/>
        <v>с.Велятино – вул.Буковича, вул.Визволення, вул.Дружби, вул.Козарика, вул.Косична, вул.Космонавтів, вул.Л.Українки, вул.Миру, вул.Михайлів Горб, вул.Молодіжна, вул.Набережна, вул.Польова, вул.Прикордонників, вул.Садова, вул.Сонячна, вул.Тичини, вул.Че</v>
      </c>
      <c r="C2105">
        <v>210627</v>
      </c>
      <c r="H2105">
        <v>210627</v>
      </c>
      <c r="I2105" t="s">
        <v>4228</v>
      </c>
      <c r="J2105" t="s">
        <v>4229</v>
      </c>
      <c r="K2105" t="s">
        <v>478</v>
      </c>
    </row>
    <row r="2106" spans="1:11">
      <c r="A2106" t="s">
        <v>4230</v>
      </c>
      <c r="B2106" t="str">
        <f t="shared" si="32"/>
        <v>с.Велятино – вул.Вишнева, вул.Глибока, вул.Зелена, вул.І.Франка, вул.Калинича, вул.Крушенниче, вул.Лецовка, вул.Лісна, вул.Мічуріна, вул.Поперечна, вул.Санаторна, вул.Тиха, вул.Травнева, вул.Шевченка, вул.8-Березня</v>
      </c>
      <c r="C2106">
        <v>210628</v>
      </c>
      <c r="H2106">
        <v>210628</v>
      </c>
      <c r="I2106" t="s">
        <v>4230</v>
      </c>
      <c r="J2106" t="s">
        <v>4231</v>
      </c>
      <c r="K2106" t="s">
        <v>478</v>
      </c>
    </row>
    <row r="2107" spans="1:11">
      <c r="A2107" t="s">
        <v>4232</v>
      </c>
      <c r="B2107" t="str">
        <f t="shared" si="32"/>
        <v>с.Горінчово – вул.А.Волошина, вул.А.Калина, вул.Борканюка, вул.Б.Хмельницького, вул.Вакарова, вул.Вапа, вул.Гагаріна, вул.Горького, вул.Дружби, вул.Зарічна, вул.Зелена, вул.Івана Мазепи, вул.І.Франка, вул.Кривулі, вул.Лікарняна, вул.Лісова, вул.Л.Укр</v>
      </c>
      <c r="C2107">
        <v>210629</v>
      </c>
      <c r="H2107">
        <v>210629</v>
      </c>
      <c r="I2107" t="s">
        <v>4232</v>
      </c>
      <c r="J2107" t="s">
        <v>4233</v>
      </c>
      <c r="K2107" t="s">
        <v>478</v>
      </c>
    </row>
    <row r="2108" spans="1:11">
      <c r="A2108" t="s">
        <v>4234</v>
      </c>
      <c r="B2108" t="str">
        <f t="shared" si="32"/>
        <v>с.Горінчово – вул.Затишна, вул.Квіткова, вул.Набережна, вул.Незалежності, вул.Садова, с.Ділок, с.Кутлаш, с.Посіч, с.Сюрюк</v>
      </c>
      <c r="C2108">
        <v>210630</v>
      </c>
      <c r="H2108">
        <v>210630</v>
      </c>
      <c r="I2108" t="s">
        <v>4234</v>
      </c>
      <c r="J2108" t="s">
        <v>4235</v>
      </c>
      <c r="K2108" t="s">
        <v>479</v>
      </c>
    </row>
    <row r="2109" spans="1:11">
      <c r="A2109" t="s">
        <v>169</v>
      </c>
      <c r="B2109" t="str">
        <f t="shared" si="32"/>
        <v>с.Данилово</v>
      </c>
      <c r="C2109">
        <v>210631</v>
      </c>
      <c r="H2109">
        <v>210631</v>
      </c>
      <c r="I2109" t="s">
        <v>169</v>
      </c>
      <c r="J2109" t="s">
        <v>4236</v>
      </c>
      <c r="K2109" t="s">
        <v>479</v>
      </c>
    </row>
    <row r="2110" spans="1:11">
      <c r="A2110" t="s">
        <v>4237</v>
      </c>
      <c r="B2110" t="str">
        <f t="shared" si="32"/>
        <v>с.Драгово – вул.Берегового, вул.Ватутіна, вул.Визволення, вул.Гагаріна, вул.Глінки, вул.Горького, вул.Дружби, вул.Карпатська, вул.Керамічна, вул.Комарова, вул.Корольова, вул.Лермонтова, вул.Логойдових, вул.Макаренка, вул.Маяковського, вул.Миру, вул.Н</v>
      </c>
      <c r="C2110">
        <v>210632</v>
      </c>
      <c r="H2110">
        <v>210632</v>
      </c>
      <c r="I2110" t="s">
        <v>4237</v>
      </c>
      <c r="J2110" t="s">
        <v>4238</v>
      </c>
      <c r="K2110" t="s">
        <v>478</v>
      </c>
    </row>
    <row r="2111" spans="1:11">
      <c r="A2111" t="s">
        <v>4239</v>
      </c>
      <c r="B2111" t="str">
        <f t="shared" si="32"/>
        <v>с.Драгово – вул.Больнична, вул.Борканюка, вул.Б.Хмельницького, вул.Вайди, вул.Вакарова, вул.Вербна, вул.Вишнева, вул.Волошина, вул.Вчительська, вул.Грушевського, вул.Д. Галицького, вул.Духновича, вул.Зарічна, вул.Зелена, вул.І.Франка, вул.Квітнева, в</v>
      </c>
      <c r="C2111">
        <v>210633</v>
      </c>
      <c r="H2111">
        <v>210633</v>
      </c>
      <c r="I2111" t="s">
        <v>4239</v>
      </c>
      <c r="J2111" t="s">
        <v>4240</v>
      </c>
      <c r="K2111" t="s">
        <v>478</v>
      </c>
    </row>
    <row r="2112" spans="1:11">
      <c r="A2112" t="s">
        <v>4241</v>
      </c>
      <c r="B2112" t="str">
        <f t="shared" si="32"/>
        <v>с.Кічерели</v>
      </c>
      <c r="C2112">
        <v>210634</v>
      </c>
      <c r="H2112">
        <v>210634</v>
      </c>
      <c r="I2112" t="s">
        <v>4241</v>
      </c>
      <c r="J2112" t="s">
        <v>4242</v>
      </c>
      <c r="K2112" t="s">
        <v>479</v>
      </c>
    </row>
    <row r="2113" spans="1:11">
      <c r="A2113" t="s">
        <v>4243</v>
      </c>
      <c r="B2113" t="str">
        <f t="shared" si="32"/>
        <v>с.Забрідь</v>
      </c>
      <c r="C2113">
        <v>210635</v>
      </c>
      <c r="H2113">
        <v>210635</v>
      </c>
      <c r="I2113" t="s">
        <v>4243</v>
      </c>
      <c r="J2113" t="s">
        <v>4244</v>
      </c>
      <c r="K2113" t="s">
        <v>479</v>
      </c>
    </row>
    <row r="2114" spans="1:11">
      <c r="A2114" t="s">
        <v>4245</v>
      </c>
      <c r="B2114" t="str">
        <f t="shared" si="32"/>
        <v>с.Золотарьово – вул.Бічна, вул.Богдана Хмельницького, вул.Горбок, вул.Західна, вул.Зелена, вул.Івана Франка, вул.Кутузова, вул.Лесі Українки, вул.Перемоги, вул.Підосуйня, вул.Пушкіна, вул.Спортивна, вул.Суворова, вул.Тиха, вул.Центральна, вул.Черетов</v>
      </c>
      <c r="C2114">
        <v>210636</v>
      </c>
      <c r="H2114">
        <v>210636</v>
      </c>
      <c r="I2114" t="s">
        <v>4245</v>
      </c>
      <c r="J2114" t="s">
        <v>4246</v>
      </c>
      <c r="K2114" t="s">
        <v>478</v>
      </c>
    </row>
    <row r="2115" spans="1:11">
      <c r="A2115" t="s">
        <v>4247</v>
      </c>
      <c r="B2115" t="str">
        <f t="shared" ref="B2115:B2178" si="33">LEFT(A2115,250)</f>
        <v>с.Золотарьово – вул.Борканюка, вул.Вайди, вул.Вакарова, вул.Гагаріна, вул.Діброва, вул.Довговича, вул.Дружби, вул.Єсеніна, вул.Кошового, вул.Маяковського, вул.Миру, вул.Партизанська, вул.Південна, вул.Північна, вул.П.Лумумби, вул.Садова, вул.Свободи,</v>
      </c>
      <c r="C2115">
        <v>210637</v>
      </c>
      <c r="H2115">
        <v>210637</v>
      </c>
      <c r="I2115" t="s">
        <v>4247</v>
      </c>
      <c r="J2115" t="s">
        <v>4248</v>
      </c>
      <c r="K2115" t="s">
        <v>479</v>
      </c>
    </row>
    <row r="2116" spans="1:11">
      <c r="A2116" t="s">
        <v>4249</v>
      </c>
      <c r="B2116" t="str">
        <f t="shared" si="33"/>
        <v>с.Іза – вул.Андрели, вул.Б.Хмельницького, вул.Весільна, вул.Волошина, вул.Дружби, вул.Духновича, вул.Зарічна, вул.Корольова, вул.Косична, вул.Крайня, вул.Л.Українки, вул.Миру, вул.Молодіжна, вул.Набережна, вул.Нанківська, вул.Незалежна, вул.Олімпійсь</v>
      </c>
      <c r="C2116">
        <v>210638</v>
      </c>
      <c r="H2116">
        <v>210638</v>
      </c>
      <c r="I2116" t="s">
        <v>4249</v>
      </c>
      <c r="J2116" t="s">
        <v>4250</v>
      </c>
      <c r="K2116" t="s">
        <v>478</v>
      </c>
    </row>
    <row r="2117" spans="1:11">
      <c r="A2117" t="s">
        <v>4251</v>
      </c>
      <c r="B2117" t="str">
        <f t="shared" si="33"/>
        <v>с.Іза – вул.Борканюка, вул.Вакарова, вул.Воз’єднання, вул.Вучкана, вул.Гагаріна, вул.Горького, вул.Зелена, вул.І.Франка, вул.Кирила Галаса, вул.Лозянська, вул.Маркуша, вул.Мічуріна, вул.Нова, вул.Олександра Кабалюка, вул.Островського, вул.Перемоги, в</v>
      </c>
      <c r="C2117">
        <v>210639</v>
      </c>
      <c r="H2117">
        <v>210639</v>
      </c>
      <c r="I2117" t="s">
        <v>4251</v>
      </c>
      <c r="J2117" t="s">
        <v>4252</v>
      </c>
      <c r="K2117" t="s">
        <v>478</v>
      </c>
    </row>
    <row r="2118" spans="1:11">
      <c r="A2118" t="s">
        <v>4253</v>
      </c>
      <c r="B2118" t="str">
        <f t="shared" si="33"/>
        <v>с.Крайниково</v>
      </c>
      <c r="C2118">
        <v>210640</v>
      </c>
      <c r="H2118">
        <v>210640</v>
      </c>
      <c r="I2118" t="s">
        <v>4253</v>
      </c>
      <c r="J2118" t="s">
        <v>4254</v>
      </c>
      <c r="K2118" t="s">
        <v>479</v>
      </c>
    </row>
    <row r="2119" spans="1:11">
      <c r="A2119" t="s">
        <v>4255</v>
      </c>
      <c r="B2119" t="str">
        <f t="shared" si="33"/>
        <v>с.Кошельово – вул.Борканюка, вул.Вакарова, вул.Воз’єднання, вул.Гагаріна, вул.Ільмова, вул.І.Франка, вул.Лісна, вул.Л.Українки, вул.Мічуріна, вул.Молодіжна, вул.Незалежності, вул.Нова, вул.Проектна, вул.Пушкіна, вул.Садова, вул.Учительська, вул.Шевче</v>
      </c>
      <c r="C2119">
        <v>210641</v>
      </c>
      <c r="H2119">
        <v>210641</v>
      </c>
      <c r="I2119" t="s">
        <v>4255</v>
      </c>
      <c r="J2119" t="s">
        <v>4256</v>
      </c>
      <c r="K2119" t="s">
        <v>478</v>
      </c>
    </row>
    <row r="2120" spans="1:11">
      <c r="A2120" t="s">
        <v>4257</v>
      </c>
      <c r="B2120" t="str">
        <f t="shared" si="33"/>
        <v>с.Кошельово – вул.Зелена, с.Залом – вул.Алмаш, вул.Воларська, вул.Груска, вул.Забережна, вул.Карпови, вул.Копинська, вул.Косична, вул.Млинова, вул.Посіч, вул.Преображенська, вул.Сонячна, вул.Тиха, вул.Туристична, вул.Центральна: 1–83; вул.Чертеж, вул</v>
      </c>
      <c r="C2120">
        <v>210642</v>
      </c>
      <c r="H2120">
        <v>210642</v>
      </c>
      <c r="I2120" t="s">
        <v>4257</v>
      </c>
      <c r="J2120" t="s">
        <v>4258</v>
      </c>
      <c r="K2120" t="s">
        <v>479</v>
      </c>
    </row>
    <row r="2121" spans="1:11">
      <c r="A2121" t="s">
        <v>4259</v>
      </c>
      <c r="B2121" t="str">
        <f t="shared" si="33"/>
        <v>с.Крива</v>
      </c>
      <c r="C2121">
        <v>210643</v>
      </c>
      <c r="H2121">
        <v>210643</v>
      </c>
      <c r="I2121" t="s">
        <v>4259</v>
      </c>
      <c r="J2121" t="s">
        <v>4260</v>
      </c>
      <c r="K2121" t="s">
        <v>479</v>
      </c>
    </row>
    <row r="2122" spans="1:11">
      <c r="A2122" t="s">
        <v>4261</v>
      </c>
      <c r="B2122" t="str">
        <f t="shared" si="33"/>
        <v>с.Копашново – вул.Велика Хустецька, вул.Верхні Лункурі, вул.Верхній Грунь, вул.Волоська, вул.Галицуська, вул.Дудови, вул.Зелений Кут, вул.Клубна, вул.Кошаново, вул.Млака, вул.Молодіжна, вул.Нижні Лункурі, вул.Нижній Грунь, вул.Осуй, вул.Пойниці, вул.</v>
      </c>
      <c r="C2122">
        <v>210644</v>
      </c>
      <c r="H2122">
        <v>210644</v>
      </c>
      <c r="I2122" t="s">
        <v>4261</v>
      </c>
      <c r="J2122" t="s">
        <v>4262</v>
      </c>
      <c r="K2122" t="s">
        <v>478</v>
      </c>
    </row>
    <row r="2123" spans="1:11">
      <c r="A2123" t="s">
        <v>4263</v>
      </c>
      <c r="B2123" t="str">
        <f t="shared" si="33"/>
        <v>с.Копашново – вул.Клопет, вул.Тиха, вул.Учительська, вул.Центральна: 156–238; с.Лунка</v>
      </c>
      <c r="C2123">
        <v>210645</v>
      </c>
      <c r="H2123">
        <v>210645</v>
      </c>
      <c r="I2123" t="s">
        <v>4263</v>
      </c>
      <c r="J2123" t="s">
        <v>4264</v>
      </c>
      <c r="K2123" t="s">
        <v>479</v>
      </c>
    </row>
    <row r="2124" spans="1:11">
      <c r="A2124" t="s">
        <v>4265</v>
      </c>
      <c r="B2124" t="str">
        <f t="shared" si="33"/>
        <v>с.Липча – вул.Вайди, вул.Вакарова, вул.Гагаріна, вул.Зарічна, вул.Зелена, вул.Липовецька, вул.Миру, вул.Молодіжна, вул.Першотравнева, вул.Підгірна, вул.Польова, вул.Шкільна, с.Кривий</v>
      </c>
      <c r="C2124">
        <v>210646</v>
      </c>
      <c r="H2124">
        <v>210646</v>
      </c>
      <c r="I2124" t="s">
        <v>4265</v>
      </c>
      <c r="J2124" t="s">
        <v>4266</v>
      </c>
      <c r="K2124" t="s">
        <v>478</v>
      </c>
    </row>
    <row r="2125" spans="1:11">
      <c r="A2125" t="s">
        <v>4267</v>
      </c>
      <c r="B2125" t="str">
        <f t="shared" si="33"/>
        <v>с.Липча – вул.Августина Волошина, вул.Борканюка, вул.Дружби, вул.Кошового, вул.Лесі Українки, вул.Набережна, вул.Нова, вул.Нямеська, вул.Пушкіна, вул.Учительська, вул.Центральна, вул.Шевченка, с.Крайнє, с.Осава</v>
      </c>
      <c r="C2125">
        <v>210647</v>
      </c>
      <c r="H2125">
        <v>210647</v>
      </c>
      <c r="I2125" t="s">
        <v>4267</v>
      </c>
      <c r="J2125" t="s">
        <v>4268</v>
      </c>
      <c r="K2125" t="s">
        <v>478</v>
      </c>
    </row>
    <row r="2126" spans="1:11">
      <c r="A2126" t="s">
        <v>138</v>
      </c>
      <c r="B2126" t="str">
        <f t="shared" si="33"/>
        <v>с.Липовець</v>
      </c>
      <c r="C2126">
        <v>210648</v>
      </c>
      <c r="H2126">
        <v>210648</v>
      </c>
      <c r="I2126" t="s">
        <v>138</v>
      </c>
      <c r="J2126" t="s">
        <v>4269</v>
      </c>
      <c r="K2126" t="s">
        <v>479</v>
      </c>
    </row>
    <row r="2127" spans="1:11">
      <c r="A2127" t="s">
        <v>4270</v>
      </c>
      <c r="B2127" t="str">
        <f t="shared" si="33"/>
        <v>с.Липецька Поляна, с.Каллів, с.Ожоверх, с.Слоповий</v>
      </c>
      <c r="C2127">
        <v>210649</v>
      </c>
      <c r="H2127">
        <v>210649</v>
      </c>
      <c r="I2127" t="s">
        <v>4270</v>
      </c>
      <c r="J2127" t="s">
        <v>4271</v>
      </c>
      <c r="K2127" t="s">
        <v>478</v>
      </c>
    </row>
    <row r="2128" spans="1:11">
      <c r="A2128" t="s">
        <v>4272</v>
      </c>
      <c r="B2128" t="str">
        <f t="shared" si="33"/>
        <v>с.Монастирець – вул.Долинка, вул.Затишна, вул.Млинова, вул.Набережна, вул.Питомник, вул.Полянки, вул.Тиха, вул.Шкільна, с.Медвежий, с.Поточок</v>
      </c>
      <c r="C2128">
        <v>210650</v>
      </c>
      <c r="H2128">
        <v>210650</v>
      </c>
      <c r="I2128" t="s">
        <v>4272</v>
      </c>
      <c r="J2128" t="s">
        <v>4273</v>
      </c>
      <c r="K2128" t="s">
        <v>479</v>
      </c>
    </row>
    <row r="2129" spans="1:11">
      <c r="A2129" t="s">
        <v>4274</v>
      </c>
      <c r="B2129" t="str">
        <f t="shared" si="33"/>
        <v>с.Монастирець – вул.Зелена, вул.Лісова, вул.Молодіжна, вул.Незалежності, вул.Садова, вул.Центральна, с.Облаз, с.Тополин</v>
      </c>
      <c r="C2129">
        <v>210651</v>
      </c>
      <c r="H2129">
        <v>210651</v>
      </c>
      <c r="I2129" t="s">
        <v>4274</v>
      </c>
      <c r="J2129" t="s">
        <v>4275</v>
      </c>
      <c r="K2129" t="s">
        <v>479</v>
      </c>
    </row>
    <row r="2130" spans="1:11">
      <c r="A2130" t="s">
        <v>4276</v>
      </c>
      <c r="B2130" t="str">
        <f t="shared" si="33"/>
        <v>с.Нижній Бистрий</v>
      </c>
      <c r="C2130">
        <v>210652</v>
      </c>
      <c r="H2130">
        <v>210652</v>
      </c>
      <c r="I2130" t="s">
        <v>4276</v>
      </c>
      <c r="J2130" t="s">
        <v>4277</v>
      </c>
      <c r="K2130" t="s">
        <v>479</v>
      </c>
    </row>
    <row r="2131" spans="1:11">
      <c r="A2131" t="s">
        <v>4278</v>
      </c>
      <c r="B2131" t="str">
        <f t="shared" si="33"/>
        <v>с.Широке</v>
      </c>
      <c r="C2131">
        <v>210653</v>
      </c>
      <c r="H2131">
        <v>210653</v>
      </c>
      <c r="I2131" t="s">
        <v>4278</v>
      </c>
      <c r="J2131" t="s">
        <v>4279</v>
      </c>
      <c r="K2131" t="s">
        <v>506</v>
      </c>
    </row>
    <row r="2132" spans="1:11">
      <c r="A2132" t="s">
        <v>4280</v>
      </c>
      <c r="B2132" t="str">
        <f t="shared" si="33"/>
        <v>с.Противень</v>
      </c>
      <c r="C2132">
        <v>210654</v>
      </c>
      <c r="H2132">
        <v>210654</v>
      </c>
      <c r="I2132" t="s">
        <v>4280</v>
      </c>
      <c r="J2132" t="s">
        <v>4281</v>
      </c>
      <c r="K2132" t="s">
        <v>506</v>
      </c>
    </row>
    <row r="2133" spans="1:11">
      <c r="A2133" t="s">
        <v>4282</v>
      </c>
      <c r="B2133" t="str">
        <f t="shared" si="33"/>
        <v>с.Нанково</v>
      </c>
      <c r="C2133">
        <v>210655</v>
      </c>
      <c r="H2133">
        <v>210655</v>
      </c>
      <c r="I2133" t="s">
        <v>4282</v>
      </c>
      <c r="J2133" t="s">
        <v>4283</v>
      </c>
      <c r="K2133" t="s">
        <v>478</v>
      </c>
    </row>
    <row r="2134" spans="1:11">
      <c r="A2134" t="s">
        <v>4284</v>
      </c>
      <c r="B2134" t="str">
        <f t="shared" si="33"/>
        <v>с.Нижнє Селище</v>
      </c>
      <c r="C2134">
        <v>210656</v>
      </c>
      <c r="H2134">
        <v>210656</v>
      </c>
      <c r="I2134" t="s">
        <v>4284</v>
      </c>
      <c r="J2134" t="s">
        <v>4285</v>
      </c>
      <c r="K2134" t="s">
        <v>478</v>
      </c>
    </row>
    <row r="2135" spans="1:11">
      <c r="A2135" t="s">
        <v>52</v>
      </c>
      <c r="B2135" t="str">
        <f t="shared" si="33"/>
        <v>с.Олександрівка</v>
      </c>
      <c r="C2135">
        <v>210657</v>
      </c>
      <c r="H2135">
        <v>210657</v>
      </c>
      <c r="I2135" t="s">
        <v>52</v>
      </c>
      <c r="J2135" t="s">
        <v>4286</v>
      </c>
      <c r="K2135" t="s">
        <v>478</v>
      </c>
    </row>
    <row r="2136" spans="1:11">
      <c r="A2136" t="s">
        <v>4287</v>
      </c>
      <c r="B2136" t="str">
        <f t="shared" si="33"/>
        <v>с.Рокосово – вул.Богдана Хмельницького, вул.Василя Попа, вул.Виноградна, вул.Гагаріна, вул.Довженка, вул.Дружби, вул.Духновича, вул.Кайта, вул.Лесі Українки, вул.Макаренка, вул.Молодіжна, вул.Нова, вул.Першотравнева, вул.Польова, вул.Слов’янська, вул</v>
      </c>
      <c r="C2136">
        <v>210658</v>
      </c>
      <c r="H2136">
        <v>210658</v>
      </c>
      <c r="I2136" t="s">
        <v>4287</v>
      </c>
      <c r="J2136" t="s">
        <v>4288</v>
      </c>
      <c r="K2136" t="s">
        <v>478</v>
      </c>
    </row>
    <row r="2137" spans="1:11">
      <c r="A2137" t="s">
        <v>4289</v>
      </c>
      <c r="B2137" t="str">
        <f t="shared" si="33"/>
        <v>с.Рокосово – вул.Богомольця, вул.Вакарова, вул.Вчительська, вул.Джерельна, вул.Заводська, вул.Зарічна, вул.Зелена, вул.Киргидська, вул.Кожедуба, вул.Миру, вул.Поповича, вул.Рокосівська, вул.Сонячна, вул.Соснова, вул.Тиха, вул.Центральна</v>
      </c>
      <c r="C2137">
        <v>210659</v>
      </c>
      <c r="H2137">
        <v>210659</v>
      </c>
      <c r="I2137" t="s">
        <v>4289</v>
      </c>
      <c r="J2137" t="s">
        <v>4290</v>
      </c>
      <c r="K2137" t="s">
        <v>478</v>
      </c>
    </row>
    <row r="2138" spans="1:11">
      <c r="A2138" t="s">
        <v>4291</v>
      </c>
      <c r="B2138" t="str">
        <f t="shared" si="33"/>
        <v>с.Вертеп</v>
      </c>
      <c r="C2138">
        <v>210660</v>
      </c>
      <c r="H2138">
        <v>210660</v>
      </c>
      <c r="I2138" t="s">
        <v>4291</v>
      </c>
      <c r="J2138" t="s">
        <v>4292</v>
      </c>
      <c r="K2138" t="s">
        <v>506</v>
      </c>
    </row>
    <row r="2139" spans="1:11">
      <c r="A2139" t="s">
        <v>161</v>
      </c>
      <c r="B2139" t="str">
        <f t="shared" si="33"/>
        <v>с.Сокирниця – вул.Августина Волошина, вул.Байлівська, вул.Борканюка, вул.Вакарова, вул.Василя Лазоришинця, вул.Гагаріна, вул.Дружби, вул.Залізнична, вул.Західна, вул.Івана Франка, вул.І.Сабадоша, вул.Калинова, вул.Кільцева, вул.Мала, вул.Миру, вул.Мо</v>
      </c>
      <c r="C2139">
        <v>210661</v>
      </c>
      <c r="H2139">
        <v>210661</v>
      </c>
      <c r="I2139" t="s">
        <v>161</v>
      </c>
      <c r="J2139" t="s">
        <v>4293</v>
      </c>
      <c r="K2139" t="s">
        <v>478</v>
      </c>
    </row>
    <row r="2140" spans="1:11">
      <c r="A2140" t="s">
        <v>4294</v>
      </c>
      <c r="B2140" t="str">
        <f t="shared" si="33"/>
        <v>с.Сокирниця – вул.А.Годинки, вул.Богдана Хмельницького, вул.Гайдара, вул.Джерельна, вул.Зелена, вул.Карпатська, вул.Квітнева, вул.Кротона, вул.Кутузова, вул.Лесі Українки, вул.Лісна, вул.Маяковського, вул.Нова, вул.Перемоги, вул.Пролетарська, вул.Сад</v>
      </c>
      <c r="C2140">
        <v>210662</v>
      </c>
      <c r="H2140">
        <v>210662</v>
      </c>
      <c r="I2140" t="s">
        <v>4294</v>
      </c>
      <c r="J2140" t="s">
        <v>4295</v>
      </c>
      <c r="K2140" t="s">
        <v>478</v>
      </c>
    </row>
    <row r="2141" spans="1:11">
      <c r="A2141" t="s">
        <v>4296</v>
      </c>
      <c r="B2141" t="str">
        <f t="shared" si="33"/>
        <v>с.Стеблівка</v>
      </c>
      <c r="C2141">
        <v>210663</v>
      </c>
      <c r="H2141">
        <v>210663</v>
      </c>
      <c r="I2141" t="s">
        <v>4296</v>
      </c>
      <c r="J2141" t="s">
        <v>4297</v>
      </c>
      <c r="K2141" t="s">
        <v>478</v>
      </c>
    </row>
    <row r="2142" spans="1:11">
      <c r="A2142" t="s">
        <v>145</v>
      </c>
      <c r="B2142" t="str">
        <f t="shared" si="33"/>
        <v>с.Зарічне</v>
      </c>
      <c r="C2142">
        <v>210784</v>
      </c>
      <c r="H2142">
        <v>210784</v>
      </c>
      <c r="I2142" t="s">
        <v>145</v>
      </c>
      <c r="J2142" t="s">
        <v>4298</v>
      </c>
      <c r="K2142" t="s">
        <v>506</v>
      </c>
    </row>
    <row r="2143" spans="1:11">
      <c r="A2143" t="s">
        <v>4299</v>
      </c>
      <c r="B2143" t="str">
        <f t="shared" si="33"/>
        <v>с.Чертіж</v>
      </c>
      <c r="C2143">
        <v>210785</v>
      </c>
      <c r="H2143">
        <v>210785</v>
      </c>
      <c r="I2143" t="s">
        <v>4299</v>
      </c>
      <c r="J2143" t="s">
        <v>4300</v>
      </c>
      <c r="K2143" t="s">
        <v>479</v>
      </c>
    </row>
    <row r="2144" spans="1:11">
      <c r="A2144" t="s">
        <v>4301</v>
      </c>
      <c r="B2144" t="str">
        <f t="shared" si="33"/>
        <v>м.Хуст – вул.Андрія Коцки, вул.Заводська, вул.Садова</v>
      </c>
      <c r="C2144">
        <v>210786</v>
      </c>
      <c r="H2144">
        <v>210786</v>
      </c>
      <c r="I2144" t="s">
        <v>4301</v>
      </c>
      <c r="J2144" t="s">
        <v>4302</v>
      </c>
      <c r="K2144" t="s">
        <v>479</v>
      </c>
    </row>
    <row r="2145" spans="1:11">
      <c r="A2145" t="s">
        <v>4303</v>
      </c>
      <c r="B2145" t="str">
        <f t="shared" si="33"/>
        <v>м.Хуст – вул.Августина Волошина, вул.Андрія Бачинського, вул.Борканюка, вул.братів Шерегіїв, вул.Василя Симоненка, вул.Зоряна, вул.Івана Данчі, вул.Івана Панькевича, вул.князя Лаборця, вул.Лизанця, вул.Мічуріна, вул.Олександра Довженка, вул.Петра Гри</v>
      </c>
      <c r="C2145">
        <v>210787</v>
      </c>
      <c r="H2145">
        <v>210787</v>
      </c>
      <c r="I2145" t="s">
        <v>4303</v>
      </c>
      <c r="J2145" t="s">
        <v>4304</v>
      </c>
      <c r="K2145" t="s">
        <v>478</v>
      </c>
    </row>
    <row r="2146" spans="1:11">
      <c r="A2146" t="s">
        <v>4305</v>
      </c>
      <c r="B2146" t="str">
        <f t="shared" si="33"/>
        <v>м.Хуст – вул.Богданівська, вул.Вишнева, вул.Гайдамацька, вул.Громова, вул.Жайворонкова: 1–39; вул.Квіткова, вул.Козацька, вул.Коперника, вул.Лісна, вул.Миколи Грицака, вул.Олександра Фединця, вул.полковника М. Колодзінського, вул.Слов’янська, вул.Спо</v>
      </c>
      <c r="C2146">
        <v>210788</v>
      </c>
      <c r="H2146">
        <v>210788</v>
      </c>
      <c r="I2146" t="s">
        <v>4305</v>
      </c>
      <c r="J2146" t="s">
        <v>4306</v>
      </c>
      <c r="K2146" t="s">
        <v>479</v>
      </c>
    </row>
    <row r="2147" spans="1:11">
      <c r="A2147" t="s">
        <v>4307</v>
      </c>
      <c r="B2147" t="str">
        <f t="shared" si="33"/>
        <v>м.Хуст – вул.Жайворонкова: 40–79А; вул.князя Володимира Великого</v>
      </c>
      <c r="C2147">
        <v>210789</v>
      </c>
      <c r="H2147">
        <v>210789</v>
      </c>
      <c r="I2147" t="s">
        <v>4307</v>
      </c>
      <c r="J2147" t="s">
        <v>4308</v>
      </c>
      <c r="K2147" t="s">
        <v>479</v>
      </c>
    </row>
    <row r="2148" spans="1:11">
      <c r="A2148" t="s">
        <v>204</v>
      </c>
      <c r="B2148" t="str">
        <f t="shared" si="33"/>
        <v>м.Хуст – вул.Адольфа Добрянського, вул.Воєводи Петенька, вул.Духновича, вул.Євгена Коновальця, вул.Карпатської Січі, вул.Корятовича, вул.Л. Кошута, вул.Л. Толстого, вул.Леонова, вул.Мала, вул.Миколи Аркаса, вул.Рєпіна, вул.Романа Шухевича, вул.Учител</v>
      </c>
      <c r="C2148">
        <v>210790</v>
      </c>
      <c r="H2148">
        <v>210790</v>
      </c>
      <c r="I2148" t="s">
        <v>204</v>
      </c>
      <c r="J2148" t="s">
        <v>4309</v>
      </c>
      <c r="K2148" t="s">
        <v>479</v>
      </c>
    </row>
    <row r="2149" spans="1:11">
      <c r="A2149" t="s">
        <v>4310</v>
      </c>
      <c r="B2149" t="str">
        <f t="shared" si="33"/>
        <v xml:space="preserve">м.Хуст – вул.Димитрія Поповича, вул.Карла Купара, вул.Карпатської України, вул.Лемка, вул.Лермонтова, вул.Маяковського, вул.Миколи Лисенка, вул.Митрополита П. Могили, вул.Нова, вул.О. Маркуша, вул.Панфіловців, вул.Пушкіна, вул.Шевченка, пл.Августина </v>
      </c>
      <c r="C2149">
        <v>210791</v>
      </c>
      <c r="H2149">
        <v>210791</v>
      </c>
      <c r="I2149" t="s">
        <v>4310</v>
      </c>
      <c r="J2149" t="s">
        <v>4311</v>
      </c>
      <c r="K2149" t="s">
        <v>479</v>
      </c>
    </row>
    <row r="2150" spans="1:11">
      <c r="A2150" t="s">
        <v>223</v>
      </c>
      <c r="B2150" t="str">
        <f t="shared" si="33"/>
        <v>м.Хуст – вул.Будівельників, вул.Возз’єднання, вул.Гагаріна, вул.Глінки, вул.Гоголя, вул.єпископа Івана Маргітича, вул.Космонавтів, вул.Кутузова, вул.М. Коцюбинського, вул.Марамороська, вул.Михайла Кречка, вул.О. Невського, вул.Павловича, вул.Тімірязє</v>
      </c>
      <c r="C2150">
        <v>210792</v>
      </c>
      <c r="H2150">
        <v>210792</v>
      </c>
      <c r="I2150" t="s">
        <v>223</v>
      </c>
      <c r="J2150" t="s">
        <v>4312</v>
      </c>
      <c r="K2150" t="s">
        <v>479</v>
      </c>
    </row>
    <row r="2151" spans="1:11">
      <c r="A2151" t="s">
        <v>4313</v>
      </c>
      <c r="B2151" t="str">
        <f t="shared" si="33"/>
        <v>м.Хуст – вул.академіка Ерделі, вул.Барвиста, вул.Бузкова, вул.Василя Пачовського, вул.Володимира Бірчака, вул.Володимира Гнатюка, вул.генерала Петріва, вул.Івана Смереки, вул.Короленка, вул.Котляревського, вул.Крайня, вул.Марійки Підгірянки, вул.Марк</v>
      </c>
      <c r="C2151">
        <v>210793</v>
      </c>
      <c r="H2151">
        <v>210793</v>
      </c>
      <c r="I2151" t="s">
        <v>4313</v>
      </c>
      <c r="J2151" t="s">
        <v>4314</v>
      </c>
      <c r="K2151" t="s">
        <v>479</v>
      </c>
    </row>
    <row r="2152" spans="1:11">
      <c r="A2152" t="s">
        <v>4315</v>
      </c>
      <c r="B2152" t="str">
        <f t="shared" si="33"/>
        <v>м.Хуст – вул.академіка Й. Бокшая, вул.Андрія Калина, вул.Вітрова, вул.Гайова, вул.гетьмана І. Мазепи, вул.гетьмана П. Орлика, вул.Дружби, вул.Київська, вул.Коротка, вул.Львівська, вул.Терешкової, пров.Михайла Печунки</v>
      </c>
      <c r="C2152">
        <v>210794</v>
      </c>
      <c r="H2152">
        <v>210794</v>
      </c>
      <c r="I2152" t="s">
        <v>4315</v>
      </c>
      <c r="J2152" t="s">
        <v>4316</v>
      </c>
      <c r="K2152" t="s">
        <v>478</v>
      </c>
    </row>
    <row r="2153" spans="1:11">
      <c r="A2153" t="s">
        <v>4317</v>
      </c>
      <c r="B2153" t="str">
        <f t="shared" si="33"/>
        <v>м.Хуст – вул.братів Бращайків, вул.Олександра Олеся, вул.Пирогова, вул.Свободи</v>
      </c>
      <c r="C2153">
        <v>210795</v>
      </c>
      <c r="H2153">
        <v>210795</v>
      </c>
      <c r="I2153" t="s">
        <v>4317</v>
      </c>
      <c r="J2153" t="s">
        <v>4318</v>
      </c>
      <c r="K2153" t="s">
        <v>478</v>
      </c>
    </row>
    <row r="2154" spans="1:11">
      <c r="A2154" t="s">
        <v>232</v>
      </c>
      <c r="B2154" t="str">
        <f t="shared" si="33"/>
        <v xml:space="preserve">м.Хуст – вул.Августина Єнковського, вул.Визволення, вул.Замкова, вул.Ластовча, вул.Лесі Українки, вул.Ломоносова, вул.Миру, вул.Міська, вул.Олега Ольжича, вул.Соборної України, вул.Степана Паппа, вул.Тиха, вул.Червонодеревників, вул.900-річчя Хуста, </v>
      </c>
      <c r="C2154">
        <v>210796</v>
      </c>
      <c r="H2154">
        <v>210796</v>
      </c>
      <c r="I2154" t="s">
        <v>232</v>
      </c>
      <c r="J2154" t="s">
        <v>4319</v>
      </c>
      <c r="K2154" t="s">
        <v>479</v>
      </c>
    </row>
    <row r="2155" spans="1:11">
      <c r="A2155" t="s">
        <v>4320</v>
      </c>
      <c r="B2155" t="str">
        <f t="shared" si="33"/>
        <v>м.Хуст – вул.Вокзальна, вул.Івана Франка, вул.Німецька, вул.Остапа Вишні, вул.Рильського, вул.Сливова</v>
      </c>
      <c r="C2155">
        <v>210797</v>
      </c>
      <c r="H2155">
        <v>210797</v>
      </c>
      <c r="I2155" t="s">
        <v>4320</v>
      </c>
      <c r="J2155" t="s">
        <v>4321</v>
      </c>
      <c r="K2155" t="s">
        <v>479</v>
      </c>
    </row>
    <row r="2156" spans="1:11">
      <c r="A2156" t="s">
        <v>4322</v>
      </c>
      <c r="B2156" t="str">
        <f t="shared" si="33"/>
        <v>м.Хуст – вул.Анатолія Кралицького, вул.Болудянського, вул.В. Гаджеги, вул.Василя Гренджі-Донського, вул.Вербицького, вул.Воробкевича, вул.Довговича, вул.Євгена Маланюка, вул.Івана Губаля, вул.Ілька Ващишина, вул.Кирила і Мефодія, вул.княгині Ольги, в</v>
      </c>
      <c r="C2156">
        <v>210798</v>
      </c>
      <c r="H2156">
        <v>210798</v>
      </c>
      <c r="I2156" t="s">
        <v>4322</v>
      </c>
      <c r="J2156" t="s">
        <v>4323</v>
      </c>
      <c r="K2156" t="s">
        <v>478</v>
      </c>
    </row>
    <row r="2157" spans="1:11">
      <c r="A2157" t="s">
        <v>4324</v>
      </c>
      <c r="B2157" t="str">
        <f t="shared" si="33"/>
        <v>м.Хуст – вул.Вайди, вул.Затишна, вул.Зразкова, вул.Комарова, вул.Кубинця, вул.Логойдових, вул.Небесної Сотні, вул.Островського, вул.Ф. Манайла, вул.Ярослава Мудрого, пров.Довбуша, пров.Олександра Кошиця</v>
      </c>
      <c r="C2157">
        <v>210799</v>
      </c>
      <c r="H2157">
        <v>210799</v>
      </c>
      <c r="I2157" t="s">
        <v>4324</v>
      </c>
      <c r="J2157" t="s">
        <v>4325</v>
      </c>
      <c r="K2157" t="s">
        <v>478</v>
      </c>
    </row>
    <row r="2158" spans="1:11">
      <c r="A2158" t="s">
        <v>181</v>
      </c>
      <c r="B2158" t="str">
        <f t="shared" si="33"/>
        <v>м.Хуст – вул.академіка І. Грабара, вул.братів Реваїв, вул.Висока, вул.Дезидерія Задора, вул.Дуброва, вул.Е. Еґана, вул.Злоцького, вул.Івана Рогача, вул.Калинова, вул.Карпатська, вул.Керамічна, вул.Колгоспна, вул.Кукольника, вул.Миколи Долиная, вул.Ми</v>
      </c>
      <c r="C2158">
        <v>210800</v>
      </c>
      <c r="H2158">
        <v>210800</v>
      </c>
      <c r="I2158" t="s">
        <v>181</v>
      </c>
      <c r="J2158" t="s">
        <v>4326</v>
      </c>
      <c r="K2158" t="s">
        <v>478</v>
      </c>
    </row>
    <row r="2159" spans="1:11">
      <c r="A2159" t="s">
        <v>4327</v>
      </c>
      <c r="B2159" t="str">
        <f t="shared" si="33"/>
        <v>с.Кіреші</v>
      </c>
      <c r="C2159">
        <v>210801</v>
      </c>
      <c r="H2159">
        <v>210801</v>
      </c>
      <c r="I2159" t="s">
        <v>4327</v>
      </c>
      <c r="J2159" t="s">
        <v>4328</v>
      </c>
      <c r="K2159" t="s">
        <v>479</v>
      </c>
    </row>
    <row r="2160" spans="1:11">
      <c r="A2160" t="s">
        <v>4329</v>
      </c>
      <c r="B2160" t="str">
        <f t="shared" si="33"/>
        <v>с.Залом – вул.Лугова, вул.Озерна, вул.Руня, вул.Центральна: 84–165; вул.Церковна, вул.Щаслива</v>
      </c>
      <c r="C2160">
        <v>210805</v>
      </c>
      <c r="H2160">
        <v>210805</v>
      </c>
      <c r="I2160" t="s">
        <v>4329</v>
      </c>
      <c r="J2160" t="s">
        <v>4330</v>
      </c>
      <c r="K2160" t="s">
        <v>479</v>
      </c>
    </row>
    <row r="2161" spans="1:11">
      <c r="A2161" t="s">
        <v>4331</v>
      </c>
      <c r="B2161" t="str">
        <f t="shared" si="33"/>
        <v>с.Поляна, с.Хустець</v>
      </c>
      <c r="C2161">
        <v>210806</v>
      </c>
      <c r="H2161">
        <v>210806</v>
      </c>
      <c r="I2161" t="s">
        <v>4331</v>
      </c>
      <c r="J2161" t="s">
        <v>4332</v>
      </c>
      <c r="K2161" t="s">
        <v>479</v>
      </c>
    </row>
    <row r="2162" spans="1:11">
      <c r="A2162" t="s">
        <v>206</v>
      </c>
      <c r="B2162" t="str">
        <f t="shared" si="33"/>
        <v>м.Герца</v>
      </c>
      <c r="C2162">
        <v>730042</v>
      </c>
      <c r="H2162">
        <v>730042</v>
      </c>
      <c r="I2162" t="s">
        <v>206</v>
      </c>
      <c r="J2162" t="s">
        <v>4333</v>
      </c>
      <c r="K2162" t="s">
        <v>478</v>
      </c>
    </row>
    <row r="2163" spans="1:11">
      <c r="A2163" t="s">
        <v>4334</v>
      </c>
      <c r="B2163" t="str">
        <f t="shared" si="33"/>
        <v>с.Байраки</v>
      </c>
      <c r="C2163">
        <v>730043</v>
      </c>
      <c r="G2163" s="19">
        <v>203</v>
      </c>
      <c r="H2163">
        <v>730043</v>
      </c>
      <c r="I2163" t="s">
        <v>4334</v>
      </c>
      <c r="J2163" t="s">
        <v>4335</v>
      </c>
      <c r="K2163" t="s">
        <v>479</v>
      </c>
    </row>
    <row r="2164" spans="1:11">
      <c r="A2164" t="s">
        <v>4336</v>
      </c>
      <c r="B2164" t="str">
        <f t="shared" si="33"/>
        <v>с.Підвальне</v>
      </c>
      <c r="C2164">
        <v>730044</v>
      </c>
      <c r="H2164">
        <v>730044</v>
      </c>
      <c r="I2164" t="s">
        <v>4336</v>
      </c>
      <c r="J2164" t="s">
        <v>4337</v>
      </c>
      <c r="K2164" t="s">
        <v>479</v>
      </c>
    </row>
    <row r="2165" spans="1:11">
      <c r="A2165" t="s">
        <v>4338</v>
      </c>
      <c r="B2165" t="str">
        <f t="shared" si="33"/>
        <v>с.Буківка</v>
      </c>
      <c r="C2165">
        <v>730045</v>
      </c>
      <c r="H2165">
        <v>730045</v>
      </c>
      <c r="I2165" t="s">
        <v>4338</v>
      </c>
      <c r="J2165" t="s">
        <v>4339</v>
      </c>
      <c r="K2165" t="s">
        <v>479</v>
      </c>
    </row>
    <row r="2166" spans="1:11">
      <c r="A2166" t="s">
        <v>4340</v>
      </c>
      <c r="B2166" t="str">
        <f t="shared" si="33"/>
        <v>с.Годинівка</v>
      </c>
      <c r="C2166">
        <v>730046</v>
      </c>
      <c r="H2166">
        <v>730046</v>
      </c>
      <c r="I2166" t="s">
        <v>4340</v>
      </c>
      <c r="J2166" t="s">
        <v>4341</v>
      </c>
      <c r="K2166" t="s">
        <v>479</v>
      </c>
    </row>
    <row r="2167" spans="1:11">
      <c r="A2167" t="s">
        <v>4342</v>
      </c>
      <c r="B2167" t="str">
        <f t="shared" si="33"/>
        <v>с.Луковиця</v>
      </c>
      <c r="C2167">
        <v>730047</v>
      </c>
      <c r="H2167">
        <v>730047</v>
      </c>
      <c r="I2167" t="s">
        <v>4342</v>
      </c>
      <c r="J2167" t="s">
        <v>4343</v>
      </c>
      <c r="K2167" t="s">
        <v>506</v>
      </c>
    </row>
    <row r="2168" spans="1:11">
      <c r="A2168" t="s">
        <v>4344</v>
      </c>
      <c r="B2168" t="str">
        <f t="shared" si="33"/>
        <v>с.Горбова – вул.Банна, вул.Гірська, вул.Джерельна, вул.Дружби, вул.Захарія, вул.Зелена, вул.Іллі Замфіра, вул.Квіткова, вул.Кітанка, вул.Лісова, вул.Лішманени, вул.Мазиль, вул.Молдавська, вул.Молодіжна, вул.Музикальна, вул.Прескурень, вул.Річна, вул.</v>
      </c>
      <c r="C2168">
        <v>730048</v>
      </c>
      <c r="H2168">
        <v>730048</v>
      </c>
      <c r="I2168" t="s">
        <v>4344</v>
      </c>
      <c r="J2168" t="s">
        <v>4345</v>
      </c>
      <c r="K2168" t="s">
        <v>479</v>
      </c>
    </row>
    <row r="2169" spans="1:11">
      <c r="A2169" t="s">
        <v>4346</v>
      </c>
      <c r="B2169" t="str">
        <f t="shared" si="33"/>
        <v>с.Банчени</v>
      </c>
      <c r="C2169">
        <v>730049</v>
      </c>
      <c r="H2169">
        <v>730049</v>
      </c>
      <c r="I2169" t="s">
        <v>4346</v>
      </c>
      <c r="J2169" t="s">
        <v>4347</v>
      </c>
      <c r="K2169" t="s">
        <v>479</v>
      </c>
    </row>
    <row r="2170" spans="1:11">
      <c r="A2170" t="s">
        <v>4348</v>
      </c>
      <c r="B2170" t="str">
        <f t="shared" si="33"/>
        <v>с.Велика Буда</v>
      </c>
      <c r="C2170">
        <v>730050</v>
      </c>
      <c r="H2170">
        <v>730050</v>
      </c>
      <c r="I2170" t="s">
        <v>4348</v>
      </c>
      <c r="J2170" t="s">
        <v>4349</v>
      </c>
      <c r="K2170" t="s">
        <v>479</v>
      </c>
    </row>
    <row r="2171" spans="1:11">
      <c r="A2171" t="s">
        <v>4350</v>
      </c>
      <c r="B2171" t="str">
        <f t="shared" si="33"/>
        <v>с.Мала Буда</v>
      </c>
      <c r="C2171">
        <v>730051</v>
      </c>
      <c r="H2171">
        <v>730051</v>
      </c>
      <c r="I2171" t="s">
        <v>4350</v>
      </c>
      <c r="J2171" t="s">
        <v>4351</v>
      </c>
      <c r="K2171" t="s">
        <v>506</v>
      </c>
    </row>
    <row r="2172" spans="1:11">
      <c r="A2172" t="s">
        <v>149</v>
      </c>
      <c r="B2172" t="str">
        <f t="shared" si="33"/>
        <v>с.Круп’янське</v>
      </c>
      <c r="C2172">
        <v>730052</v>
      </c>
      <c r="H2172">
        <v>730052</v>
      </c>
      <c r="I2172" t="s">
        <v>149</v>
      </c>
      <c r="J2172" t="s">
        <v>4352</v>
      </c>
      <c r="K2172" t="s">
        <v>479</v>
      </c>
    </row>
    <row r="2173" spans="1:11">
      <c r="A2173" t="s">
        <v>4353</v>
      </c>
      <c r="B2173" t="str">
        <f t="shared" si="33"/>
        <v>с.Куликівка</v>
      </c>
      <c r="C2173">
        <v>730053</v>
      </c>
      <c r="H2173">
        <v>730053</v>
      </c>
      <c r="I2173" t="s">
        <v>4353</v>
      </c>
      <c r="J2173" t="s">
        <v>4354</v>
      </c>
      <c r="K2173" t="s">
        <v>479</v>
      </c>
    </row>
    <row r="2174" spans="1:11">
      <c r="A2174" t="s">
        <v>154</v>
      </c>
      <c r="B2174" t="str">
        <f t="shared" si="33"/>
        <v>с.Могилівка</v>
      </c>
      <c r="C2174">
        <v>730054</v>
      </c>
      <c r="H2174">
        <v>730054</v>
      </c>
      <c r="I2174" t="s">
        <v>154</v>
      </c>
      <c r="J2174" t="s">
        <v>4355</v>
      </c>
      <c r="K2174" t="s">
        <v>479</v>
      </c>
    </row>
    <row r="2175" spans="1:11">
      <c r="A2175" t="s">
        <v>4356</v>
      </c>
      <c r="B2175" t="str">
        <f t="shared" si="33"/>
        <v>с.Великосілля</v>
      </c>
      <c r="C2175">
        <v>730055</v>
      </c>
      <c r="H2175">
        <v>730055</v>
      </c>
      <c r="I2175" t="s">
        <v>4356</v>
      </c>
      <c r="J2175" t="s">
        <v>4357</v>
      </c>
      <c r="K2175" t="s">
        <v>479</v>
      </c>
    </row>
    <row r="2176" spans="1:11">
      <c r="A2176" t="s">
        <v>4358</v>
      </c>
      <c r="B2176" t="str">
        <f t="shared" si="33"/>
        <v>с.Лунка</v>
      </c>
      <c r="C2176">
        <v>730056</v>
      </c>
      <c r="H2176">
        <v>730056</v>
      </c>
      <c r="I2176" t="s">
        <v>4358</v>
      </c>
      <c r="J2176" t="s">
        <v>4359</v>
      </c>
      <c r="K2176" t="s">
        <v>506</v>
      </c>
    </row>
    <row r="2177" spans="1:11">
      <c r="A2177" t="s">
        <v>4360</v>
      </c>
      <c r="B2177" t="str">
        <f t="shared" si="33"/>
        <v>с.Молниця</v>
      </c>
      <c r="C2177">
        <v>730057</v>
      </c>
      <c r="H2177">
        <v>730057</v>
      </c>
      <c r="I2177" t="s">
        <v>4360</v>
      </c>
      <c r="J2177" t="s">
        <v>4361</v>
      </c>
      <c r="K2177" t="s">
        <v>478</v>
      </c>
    </row>
    <row r="2178" spans="1:11">
      <c r="A2178" t="s">
        <v>4362</v>
      </c>
      <c r="B2178" t="str">
        <f t="shared" si="33"/>
        <v>с.Остриця – вул.Александрі, вул.Богдана Хмельницького: 17–22; вул.Боянівська, вул.Г.Асакі, вул.Дерелуй, вул.Долинська, вул.І.Франка, вул.Кишинівська, вул.Ломоносова, вул.Магалянська, вул.М.Емінеску: 8–9, 35–75; вул.Молодіжна: 10А; вул.Мостова: 13–18;</v>
      </c>
      <c r="C2178">
        <v>730058</v>
      </c>
      <c r="H2178">
        <v>730058</v>
      </c>
      <c r="I2178" t="s">
        <v>4362</v>
      </c>
      <c r="J2178" t="s">
        <v>4363</v>
      </c>
      <c r="K2178" t="s">
        <v>478</v>
      </c>
    </row>
    <row r="2179" spans="1:11">
      <c r="A2179" t="s">
        <v>4364</v>
      </c>
      <c r="B2179" t="str">
        <f t="shared" ref="B2179:B2242" si="34">LEFT(A2179,250)</f>
        <v>с.Остриця – вул.Берегова, вул.Богдана Хмельницького: 23–52; вул.Гагаріна, вул.Горького, вул.Зоряна, вул.Київська, вул.Л.Кобилиці, вул.Л.Українки, вул.М.Емінеску: 1–7, 10–33; вул.Молодіжна: 1–10, 11–45; вул.Мостова: 8–11; вул.Новоселицька, вул.Примісь</v>
      </c>
      <c r="C2179">
        <v>730059</v>
      </c>
      <c r="H2179">
        <v>730059</v>
      </c>
      <c r="I2179" t="s">
        <v>4364</v>
      </c>
      <c r="J2179" t="s">
        <v>4365</v>
      </c>
      <c r="K2179" t="s">
        <v>478</v>
      </c>
    </row>
    <row r="2180" spans="1:11">
      <c r="A2180" t="s">
        <v>4366</v>
      </c>
      <c r="B2180" t="str">
        <f t="shared" si="34"/>
        <v>с.Петрашівка</v>
      </c>
      <c r="C2180">
        <v>730060</v>
      </c>
      <c r="H2180">
        <v>730060</v>
      </c>
      <c r="I2180" t="s">
        <v>4366</v>
      </c>
      <c r="J2180" t="s">
        <v>4367</v>
      </c>
      <c r="K2180" t="s">
        <v>478</v>
      </c>
    </row>
    <row r="2181" spans="1:11">
      <c r="A2181" t="s">
        <v>4368</v>
      </c>
      <c r="B2181" t="str">
        <f t="shared" si="34"/>
        <v>с.Тернавка</v>
      </c>
      <c r="C2181">
        <v>730061</v>
      </c>
      <c r="H2181">
        <v>730061</v>
      </c>
      <c r="I2181" t="s">
        <v>4368</v>
      </c>
      <c r="J2181" t="s">
        <v>4369</v>
      </c>
      <c r="K2181" t="s">
        <v>478</v>
      </c>
    </row>
    <row r="2182" spans="1:11">
      <c r="A2182" t="s">
        <v>2583</v>
      </c>
      <c r="B2182" t="str">
        <f t="shared" si="34"/>
        <v>с.Дяківці</v>
      </c>
      <c r="C2182">
        <v>730062</v>
      </c>
      <c r="H2182">
        <v>730062</v>
      </c>
      <c r="I2182" t="s">
        <v>2583</v>
      </c>
      <c r="J2182" t="s">
        <v>4370</v>
      </c>
      <c r="K2182" t="s">
        <v>479</v>
      </c>
    </row>
    <row r="2183" spans="1:11">
      <c r="A2183" t="s">
        <v>4371</v>
      </c>
      <c r="B2183" t="str">
        <f t="shared" si="34"/>
        <v>с.Хряцька</v>
      </c>
      <c r="C2183">
        <v>730063</v>
      </c>
      <c r="H2183">
        <v>730063</v>
      </c>
      <c r="I2183" t="s">
        <v>4371</v>
      </c>
      <c r="J2183" t="s">
        <v>4372</v>
      </c>
      <c r="K2183" t="s">
        <v>478</v>
      </c>
    </row>
    <row r="2184" spans="1:11">
      <c r="A2184" t="s">
        <v>4373</v>
      </c>
      <c r="B2184" t="str">
        <f t="shared" si="34"/>
        <v>с.Цурень</v>
      </c>
      <c r="C2184">
        <v>730064</v>
      </c>
      <c r="H2184">
        <v>730064</v>
      </c>
      <c r="I2184" t="s">
        <v>4373</v>
      </c>
      <c r="J2184" t="s">
        <v>4374</v>
      </c>
      <c r="K2184" t="s">
        <v>479</v>
      </c>
    </row>
    <row r="2185" spans="1:11">
      <c r="A2185" t="s">
        <v>173</v>
      </c>
      <c r="B2185" t="str">
        <f t="shared" si="34"/>
        <v>с.Маморниця</v>
      </c>
      <c r="C2185">
        <v>730065</v>
      </c>
      <c r="H2185">
        <v>730065</v>
      </c>
      <c r="I2185" t="s">
        <v>173</v>
      </c>
      <c r="J2185" t="s">
        <v>4375</v>
      </c>
      <c r="K2185" t="s">
        <v>506</v>
      </c>
    </row>
    <row r="2186" spans="1:11">
      <c r="A2186" t="s">
        <v>4376</v>
      </c>
      <c r="B2186" t="str">
        <f t="shared" si="34"/>
        <v>с.Маморниця Вама</v>
      </c>
      <c r="C2186">
        <v>730066</v>
      </c>
      <c r="H2186">
        <v>730066</v>
      </c>
      <c r="I2186" t="s">
        <v>4376</v>
      </c>
      <c r="J2186" t="s">
        <v>4377</v>
      </c>
      <c r="K2186" t="s">
        <v>506</v>
      </c>
    </row>
    <row r="2187" spans="1:11">
      <c r="A2187" t="s">
        <v>4378</v>
      </c>
      <c r="B2187" t="str">
        <f t="shared" si="34"/>
        <v>смт Глибока – вул.Буковинська, вул.Б.Хмельницького, вул.Вінницька, вул.Володимира Івасюка, вул.Героїв Небесної Сотні: 1–102; вул.Данила Галицького, вул.Д.Щербаня, вул.Запорізька, вул.Канюка, вул.Київська, вул.Миру, вул.Михайла Грушевського, вул.Молда</v>
      </c>
      <c r="C2187">
        <v>730067</v>
      </c>
      <c r="H2187">
        <v>730067</v>
      </c>
      <c r="I2187" t="s">
        <v>4378</v>
      </c>
      <c r="J2187" t="s">
        <v>4379</v>
      </c>
      <c r="K2187" t="s">
        <v>478</v>
      </c>
    </row>
    <row r="2188" spans="1:11">
      <c r="A2188" t="s">
        <v>4380</v>
      </c>
      <c r="B2188" t="str">
        <f t="shared" si="34"/>
        <v xml:space="preserve">смт Глибока – вул.Бобруйська, вул.Борців за волю України, вул.Будівельників, вул.Вашківська, вул.Вижницька, вул.Виноградівська, вул.В.Чорновола, вул.Гомельська, вул.Житомирська, вул.Заболотна, вул.І.Франка, вул.Конотопська, вул.Лісна, вул.Лужанська: </v>
      </c>
      <c r="C2188">
        <v>730068</v>
      </c>
      <c r="H2188">
        <v>730068</v>
      </c>
      <c r="I2188" t="s">
        <v>4380</v>
      </c>
      <c r="J2188" t="s">
        <v>4381</v>
      </c>
      <c r="K2188" t="s">
        <v>478</v>
      </c>
    </row>
    <row r="2189" spans="1:11">
      <c r="A2189" t="s">
        <v>4382</v>
      </c>
      <c r="B2189" t="str">
        <f t="shared" si="34"/>
        <v>смт Глибока – вул.Базарна, вул.Вокзальна, вул.Гагаріна, вул.Залізнична, вул.І.Бойка, вул.Лук’яна Кобилиці, вул.Паркова, вул.Першотравнева, вул.Польова, вул.Привокзальна, вул.10-ї річниці Незалежності України, пров.Базарний, пров.Виконкомівський, пров</v>
      </c>
      <c r="C2189">
        <v>730069</v>
      </c>
      <c r="H2189">
        <v>730069</v>
      </c>
      <c r="I2189" t="s">
        <v>4382</v>
      </c>
      <c r="J2189" t="s">
        <v>4383</v>
      </c>
      <c r="K2189" t="s">
        <v>478</v>
      </c>
    </row>
    <row r="2190" spans="1:11">
      <c r="A2190" t="s">
        <v>4384</v>
      </c>
      <c r="B2190" t="str">
        <f t="shared" si="34"/>
        <v>смт Глибока – вул.Алекулова, вул.Благовісна, вул.Буковинського Віче, вул.Василя Симоненка, вул.В.Великого, вул.Вишнева, вул.Героїв Крут, вул.Героїв Небесної Сотні: 104–165А; вул.Глибоцької Січі, вул.Д.Ботушанської, вул.Довбуша, вул.Дружби Народів, ву</v>
      </c>
      <c r="C2190">
        <v>730070</v>
      </c>
      <c r="H2190">
        <v>730070</v>
      </c>
      <c r="I2190" t="s">
        <v>4384</v>
      </c>
      <c r="J2190" t="s">
        <v>4385</v>
      </c>
      <c r="K2190" t="s">
        <v>478</v>
      </c>
    </row>
    <row r="2191" spans="1:11">
      <c r="A2191" t="s">
        <v>4386</v>
      </c>
      <c r="B2191" t="str">
        <f t="shared" si="34"/>
        <v>с.Багринівка</v>
      </c>
      <c r="C2191">
        <v>730071</v>
      </c>
      <c r="H2191">
        <v>730071</v>
      </c>
      <c r="I2191" t="s">
        <v>4386</v>
      </c>
      <c r="J2191" t="s">
        <v>4387</v>
      </c>
      <c r="K2191" t="s">
        <v>479</v>
      </c>
    </row>
    <row r="2192" spans="1:11">
      <c r="A2192" t="s">
        <v>4388</v>
      </c>
      <c r="B2192" t="str">
        <f t="shared" si="34"/>
        <v>с.Валя Кузьмина</v>
      </c>
      <c r="C2192">
        <v>730072</v>
      </c>
      <c r="H2192">
        <v>730072</v>
      </c>
      <c r="I2192" t="s">
        <v>4388</v>
      </c>
      <c r="J2192" t="s">
        <v>4389</v>
      </c>
      <c r="K2192" t="s">
        <v>479</v>
      </c>
    </row>
    <row r="2193" spans="1:11">
      <c r="A2193" t="s">
        <v>4390</v>
      </c>
      <c r="B2193" t="str">
        <f t="shared" si="34"/>
        <v>с.Димка</v>
      </c>
      <c r="C2193">
        <v>730073</v>
      </c>
      <c r="H2193">
        <v>730073</v>
      </c>
      <c r="I2193" t="s">
        <v>4390</v>
      </c>
      <c r="J2193" t="s">
        <v>4391</v>
      </c>
      <c r="K2193" t="s">
        <v>479</v>
      </c>
    </row>
    <row r="2194" spans="1:11">
      <c r="A2194" t="s">
        <v>4392</v>
      </c>
      <c r="B2194" t="str">
        <f t="shared" si="34"/>
        <v>с.Волока – вул.Александру чел Бун, вул.В.Александрі, вул.Гагаріна, вул.Г.Асакі, вул.Г.Енеску, вул.Гоголя, вул.Д.Кантеміра, вул.Зарічна, вул.І.Крянге, вул.Комарова, вул.Лермонтова, вул.Лесі Українки, вул.Лісна, вул.М.Вітязу, вул.М.Емінеску, вул.Н.Ярем</v>
      </c>
      <c r="C2194">
        <v>730074</v>
      </c>
      <c r="H2194">
        <v>730074</v>
      </c>
      <c r="I2194" t="s">
        <v>4392</v>
      </c>
      <c r="J2194" t="s">
        <v>4393</v>
      </c>
      <c r="K2194" t="s">
        <v>478</v>
      </c>
    </row>
    <row r="2195" spans="1:11">
      <c r="A2195" t="s">
        <v>4394</v>
      </c>
      <c r="B2195" t="str">
        <f t="shared" si="34"/>
        <v>с.Волока – вул.Ю.Федьковича, с.Грушівка</v>
      </c>
      <c r="C2195">
        <v>730075</v>
      </c>
      <c r="H2195">
        <v>730075</v>
      </c>
      <c r="I2195" t="s">
        <v>4394</v>
      </c>
      <c r="J2195" t="s">
        <v>4395</v>
      </c>
      <c r="K2195" t="s">
        <v>479</v>
      </c>
    </row>
    <row r="2196" spans="1:11">
      <c r="A2196" t="s">
        <v>4396</v>
      </c>
      <c r="B2196" t="str">
        <f t="shared" si="34"/>
        <v>с.Йорданешти</v>
      </c>
      <c r="C2196">
        <v>730076</v>
      </c>
      <c r="H2196">
        <v>730076</v>
      </c>
      <c r="I2196" t="s">
        <v>4396</v>
      </c>
      <c r="J2196" t="s">
        <v>4397</v>
      </c>
      <c r="K2196" t="s">
        <v>478</v>
      </c>
    </row>
    <row r="2197" spans="1:11">
      <c r="A2197" t="s">
        <v>4398</v>
      </c>
      <c r="B2197" t="str">
        <f t="shared" si="34"/>
        <v>с.Кам’янка – вул.Буковинська, вул.Б.Хмельницького, вул.Винниченка, вул.В.Стуса, вул.Гакмана, вул.Головна: 1–151; вул.Гуцульська, вул.Д.Галицького, вул.Кам’янська, вул.Ланова, вул.Л.Кобилиці, вул.М.Грушевського, вул.Молодіжна, вул.Набережна, вул.Перел</v>
      </c>
      <c r="C2197">
        <v>730077</v>
      </c>
      <c r="H2197">
        <v>730077</v>
      </c>
      <c r="I2197" t="s">
        <v>4398</v>
      </c>
      <c r="J2197" t="s">
        <v>4399</v>
      </c>
      <c r="K2197" t="s">
        <v>478</v>
      </c>
    </row>
    <row r="2198" spans="1:11">
      <c r="A2198" t="s">
        <v>4400</v>
      </c>
      <c r="B2198" t="str">
        <f t="shared" si="34"/>
        <v xml:space="preserve">с.Кам’янка – вул.Гагаріна, вул.Головна: 152–294; вул.Д.Воробчука, вул.Довбуша, вул.І.Франка, вул.Князя Володимира, вул.Л.Українки, вул.М.Емінеску, вул.Незалежності, вул.Н.Яремчука, вул.О.Кобилянської, вул.П.Сагайдачного, вул.Садова, вул.С.Лазоренка, </v>
      </c>
      <c r="C2198">
        <v>730078</v>
      </c>
      <c r="H2198">
        <v>730078</v>
      </c>
      <c r="I2198" t="s">
        <v>4400</v>
      </c>
      <c r="J2198" t="s">
        <v>4401</v>
      </c>
      <c r="K2198" t="s">
        <v>478</v>
      </c>
    </row>
    <row r="2199" spans="1:11">
      <c r="A2199" t="s">
        <v>4402</v>
      </c>
      <c r="B2199" t="str">
        <f t="shared" si="34"/>
        <v>с.Карапчів</v>
      </c>
      <c r="C2199">
        <v>730079</v>
      </c>
      <c r="H2199">
        <v>730079</v>
      </c>
      <c r="I2199" t="s">
        <v>4402</v>
      </c>
      <c r="J2199" t="s">
        <v>4403</v>
      </c>
      <c r="K2199" t="s">
        <v>478</v>
      </c>
    </row>
    <row r="2200" spans="1:11">
      <c r="A2200" t="s">
        <v>4404</v>
      </c>
      <c r="B2200" t="str">
        <f t="shared" si="34"/>
        <v>с.Коровія</v>
      </c>
      <c r="C2200">
        <v>730080</v>
      </c>
      <c r="H2200">
        <v>730080</v>
      </c>
      <c r="I2200" t="s">
        <v>4404</v>
      </c>
      <c r="J2200" t="s">
        <v>4405</v>
      </c>
      <c r="K2200" t="s">
        <v>478</v>
      </c>
    </row>
    <row r="2201" spans="1:11">
      <c r="A2201" t="s">
        <v>4406</v>
      </c>
      <c r="B2201" t="str">
        <f t="shared" si="34"/>
        <v>с.Корчівці</v>
      </c>
      <c r="C2201">
        <v>730081</v>
      </c>
      <c r="H2201">
        <v>730081</v>
      </c>
      <c r="I2201" t="s">
        <v>4406</v>
      </c>
      <c r="J2201" t="s">
        <v>4407</v>
      </c>
      <c r="K2201" t="s">
        <v>479</v>
      </c>
    </row>
    <row r="2202" spans="1:11">
      <c r="A2202" t="s">
        <v>4408</v>
      </c>
      <c r="B2202" t="str">
        <f t="shared" si="34"/>
        <v>с.Купка</v>
      </c>
      <c r="C2202">
        <v>730082</v>
      </c>
      <c r="H2202">
        <v>730082</v>
      </c>
      <c r="I2202" t="s">
        <v>4408</v>
      </c>
      <c r="J2202" t="s">
        <v>4409</v>
      </c>
      <c r="K2202" t="s">
        <v>478</v>
      </c>
    </row>
    <row r="2203" spans="1:11">
      <c r="A2203" t="s">
        <v>4342</v>
      </c>
      <c r="B2203" t="str">
        <f t="shared" si="34"/>
        <v>с.Луковиця</v>
      </c>
      <c r="C2203">
        <v>730083</v>
      </c>
      <c r="H2203">
        <v>730083</v>
      </c>
      <c r="I2203" t="s">
        <v>4342</v>
      </c>
      <c r="J2203" t="s">
        <v>4410</v>
      </c>
      <c r="K2203" t="s">
        <v>479</v>
      </c>
    </row>
    <row r="2204" spans="1:11">
      <c r="A2204" t="s">
        <v>4411</v>
      </c>
      <c r="B2204" t="str">
        <f t="shared" si="34"/>
        <v>с.Кут</v>
      </c>
      <c r="C2204">
        <v>730084</v>
      </c>
      <c r="H2204">
        <v>730084</v>
      </c>
      <c r="I2204" t="s">
        <v>4411</v>
      </c>
      <c r="J2204" t="s">
        <v>4412</v>
      </c>
      <c r="K2204" t="s">
        <v>506</v>
      </c>
    </row>
    <row r="2205" spans="1:11">
      <c r="A2205" t="s">
        <v>720</v>
      </c>
      <c r="B2205" t="str">
        <f t="shared" si="34"/>
        <v>с.Михайлівка</v>
      </c>
      <c r="C2205">
        <v>730085</v>
      </c>
      <c r="H2205">
        <v>730085</v>
      </c>
      <c r="I2205" t="s">
        <v>720</v>
      </c>
      <c r="J2205" t="s">
        <v>4413</v>
      </c>
      <c r="K2205" t="s">
        <v>506</v>
      </c>
    </row>
    <row r="2206" spans="1:11">
      <c r="A2206" t="s">
        <v>4414</v>
      </c>
      <c r="B2206" t="str">
        <f t="shared" si="34"/>
        <v>с.Червона Діброва</v>
      </c>
      <c r="C2206">
        <v>730086</v>
      </c>
      <c r="H2206">
        <v>730086</v>
      </c>
      <c r="I2206" t="s">
        <v>4414</v>
      </c>
      <c r="J2206" t="s">
        <v>4415</v>
      </c>
      <c r="K2206" t="s">
        <v>506</v>
      </c>
    </row>
    <row r="2207" spans="1:11">
      <c r="A2207" t="s">
        <v>4416</v>
      </c>
      <c r="B2207" t="str">
        <f t="shared" si="34"/>
        <v>с.Молодія – вул.Буковинська, вул.Б.Хмельницького, вул.Весняна, вул.Головна: 1, 3, 5–5А, 7–7А, 11, 13, 15, 17, 19А, 21–21Д, 23–23А, 29–29Д, 31, 35, 37, 41–41А, 43–43Д, 47, 51, 53–57Б, 59, 61, 63, 65, 67, 69–69А, 77–79, 85, 103, 105, 194; вул.І.Франка,</v>
      </c>
      <c r="C2207">
        <v>730087</v>
      </c>
      <c r="H2207">
        <v>730087</v>
      </c>
      <c r="I2207" t="s">
        <v>4416</v>
      </c>
      <c r="J2207" t="s">
        <v>4417</v>
      </c>
      <c r="K2207" t="s">
        <v>478</v>
      </c>
    </row>
    <row r="2208" spans="1:11">
      <c r="A2208" t="s">
        <v>4418</v>
      </c>
      <c r="B2208" t="str">
        <f t="shared" si="34"/>
        <v>с.Молодія – вул.Головна: 2, 4, 6, 8, 12, 14, 16, 18, 20, 22–22Б, 24–28, 30, 34, 36–36В, 38–40, 42, 44–46А, 48–50, 52, 58, 60, 62, 64, 66, 68, 70–76, 81–84, 86–102, 104, 106–192А; вул.Колгоспна, вул.М.Заньковецької, вул.Митрополита Володимира, вул.М.К</v>
      </c>
      <c r="C2208">
        <v>730088</v>
      </c>
      <c r="H2208">
        <v>730088</v>
      </c>
      <c r="I2208" t="s">
        <v>4418</v>
      </c>
      <c r="J2208" t="s">
        <v>4419</v>
      </c>
      <c r="K2208" t="s">
        <v>479</v>
      </c>
    </row>
    <row r="2209" spans="1:11">
      <c r="A2209" t="s">
        <v>147</v>
      </c>
      <c r="B2209" t="str">
        <f t="shared" si="34"/>
        <v>с.Опришени</v>
      </c>
      <c r="C2209">
        <v>730089</v>
      </c>
      <c r="H2209">
        <v>730089</v>
      </c>
      <c r="I2209" t="s">
        <v>147</v>
      </c>
      <c r="J2209" t="s">
        <v>4420</v>
      </c>
      <c r="K2209" t="s">
        <v>478</v>
      </c>
    </row>
    <row r="2210" spans="1:11">
      <c r="A2210" t="s">
        <v>4421</v>
      </c>
      <c r="B2210" t="str">
        <f t="shared" si="34"/>
        <v>с.Слобідка</v>
      </c>
      <c r="C2210">
        <v>730090</v>
      </c>
      <c r="H2210">
        <v>730090</v>
      </c>
      <c r="I2210" t="s">
        <v>4421</v>
      </c>
      <c r="J2210" t="s">
        <v>4422</v>
      </c>
      <c r="K2210" t="s">
        <v>506</v>
      </c>
    </row>
    <row r="2211" spans="1:11">
      <c r="A2211" t="s">
        <v>4423</v>
      </c>
      <c r="B2211" t="str">
        <f t="shared" si="34"/>
        <v>с.Нижні Синівці</v>
      </c>
      <c r="C2211">
        <v>730091</v>
      </c>
      <c r="H2211">
        <v>730091</v>
      </c>
      <c r="I2211" t="s">
        <v>4423</v>
      </c>
      <c r="J2211" t="s">
        <v>4424</v>
      </c>
      <c r="K2211" t="s">
        <v>479</v>
      </c>
    </row>
    <row r="2212" spans="1:11">
      <c r="A2212" t="s">
        <v>152</v>
      </c>
      <c r="B2212" t="str">
        <f t="shared" si="34"/>
        <v>с.Верхні Синівці</v>
      </c>
      <c r="C2212">
        <v>730092</v>
      </c>
      <c r="H2212">
        <v>730092</v>
      </c>
      <c r="I2212" t="s">
        <v>152</v>
      </c>
      <c r="J2212" t="s">
        <v>4425</v>
      </c>
      <c r="K2212" t="s">
        <v>506</v>
      </c>
    </row>
    <row r="2213" spans="1:11">
      <c r="A2213" t="s">
        <v>4426</v>
      </c>
      <c r="B2213" t="str">
        <f t="shared" si="34"/>
        <v>с.Станівці – вул.Буковинська, вул.В.Постевки, вул.Головна: 1–83А, 85–85А, 87, 91, 93, 95, 97, 99, 101, 103, 105, 107, 109, 113, 137, 147, 178; вул.Ентузіастів, вул.І.Крянге, вул.І.Франка, вул.Лісова, вул.Молодіжна, вул.Озерна, вул.Першотравнева, вул.</v>
      </c>
      <c r="C2213">
        <v>730093</v>
      </c>
      <c r="H2213">
        <v>730093</v>
      </c>
      <c r="I2213" t="s">
        <v>4426</v>
      </c>
      <c r="J2213" t="s">
        <v>4427</v>
      </c>
      <c r="K2213" t="s">
        <v>479</v>
      </c>
    </row>
    <row r="2214" spans="1:11">
      <c r="A2214" t="s">
        <v>4428</v>
      </c>
      <c r="B2214" t="str">
        <f t="shared" si="34"/>
        <v>с.Станівці – вул.Гагаріна, вул.Гоголя, вул.Головна: 84–84А, 86, 88–89, 92, 94, 96, 98, 100, 101А–102, 103А–104, 106, 108, 110–112, 114–136, 138–146, 148–177, 178А–260; вул.Заводська, вул.І.Миколайчука, вул.Комарова, вул.Лесі Українки, вул.Лєрмонтова,</v>
      </c>
      <c r="C2214">
        <v>730094</v>
      </c>
      <c r="H2214">
        <v>730094</v>
      </c>
      <c r="I2214" t="s">
        <v>4428</v>
      </c>
      <c r="J2214" t="s">
        <v>4429</v>
      </c>
      <c r="K2214" t="s">
        <v>479</v>
      </c>
    </row>
    <row r="2215" spans="1:11">
      <c r="A2215" t="s">
        <v>4430</v>
      </c>
      <c r="B2215" t="str">
        <f t="shared" si="34"/>
        <v>с.Старий Вовчинець</v>
      </c>
      <c r="C2215">
        <v>730095</v>
      </c>
      <c r="H2215">
        <v>730095</v>
      </c>
      <c r="I2215" t="s">
        <v>4430</v>
      </c>
      <c r="J2215" t="s">
        <v>4431</v>
      </c>
      <c r="K2215" t="s">
        <v>478</v>
      </c>
    </row>
    <row r="2216" spans="1:11">
      <c r="A2216" t="s">
        <v>4432</v>
      </c>
      <c r="B2216" t="str">
        <f t="shared" si="34"/>
        <v>с.Біла Криниця</v>
      </c>
      <c r="C2216">
        <v>730096</v>
      </c>
      <c r="H2216">
        <v>730096</v>
      </c>
      <c r="I2216" t="s">
        <v>4432</v>
      </c>
      <c r="J2216" t="s">
        <v>4433</v>
      </c>
      <c r="K2216" t="s">
        <v>506</v>
      </c>
    </row>
    <row r="2217" spans="1:11">
      <c r="A2217" t="s">
        <v>4434</v>
      </c>
      <c r="B2217" t="str">
        <f t="shared" si="34"/>
        <v>с.Стерче</v>
      </c>
      <c r="C2217">
        <v>730097</v>
      </c>
      <c r="H2217">
        <v>730097</v>
      </c>
      <c r="I2217" t="s">
        <v>4434</v>
      </c>
      <c r="J2217" t="s">
        <v>4435</v>
      </c>
      <c r="K2217" t="s">
        <v>479</v>
      </c>
    </row>
    <row r="2218" spans="1:11">
      <c r="A2218" t="s">
        <v>4436</v>
      </c>
      <c r="B2218" t="str">
        <f t="shared" si="34"/>
        <v>с.Сучевени</v>
      </c>
      <c r="C2218">
        <v>730098</v>
      </c>
      <c r="H2218">
        <v>730098</v>
      </c>
      <c r="I2218" t="s">
        <v>4436</v>
      </c>
      <c r="J2218" t="s">
        <v>4437</v>
      </c>
      <c r="K2218" t="s">
        <v>479</v>
      </c>
    </row>
    <row r="2219" spans="1:11">
      <c r="A2219" t="s">
        <v>4438</v>
      </c>
      <c r="B2219" t="str">
        <f t="shared" si="34"/>
        <v>с.Петричанка</v>
      </c>
      <c r="C2219">
        <v>730099</v>
      </c>
      <c r="H2219">
        <v>730099</v>
      </c>
      <c r="I2219" t="s">
        <v>4438</v>
      </c>
      <c r="J2219" t="s">
        <v>4439</v>
      </c>
      <c r="K2219" t="s">
        <v>506</v>
      </c>
    </row>
    <row r="2220" spans="1:11">
      <c r="A2220" t="s">
        <v>4440</v>
      </c>
      <c r="B2220" t="str">
        <f t="shared" si="34"/>
        <v>с.Просіка</v>
      </c>
      <c r="C2220">
        <v>730100</v>
      </c>
      <c r="H2220">
        <v>730100</v>
      </c>
      <c r="I2220" t="s">
        <v>4440</v>
      </c>
      <c r="J2220" t="s">
        <v>4441</v>
      </c>
      <c r="K2220" t="s">
        <v>479</v>
      </c>
    </row>
    <row r="2221" spans="1:11">
      <c r="A2221" t="s">
        <v>4442</v>
      </c>
      <c r="B2221" t="str">
        <f t="shared" si="34"/>
        <v>с.Просикуряни</v>
      </c>
      <c r="C2221">
        <v>730101</v>
      </c>
      <c r="H2221">
        <v>730101</v>
      </c>
      <c r="I2221" t="s">
        <v>4442</v>
      </c>
      <c r="J2221" t="s">
        <v>4443</v>
      </c>
      <c r="K2221" t="s">
        <v>506</v>
      </c>
    </row>
    <row r="2222" spans="1:11">
      <c r="A2222" t="s">
        <v>4444</v>
      </c>
      <c r="B2222" t="str">
        <f t="shared" si="34"/>
        <v>с.Тарашани</v>
      </c>
      <c r="C2222">
        <v>730102</v>
      </c>
      <c r="H2222">
        <v>730102</v>
      </c>
      <c r="I2222" t="s">
        <v>4444</v>
      </c>
      <c r="J2222" t="s">
        <v>4445</v>
      </c>
      <c r="K2222" t="s">
        <v>479</v>
      </c>
    </row>
    <row r="2223" spans="1:11">
      <c r="A2223" t="s">
        <v>4446</v>
      </c>
      <c r="B2223" t="str">
        <f t="shared" si="34"/>
        <v>с.Привороки</v>
      </c>
      <c r="C2223">
        <v>730103</v>
      </c>
      <c r="H2223">
        <v>730103</v>
      </c>
      <c r="I2223" t="s">
        <v>4446</v>
      </c>
      <c r="J2223" t="s">
        <v>4447</v>
      </c>
      <c r="K2223" t="s">
        <v>479</v>
      </c>
    </row>
    <row r="2224" spans="1:11">
      <c r="A2224" t="s">
        <v>4448</v>
      </c>
      <c r="B2224" t="str">
        <f t="shared" si="34"/>
        <v>с.Тереблече</v>
      </c>
      <c r="C2224">
        <v>730104</v>
      </c>
      <c r="H2224">
        <v>730104</v>
      </c>
      <c r="I2224" t="s">
        <v>4448</v>
      </c>
      <c r="J2224" t="s">
        <v>4449</v>
      </c>
      <c r="K2224" t="s">
        <v>478</v>
      </c>
    </row>
    <row r="2225" spans="1:11">
      <c r="A2225" t="s">
        <v>4450</v>
      </c>
      <c r="B2225" t="str">
        <f t="shared" si="34"/>
        <v>с.Горбівці</v>
      </c>
      <c r="C2225">
        <v>730105</v>
      </c>
      <c r="H2225">
        <v>730105</v>
      </c>
      <c r="I2225" t="s">
        <v>4450</v>
      </c>
      <c r="J2225" t="s">
        <v>4451</v>
      </c>
      <c r="K2225" t="s">
        <v>479</v>
      </c>
    </row>
    <row r="2226" spans="1:11">
      <c r="A2226" t="s">
        <v>4452</v>
      </c>
      <c r="B2226" t="str">
        <f t="shared" si="34"/>
        <v>с.Турятка</v>
      </c>
      <c r="C2226">
        <v>730106</v>
      </c>
      <c r="H2226">
        <v>730106</v>
      </c>
      <c r="I2226" t="s">
        <v>4452</v>
      </c>
      <c r="J2226" t="s">
        <v>4453</v>
      </c>
      <c r="K2226" t="s">
        <v>479</v>
      </c>
    </row>
    <row r="2227" spans="1:11">
      <c r="A2227" t="s">
        <v>4454</v>
      </c>
      <c r="B2227" t="str">
        <f t="shared" si="34"/>
        <v>с.Поляна</v>
      </c>
      <c r="C2227">
        <v>730107</v>
      </c>
      <c r="H2227">
        <v>730107</v>
      </c>
      <c r="I2227" t="s">
        <v>4454</v>
      </c>
      <c r="J2227" t="s">
        <v>4455</v>
      </c>
      <c r="K2227" t="s">
        <v>506</v>
      </c>
    </row>
    <row r="2228" spans="1:11">
      <c r="A2228" t="s">
        <v>4456</v>
      </c>
      <c r="B2228" t="str">
        <f t="shared" si="34"/>
        <v>с.Чагор – вул.Базарна, вул.Богатирська, вул.Буковинська, вул.Б.Хмельницького, вул.Винниченка, вул.Вишнева, вул.Гостинна, вул.Жукова, вул.Захисників Вітчизни, вул.Зелена, вул.Зоряна, вул.І.Мазепи, вул.Київська, вул.Локаторна, вул.Л.Українки, вул.М.Гру</v>
      </c>
      <c r="C2228">
        <v>730108</v>
      </c>
      <c r="H2228">
        <v>730108</v>
      </c>
      <c r="I2228" t="s">
        <v>4456</v>
      </c>
      <c r="J2228" t="s">
        <v>4457</v>
      </c>
      <c r="K2228" t="s">
        <v>478</v>
      </c>
    </row>
    <row r="2229" spans="1:11">
      <c r="A2229" t="s">
        <v>4458</v>
      </c>
      <c r="B2229" t="str">
        <f t="shared" si="34"/>
        <v>с.Чагор – вул.В.Івасюка, вул.Горького, вул.Добросусідська, вул.Дружби народів, вул.І.Миколайчука, вул.Інтернаціональна, вул.І.Франка, вул.Л.Кобилиці, вул.М.Емінеску, вул.Міжнародна, вул.М.Коцюбинського, вул.Молодіжна, вул.Нікітіна, вул.Н.Яремчука, ву</v>
      </c>
      <c r="C2229">
        <v>730109</v>
      </c>
      <c r="H2229">
        <v>730109</v>
      </c>
      <c r="I2229" t="s">
        <v>4458</v>
      </c>
      <c r="J2229" t="s">
        <v>4459</v>
      </c>
      <c r="K2229" t="s">
        <v>478</v>
      </c>
    </row>
    <row r="2230" spans="1:11">
      <c r="A2230" t="s">
        <v>4460</v>
      </c>
      <c r="B2230" t="str">
        <f t="shared" si="34"/>
        <v>с.Черепківці</v>
      </c>
      <c r="C2230">
        <v>730110</v>
      </c>
      <c r="H2230">
        <v>730110</v>
      </c>
      <c r="I2230" t="s">
        <v>4460</v>
      </c>
      <c r="J2230" t="s">
        <v>4461</v>
      </c>
      <c r="K2230" t="s">
        <v>478</v>
      </c>
    </row>
    <row r="2231" spans="1:11">
      <c r="A2231" t="s">
        <v>4462</v>
      </c>
      <c r="B2231" t="str">
        <f t="shared" si="34"/>
        <v>с.Новий Вовчинець</v>
      </c>
      <c r="C2231">
        <v>730111</v>
      </c>
      <c r="H2231">
        <v>730111</v>
      </c>
      <c r="I2231" t="s">
        <v>4462</v>
      </c>
      <c r="J2231" t="s">
        <v>4463</v>
      </c>
      <c r="K2231" t="s">
        <v>506</v>
      </c>
    </row>
    <row r="2232" spans="1:11">
      <c r="A2232" t="s">
        <v>4464</v>
      </c>
      <c r="B2232" t="str">
        <f t="shared" si="34"/>
        <v xml:space="preserve">м.Новоселиця – вул.Б. Хмельницького, вул.Буковинська, вул.В. Івасюка, вул.Вишнева, вул.Габи, вул.Героїв Майдану, вул.Горіхова, вул.Ємінеску, вул.Жовтнева, вул.Заводська, вул.Зеленогайська, вул.Карбишева, вул.Квіткова, вул.Клубна, вул.Кошового Олега, </v>
      </c>
      <c r="C2232">
        <v>730236</v>
      </c>
      <c r="H2232">
        <v>730236</v>
      </c>
      <c r="I2232" t="s">
        <v>4464</v>
      </c>
      <c r="J2232" t="s">
        <v>4465</v>
      </c>
      <c r="K2232" t="s">
        <v>478</v>
      </c>
    </row>
    <row r="2233" spans="1:11">
      <c r="A2233" t="s">
        <v>4466</v>
      </c>
      <c r="B2233" t="str">
        <f t="shared" si="34"/>
        <v>м.Новоселиця – вул.Автомобілістів, вул.Богуна, вул.Гвардійська, вул.Гоголя, вул.Горького, вул.Джона Ріда, вул.Довбуша, вул.Долинянська, вул.Європейська, вул.Короленка, вул.Котляревського, вул.Крилова, вул.Л. Толстого, вул.Л. Українки, вул.Лермонтова,</v>
      </c>
      <c r="C2233">
        <v>730237</v>
      </c>
      <c r="H2233">
        <v>730237</v>
      </c>
      <c r="I2233" t="s">
        <v>4466</v>
      </c>
      <c r="J2233" t="s">
        <v>4467</v>
      </c>
      <c r="K2233" t="s">
        <v>478</v>
      </c>
    </row>
    <row r="2234" spans="1:11">
      <c r="A2234" t="s">
        <v>182</v>
      </c>
      <c r="B2234" t="str">
        <f t="shared" si="34"/>
        <v>м.Новоселиця – вул.Банна, вул.Бессарабська, вул.Бондаренка, вул.Гейне, вул.Глібова, вул.Дружби, вул.Залізнична, вул.Зелена, вул.І. Франка, вул.Коберідзе, вул.Комарова, вул.Макаренка, вул.Миколи Мозгового, вул.Молодіжна, вул.Новоселицька, вул.Окружна,</v>
      </c>
      <c r="C2234">
        <v>730238</v>
      </c>
      <c r="H2234">
        <v>730238</v>
      </c>
      <c r="I2234" t="s">
        <v>182</v>
      </c>
      <c r="J2234" t="s">
        <v>4468</v>
      </c>
      <c r="K2234" t="s">
        <v>478</v>
      </c>
    </row>
    <row r="2235" spans="1:11">
      <c r="A2235" t="s">
        <v>4469</v>
      </c>
      <c r="B2235" t="str">
        <f t="shared" si="34"/>
        <v>с.Балківці</v>
      </c>
      <c r="C2235">
        <v>730239</v>
      </c>
      <c r="H2235">
        <v>730239</v>
      </c>
      <c r="I2235" t="s">
        <v>4469</v>
      </c>
      <c r="J2235" t="s">
        <v>4470</v>
      </c>
      <c r="K2235" t="s">
        <v>479</v>
      </c>
    </row>
    <row r="2236" spans="1:11">
      <c r="B2236" t="str">
        <f t="shared" si="34"/>
        <v/>
      </c>
      <c r="J2236" t="s">
        <v>736</v>
      </c>
    </row>
    <row r="2237" spans="1:11">
      <c r="B2237" t="str">
        <f t="shared" si="34"/>
        <v/>
      </c>
      <c r="J2237" t="s">
        <v>4471</v>
      </c>
    </row>
    <row r="2238" spans="1:11">
      <c r="A2238" t="s">
        <v>4472</v>
      </c>
      <c r="B2238" t="str">
        <f t="shared" si="34"/>
        <v>с.Берестя</v>
      </c>
      <c r="C2238">
        <v>730240</v>
      </c>
      <c r="H2238">
        <v>730240</v>
      </c>
      <c r="I2238" t="s">
        <v>4472</v>
      </c>
      <c r="J2238" t="s">
        <v>4473</v>
      </c>
      <c r="K2238" t="s">
        <v>479</v>
      </c>
    </row>
    <row r="2239" spans="1:11">
      <c r="A2239" t="s">
        <v>4474</v>
      </c>
      <c r="B2239" t="str">
        <f t="shared" si="34"/>
        <v>с.Бояни – вул.Бзові, вул.В.Александрі, вул.Вишнева, вул.Вокзальна, вул.Волгоградська, вул.Гагаріна: 1–2, 3–6, 8–10, 11–12, 13–14, 15–16, 17–18, 19–20, 21–22, 23, 26, 27–28, 29–30, 31–32, 33–43, 45, 47, 49–50, 53, 55–57, 59, 81А; вул.Головна, вул.Довб</v>
      </c>
      <c r="C2239">
        <v>730241</v>
      </c>
      <c r="H2239">
        <v>730241</v>
      </c>
      <c r="I2239" t="s">
        <v>4474</v>
      </c>
      <c r="J2239" t="s">
        <v>4475</v>
      </c>
      <c r="K2239" t="s">
        <v>478</v>
      </c>
    </row>
    <row r="2240" spans="1:11">
      <c r="A2240" t="s">
        <v>4476</v>
      </c>
      <c r="B2240" t="str">
        <f t="shared" si="34"/>
        <v>с.Бояни – вул.Апостольська, вул.Білоруська, вул.Буковинська, вул.Варарія, вул.Гагаріна: 2А, 6А, 10А, 12А, 14А, 16А, 18А, 20А, 22А, 24, 26А, 28А, 30А, 32А, 44, 46, 48, 51–52А, 54, 58, 60–81, 82–277; вул.Глиницька, вул.Ємінеску, вул.Індєпєндєнцєй, вул.</v>
      </c>
      <c r="C2240">
        <v>730242</v>
      </c>
      <c r="H2240">
        <v>730242</v>
      </c>
      <c r="I2240" t="s">
        <v>4476</v>
      </c>
      <c r="J2240" t="s">
        <v>4477</v>
      </c>
      <c r="K2240" t="s">
        <v>478</v>
      </c>
    </row>
    <row r="2241" spans="1:11">
      <c r="A2241" t="s">
        <v>4478</v>
      </c>
      <c r="B2241" t="str">
        <f t="shared" si="34"/>
        <v>с.Ванчиківці</v>
      </c>
      <c r="C2241">
        <v>730243</v>
      </c>
      <c r="H2241">
        <v>730243</v>
      </c>
      <c r="I2241" t="s">
        <v>4478</v>
      </c>
      <c r="J2241" t="s">
        <v>4479</v>
      </c>
      <c r="K2241" t="s">
        <v>478</v>
      </c>
    </row>
    <row r="2242" spans="1:11">
      <c r="A2242" t="s">
        <v>137</v>
      </c>
      <c r="B2242" t="str">
        <f t="shared" si="34"/>
        <v>с.Динівці</v>
      </c>
      <c r="C2242">
        <v>730244</v>
      </c>
      <c r="H2242">
        <v>730244</v>
      </c>
      <c r="I2242" t="s">
        <v>137</v>
      </c>
      <c r="J2242" t="s">
        <v>4480</v>
      </c>
      <c r="K2242" t="s">
        <v>478</v>
      </c>
    </row>
    <row r="2243" spans="1:11">
      <c r="A2243" t="s">
        <v>4481</v>
      </c>
      <c r="B2243" t="str">
        <f t="shared" ref="B2243:B2306" si="35">LEFT(A2243,250)</f>
        <v>с.Довжок</v>
      </c>
      <c r="C2243">
        <v>730245</v>
      </c>
      <c r="H2243">
        <v>730245</v>
      </c>
      <c r="I2243" t="s">
        <v>4481</v>
      </c>
      <c r="J2243" t="s">
        <v>4482</v>
      </c>
      <c r="K2243" t="s">
        <v>479</v>
      </c>
    </row>
    <row r="2244" spans="1:11">
      <c r="A2244" t="s">
        <v>4483</v>
      </c>
      <c r="B2244" t="str">
        <f t="shared" si="35"/>
        <v>с.Драниця</v>
      </c>
      <c r="C2244">
        <v>730246</v>
      </c>
      <c r="H2244">
        <v>730246</v>
      </c>
      <c r="I2244" t="s">
        <v>4483</v>
      </c>
      <c r="J2244" t="s">
        <v>4484</v>
      </c>
      <c r="K2244" t="s">
        <v>478</v>
      </c>
    </row>
    <row r="2245" spans="1:11">
      <c r="A2245" t="s">
        <v>4485</v>
      </c>
      <c r="B2245" t="str">
        <f t="shared" si="35"/>
        <v>с.Жилівка</v>
      </c>
      <c r="C2245">
        <v>730247</v>
      </c>
      <c r="H2245">
        <v>730247</v>
      </c>
      <c r="I2245" t="s">
        <v>4485</v>
      </c>
      <c r="J2245" t="s">
        <v>4486</v>
      </c>
      <c r="K2245" t="s">
        <v>506</v>
      </c>
    </row>
    <row r="2246" spans="1:11">
      <c r="A2246" t="s">
        <v>4487</v>
      </c>
      <c r="B2246" t="str">
        <f t="shared" si="35"/>
        <v>с.Зелений Гай</v>
      </c>
      <c r="C2246">
        <v>730248</v>
      </c>
      <c r="H2246">
        <v>730248</v>
      </c>
      <c r="I2246" t="s">
        <v>4487</v>
      </c>
      <c r="J2246" t="s">
        <v>4488</v>
      </c>
      <c r="K2246" t="s">
        <v>479</v>
      </c>
    </row>
    <row r="2247" spans="1:11">
      <c r="A2247" t="s">
        <v>4489</v>
      </c>
      <c r="B2247" t="str">
        <f t="shared" si="35"/>
        <v>с.Костичани – вул.Александрі В., вул.Б. Хмельницького, вул.Виноградна, вул.Галкіна, вул.Горького М., вул.Заставнянська, вул.Кишинівська, вул.Л. Українки, вул.Миру, вул.Мисливська, вул.Прикордонна, вул.Річна, вул.Садова, вул.Федьковича, вул.Центральна</v>
      </c>
      <c r="C2247">
        <v>730249</v>
      </c>
      <c r="H2247">
        <v>730249</v>
      </c>
      <c r="I2247" t="s">
        <v>4489</v>
      </c>
      <c r="J2247" t="s">
        <v>4490</v>
      </c>
      <c r="K2247" t="s">
        <v>479</v>
      </c>
    </row>
    <row r="2248" spans="1:11">
      <c r="A2248" t="s">
        <v>4491</v>
      </c>
      <c r="B2248" t="str">
        <f t="shared" si="35"/>
        <v>с.Котелеве</v>
      </c>
      <c r="C2248">
        <v>730250</v>
      </c>
      <c r="H2248">
        <v>730250</v>
      </c>
      <c r="I2248" t="s">
        <v>4491</v>
      </c>
      <c r="J2248" t="s">
        <v>4492</v>
      </c>
      <c r="K2248" t="s">
        <v>478</v>
      </c>
    </row>
    <row r="2249" spans="1:11">
      <c r="A2249" t="s">
        <v>4493</v>
      </c>
      <c r="B2249" t="str">
        <f t="shared" si="35"/>
        <v>с.Магала, с.Прут</v>
      </c>
      <c r="C2249">
        <v>730251</v>
      </c>
      <c r="H2249">
        <v>730251</v>
      </c>
      <c r="I2249" t="s">
        <v>4493</v>
      </c>
      <c r="J2249" t="s">
        <v>4494</v>
      </c>
      <c r="K2249" t="s">
        <v>478</v>
      </c>
    </row>
    <row r="2250" spans="1:11">
      <c r="A2250" t="s">
        <v>4495</v>
      </c>
      <c r="B2250" t="str">
        <f t="shared" si="35"/>
        <v>с.Остриця</v>
      </c>
      <c r="C2250">
        <v>730252</v>
      </c>
      <c r="H2250">
        <v>730252</v>
      </c>
      <c r="I2250" t="s">
        <v>4495</v>
      </c>
      <c r="J2250" t="s">
        <v>4496</v>
      </c>
      <c r="K2250" t="s">
        <v>478</v>
      </c>
    </row>
    <row r="2251" spans="1:11">
      <c r="A2251" t="s">
        <v>1430</v>
      </c>
      <c r="B2251" t="str">
        <f t="shared" si="35"/>
        <v>с.Малинівка</v>
      </c>
      <c r="C2251">
        <v>730253</v>
      </c>
      <c r="H2251">
        <v>730253</v>
      </c>
      <c r="I2251" t="s">
        <v>1430</v>
      </c>
      <c r="J2251" t="s">
        <v>4497</v>
      </c>
      <c r="K2251" t="s">
        <v>479</v>
      </c>
    </row>
    <row r="2252" spans="1:11">
      <c r="B2252" t="str">
        <f t="shared" si="35"/>
        <v/>
      </c>
      <c r="J2252" t="s">
        <v>736</v>
      </c>
    </row>
    <row r="2253" spans="1:11">
      <c r="B2253" t="str">
        <f t="shared" si="35"/>
        <v/>
      </c>
      <c r="J2253" t="s">
        <v>4498</v>
      </c>
    </row>
    <row r="2254" spans="1:11">
      <c r="A2254" t="s">
        <v>4499</v>
      </c>
      <c r="B2254" t="str">
        <f t="shared" si="35"/>
        <v>с.Мамалига</v>
      </c>
      <c r="C2254">
        <v>730254</v>
      </c>
      <c r="H2254">
        <v>730254</v>
      </c>
      <c r="I2254" t="s">
        <v>4499</v>
      </c>
      <c r="J2254" t="s">
        <v>4500</v>
      </c>
      <c r="K2254" t="s">
        <v>478</v>
      </c>
    </row>
    <row r="2255" spans="1:11">
      <c r="A2255" t="s">
        <v>4501</v>
      </c>
      <c r="B2255" t="str">
        <f t="shared" si="35"/>
        <v>с.Кошуляни</v>
      </c>
      <c r="C2255">
        <v>730255</v>
      </c>
      <c r="H2255">
        <v>730255</v>
      </c>
      <c r="I2255" t="s">
        <v>4501</v>
      </c>
      <c r="J2255" t="s">
        <v>4502</v>
      </c>
      <c r="K2255" t="s">
        <v>479</v>
      </c>
    </row>
    <row r="2256" spans="1:11">
      <c r="A2256" t="s">
        <v>4503</v>
      </c>
      <c r="B2256" t="str">
        <f t="shared" si="35"/>
        <v>с.Маршинці – вул.Басарабська, вул.Бондаренка, вул.Буковинська, вул.Гоголя, вул.Довбуша, вул.Емінеску, вул.Зелена, вул.Квіткова, вул.Космодем’янської, вул.Крянге: 6; вул.Матросова, вул.М.Грушевського, вул.Молодіжна, вул.Некрасова, вул.Ринкова, вул.Річ</v>
      </c>
      <c r="C2256">
        <v>730256</v>
      </c>
      <c r="H2256">
        <v>730256</v>
      </c>
      <c r="I2256" t="s">
        <v>4503</v>
      </c>
      <c r="J2256" t="s">
        <v>4504</v>
      </c>
      <c r="K2256" t="s">
        <v>478</v>
      </c>
    </row>
    <row r="2257" spans="1:11">
      <c r="A2257" t="s">
        <v>4505</v>
      </c>
      <c r="B2257" t="str">
        <f t="shared" si="35"/>
        <v>с.Маршинці – вул.Б. Хмельницького, вул.В.Александрі, вул.Гагаріна, вул.Г.Асакі, вул.Дружби, вул.І. Франка, вул.Крайня, вул.Крянге: 2–3, 8–44; вул.Кучеренка, вул.Л. Українки, вул.Лисенка, вул.Мересьєва, вул.Мічуріна, вул.Молдавська, вул.О. Кобилянсько</v>
      </c>
      <c r="C2257">
        <v>730257</v>
      </c>
      <c r="H2257">
        <v>730257</v>
      </c>
      <c r="I2257" t="s">
        <v>4505</v>
      </c>
      <c r="J2257" t="s">
        <v>4506</v>
      </c>
      <c r="K2257" t="s">
        <v>478</v>
      </c>
    </row>
    <row r="2258" spans="1:11">
      <c r="A2258" t="s">
        <v>4507</v>
      </c>
      <c r="B2258" t="str">
        <f t="shared" si="35"/>
        <v>с.Несвоя</v>
      </c>
      <c r="C2258">
        <v>730258</v>
      </c>
      <c r="H2258">
        <v>730258</v>
      </c>
      <c r="I2258" t="s">
        <v>4507</v>
      </c>
      <c r="J2258" t="s">
        <v>4508</v>
      </c>
      <c r="K2258" t="s">
        <v>479</v>
      </c>
    </row>
    <row r="2259" spans="1:11">
      <c r="A2259" t="s">
        <v>4509</v>
      </c>
      <c r="B2259" t="str">
        <f t="shared" si="35"/>
        <v>с.Подвірне</v>
      </c>
      <c r="C2259">
        <v>730259</v>
      </c>
      <c r="H2259">
        <v>730259</v>
      </c>
      <c r="I2259" t="s">
        <v>4509</v>
      </c>
      <c r="J2259" t="s">
        <v>4510</v>
      </c>
      <c r="K2259" t="s">
        <v>478</v>
      </c>
    </row>
    <row r="2260" spans="1:11">
      <c r="A2260" t="s">
        <v>4511</v>
      </c>
      <c r="B2260" t="str">
        <f t="shared" si="35"/>
        <v>с.Припруття</v>
      </c>
      <c r="C2260">
        <v>730260</v>
      </c>
      <c r="H2260">
        <v>730260</v>
      </c>
      <c r="I2260" t="s">
        <v>4511</v>
      </c>
      <c r="J2260" t="s">
        <v>4512</v>
      </c>
      <c r="K2260" t="s">
        <v>478</v>
      </c>
    </row>
    <row r="2261" spans="1:11">
      <c r="A2261" t="s">
        <v>4513</v>
      </c>
      <c r="B2261" t="str">
        <f t="shared" si="35"/>
        <v>с.Рингач</v>
      </c>
      <c r="C2261">
        <v>730261</v>
      </c>
      <c r="H2261">
        <v>730261</v>
      </c>
      <c r="I2261" t="s">
        <v>4513</v>
      </c>
      <c r="J2261" t="s">
        <v>4514</v>
      </c>
      <c r="K2261" t="s">
        <v>479</v>
      </c>
    </row>
    <row r="2262" spans="1:11">
      <c r="A2262" t="s">
        <v>4515</v>
      </c>
      <c r="B2262" t="str">
        <f t="shared" si="35"/>
        <v>с.Шишківці</v>
      </c>
      <c r="C2262">
        <v>730262</v>
      </c>
      <c r="H2262">
        <v>730262</v>
      </c>
      <c r="I2262" t="s">
        <v>4515</v>
      </c>
      <c r="J2262" t="s">
        <v>4516</v>
      </c>
      <c r="K2262" t="s">
        <v>506</v>
      </c>
    </row>
    <row r="2263" spans="1:11">
      <c r="A2263" t="s">
        <v>4517</v>
      </c>
      <c r="B2263" t="str">
        <f t="shared" si="35"/>
        <v>с.Рідківці – вул.Богуна, вул.Б.Хмельницького, вул.Винниченка, вул.Героїв Крут, вул.Героїв Майдану, вул.Г.Сковороди, вул.Дніпропетровська, вул.Довбуша, вул.Долинянська, вул.Здоров’я, вул.І.Франка, вул.Коновальця, вул.Кривоноса, вул.Кримська, вул.Кругл</v>
      </c>
      <c r="C2263">
        <v>730263</v>
      </c>
      <c r="H2263">
        <v>730263</v>
      </c>
      <c r="I2263" t="s">
        <v>4517</v>
      </c>
      <c r="J2263" t="s">
        <v>4518</v>
      </c>
      <c r="K2263" t="s">
        <v>478</v>
      </c>
    </row>
    <row r="2264" spans="1:11">
      <c r="A2264" t="s">
        <v>4519</v>
      </c>
      <c r="B2264" t="str">
        <f t="shared" si="35"/>
        <v>с.Рокитне</v>
      </c>
      <c r="C2264">
        <v>730264</v>
      </c>
      <c r="H2264">
        <v>730264</v>
      </c>
      <c r="I2264" t="s">
        <v>4519</v>
      </c>
      <c r="J2264" t="s">
        <v>4520</v>
      </c>
      <c r="K2264" t="s">
        <v>478</v>
      </c>
    </row>
    <row r="2265" spans="1:11">
      <c r="A2265" t="s">
        <v>4521</v>
      </c>
      <c r="B2265" t="str">
        <f t="shared" si="35"/>
        <v>с.Слобода</v>
      </c>
      <c r="C2265">
        <v>730265</v>
      </c>
      <c r="H2265">
        <v>730265</v>
      </c>
      <c r="I2265" t="s">
        <v>4521</v>
      </c>
      <c r="J2265" t="s">
        <v>4522</v>
      </c>
      <c r="K2265" t="s">
        <v>479</v>
      </c>
    </row>
    <row r="2266" spans="1:11">
      <c r="B2266" t="str">
        <f t="shared" si="35"/>
        <v/>
      </c>
      <c r="J2266" t="s">
        <v>736</v>
      </c>
    </row>
    <row r="2267" spans="1:11">
      <c r="B2267" t="str">
        <f t="shared" si="35"/>
        <v/>
      </c>
      <c r="J2267" t="s">
        <v>4523</v>
      </c>
    </row>
    <row r="2268" spans="1:11">
      <c r="A2268" t="s">
        <v>4524</v>
      </c>
      <c r="B2268" t="str">
        <f t="shared" si="35"/>
        <v>с.Стальнівці</v>
      </c>
      <c r="C2268">
        <v>730266</v>
      </c>
      <c r="H2268">
        <v>730266</v>
      </c>
      <c r="I2268" t="s">
        <v>4524</v>
      </c>
      <c r="J2268" t="s">
        <v>4525</v>
      </c>
      <c r="K2268" t="s">
        <v>479</v>
      </c>
    </row>
    <row r="2269" spans="1:11">
      <c r="A2269" t="s">
        <v>2755</v>
      </c>
      <c r="B2269" t="str">
        <f t="shared" si="35"/>
        <v>с.Строїнці</v>
      </c>
      <c r="C2269">
        <v>730267</v>
      </c>
      <c r="H2269">
        <v>730267</v>
      </c>
      <c r="I2269" t="s">
        <v>2755</v>
      </c>
      <c r="J2269" t="s">
        <v>4526</v>
      </c>
      <c r="K2269" t="s">
        <v>479</v>
      </c>
    </row>
    <row r="2270" spans="1:11">
      <c r="A2270" t="s">
        <v>4527</v>
      </c>
      <c r="B2270" t="str">
        <f t="shared" si="35"/>
        <v>с.Тарасівці – вул.Бесарабська, вул.Буковинська, вул.Воскресенська, вул.Гагаріна: 25, 27–88; вул.Горького, вул.Грушевського, вул.І.Крянге, вул.Калинова, вул.Кармелюка, вул.Ломоносова, вул.Молодіжна, вул.Незалежності, вул.Новоселицька, вул.О. Кобилянсь</v>
      </c>
      <c r="C2270">
        <v>730268</v>
      </c>
      <c r="H2270">
        <v>730268</v>
      </c>
      <c r="I2270" t="s">
        <v>4527</v>
      </c>
      <c r="J2270" t="s">
        <v>4528</v>
      </c>
      <c r="K2270" t="s">
        <v>478</v>
      </c>
    </row>
    <row r="2271" spans="1:11">
      <c r="A2271" t="s">
        <v>4529</v>
      </c>
      <c r="B2271" t="str">
        <f t="shared" si="35"/>
        <v>с.Тарасівці – вул.Гагаріна: 1–24, 26; вул.Європейська, вул.Зелена, вул.І. Франка, вул.Княгині Ольги, вул.Матросова, вул.М.Емінеску, вул.Миру, вул.О. Кобилянської: 1–4, 5А–6, 7–16, 18, 20; вул.Пирогова, вул.Природна, вул.Пушкіна, вул.Суворова, вул.Фер</v>
      </c>
      <c r="C2271">
        <v>730269</v>
      </c>
      <c r="H2271">
        <v>730269</v>
      </c>
      <c r="I2271" t="s">
        <v>4529</v>
      </c>
      <c r="J2271" t="s">
        <v>4530</v>
      </c>
      <c r="K2271" t="s">
        <v>478</v>
      </c>
    </row>
    <row r="2272" spans="1:11">
      <c r="A2272" t="s">
        <v>4531</v>
      </c>
      <c r="B2272" t="str">
        <f t="shared" si="35"/>
        <v>с.Топорівці – вул.Буковинська, вул.Володівська, вул.Грушевського, вул.Довбуша, вул.Довженка, вул.Дорошенка, вул.І. Франка, вул.Калинівська: 2–6, 10–12, 14, 16, 18, 20–22, 24, 26–26А, 28–56; вул.Кармелюка, вул.Київська, вул.Козацька, вул.Коцюбинського</v>
      </c>
      <c r="C2272">
        <v>730270</v>
      </c>
      <c r="H2272">
        <v>730270</v>
      </c>
      <c r="I2272" t="s">
        <v>4531</v>
      </c>
      <c r="J2272" t="s">
        <v>4532</v>
      </c>
      <c r="K2272" t="s">
        <v>478</v>
      </c>
    </row>
    <row r="2273" spans="1:11">
      <c r="A2273" t="s">
        <v>4533</v>
      </c>
      <c r="B2273" t="str">
        <f t="shared" si="35"/>
        <v>с.Топорівці – вул.Богуна, вул.Винниченка, вул.Воробкевича, вул.Гагаріна, вул.Горянська, вул.Гуківська, вул.Дружби, вул.Заліснянська, вул.Заярська, вул.Калинівська: 7–9, 13, 15, 17, 19, 23, 25, 27; вул.Капітанський горб, вул.Л. Кобилиці, вул.Л. Україн</v>
      </c>
      <c r="C2273">
        <v>730271</v>
      </c>
      <c r="H2273">
        <v>730271</v>
      </c>
      <c r="I2273" t="s">
        <v>4533</v>
      </c>
      <c r="J2273" t="s">
        <v>4534</v>
      </c>
      <c r="K2273" t="s">
        <v>478</v>
      </c>
    </row>
    <row r="2274" spans="1:11">
      <c r="A2274" t="s">
        <v>4535</v>
      </c>
      <c r="B2274" t="str">
        <f t="shared" si="35"/>
        <v>с.Форосна</v>
      </c>
      <c r="C2274">
        <v>730272</v>
      </c>
      <c r="H2274">
        <v>730272</v>
      </c>
      <c r="I2274" t="s">
        <v>4535</v>
      </c>
      <c r="J2274" t="s">
        <v>4536</v>
      </c>
      <c r="K2274" t="s">
        <v>479</v>
      </c>
    </row>
    <row r="2275" spans="1:11">
      <c r="A2275" t="s">
        <v>4537</v>
      </c>
      <c r="B2275" t="str">
        <f t="shared" si="35"/>
        <v>с.Черленівка</v>
      </c>
      <c r="C2275">
        <v>730273</v>
      </c>
      <c r="H2275">
        <v>730273</v>
      </c>
      <c r="I2275" t="s">
        <v>4537</v>
      </c>
      <c r="J2275" t="s">
        <v>4538</v>
      </c>
      <c r="K2275" t="s">
        <v>478</v>
      </c>
    </row>
    <row r="2276" spans="1:11">
      <c r="A2276" t="s">
        <v>4539</v>
      </c>
      <c r="B2276" t="str">
        <f t="shared" si="35"/>
        <v>с.Чорнівка</v>
      </c>
      <c r="C2276">
        <v>730274</v>
      </c>
      <c r="H2276">
        <v>730274</v>
      </c>
      <c r="I2276" t="s">
        <v>4539</v>
      </c>
      <c r="J2276" t="s">
        <v>4540</v>
      </c>
      <c r="K2276" t="s">
        <v>478</v>
      </c>
    </row>
    <row r="2277" spans="1:11">
      <c r="B2277" t="str">
        <f t="shared" si="35"/>
        <v/>
      </c>
      <c r="J2277" t="s">
        <v>736</v>
      </c>
    </row>
    <row r="2278" spans="1:11">
      <c r="B2278" t="str">
        <f t="shared" si="35"/>
        <v/>
      </c>
      <c r="J2278" t="s">
        <v>4541</v>
      </c>
    </row>
    <row r="2279" spans="1:11">
      <c r="A2279" t="s">
        <v>4542</v>
      </c>
      <c r="B2279" t="str">
        <f t="shared" si="35"/>
        <v>с.Щербинці</v>
      </c>
      <c r="C2279">
        <v>730275</v>
      </c>
      <c r="H2279">
        <v>730275</v>
      </c>
      <c r="I2279" t="s">
        <v>4542</v>
      </c>
      <c r="J2279" t="s">
        <v>4543</v>
      </c>
      <c r="K2279" t="s">
        <v>479</v>
      </c>
    </row>
    <row r="2280" spans="1:11">
      <c r="A2280" t="s">
        <v>4544</v>
      </c>
      <c r="B2280" t="str">
        <f t="shared" si="35"/>
        <v>с.Костичани – вул.Базарна, вул.Емінеску М, вул.Квіткова, вул.Крянге, вул.Лікарняна, вул.О. Кобилянської, вул.Провулкова, вул.Прутська, вул.Центральна: 1–80; вул.Шевченка, вул.Шкільна, пров.Базарний, пров.Центральний</v>
      </c>
      <c r="C2280">
        <v>730276</v>
      </c>
      <c r="H2280">
        <v>730276</v>
      </c>
      <c r="I2280" t="s">
        <v>4544</v>
      </c>
      <c r="J2280" t="s">
        <v>4545</v>
      </c>
      <c r="K2280" t="s">
        <v>479</v>
      </c>
    </row>
    <row r="2281" spans="1:11">
      <c r="A2281" t="s">
        <v>4546</v>
      </c>
      <c r="B2281" t="str">
        <f t="shared" si="35"/>
        <v>с.Буда</v>
      </c>
      <c r="C2281">
        <v>730277</v>
      </c>
      <c r="H2281">
        <v>730277</v>
      </c>
      <c r="I2281" t="s">
        <v>4546</v>
      </c>
      <c r="J2281" t="s">
        <v>4547</v>
      </c>
      <c r="K2281" t="s">
        <v>479</v>
      </c>
    </row>
    <row r="2282" spans="1:11">
      <c r="A2282" t="s">
        <v>4548</v>
      </c>
      <c r="B2282" t="str">
        <f t="shared" si="35"/>
        <v>с.Рідківці – вул.Гагаріна, вул.Зелена, вул.І.Миколайчука, вул.Лисенка, вул.Магалянська, вул.Миханюка, вул.Небесної Сотні, вул.Новосілля, вул.Пушкіна, вул.Рідківська, вул.Федьковича, вул.Чернівецька, вул.Чоровола, вул.Шевченка, пров.Баланецький, пров.</v>
      </c>
      <c r="C2282">
        <v>730278</v>
      </c>
      <c r="H2282">
        <v>730278</v>
      </c>
      <c r="I2282" t="s">
        <v>4548</v>
      </c>
      <c r="J2282" t="s">
        <v>4549</v>
      </c>
      <c r="K2282" t="s">
        <v>479</v>
      </c>
    </row>
    <row r="2283" spans="1:11">
      <c r="A2283" t="s">
        <v>4550</v>
      </c>
      <c r="B2283" t="str">
        <f t="shared" si="35"/>
        <v>с.Великий Кучурів – вул.Адзарова, вул.Ватутіна, вул.Весняна, вул.Володимира Бузенка: 56–56А, 60, 62, 64, 66, 68, 70–70А, 72, 74, 78, 80, 91–119; вул.Глиснянська, вул.Головна: 2–25; вул.Д.Ботушанської, вул.Дружби, вул.З.Космодем’янської, вул.Каденюка,</v>
      </c>
      <c r="C2283">
        <v>730352</v>
      </c>
      <c r="H2283">
        <v>730352</v>
      </c>
      <c r="I2283" t="s">
        <v>4550</v>
      </c>
      <c r="J2283" t="s">
        <v>4551</v>
      </c>
      <c r="K2283" t="s">
        <v>478</v>
      </c>
    </row>
    <row r="2284" spans="1:11">
      <c r="A2284" t="s">
        <v>4552</v>
      </c>
      <c r="B2284" t="str">
        <f t="shared" si="35"/>
        <v>с.Великий Кучурів – вул.Агенора Артемовича, вул.Бауска, вул.В.Івасюка, вул.В.Лобановського, вул.Володимира Бузенка: 3–55, 57–59, 61–61А, 63, 65, 67, 69, 71, 73, 75А–77, 79, 81–89; вул.В.Терешкової, вул.Головна: 26–48Б, 51–51Б, 55–55Г, 57А; вул.Д.Ончу</v>
      </c>
      <c r="C2284">
        <v>730353</v>
      </c>
      <c r="H2284">
        <v>730353</v>
      </c>
      <c r="I2284" t="s">
        <v>4552</v>
      </c>
      <c r="J2284" t="s">
        <v>4553</v>
      </c>
      <c r="K2284" t="s">
        <v>478</v>
      </c>
    </row>
    <row r="2285" spans="1:11">
      <c r="A2285" t="s">
        <v>4554</v>
      </c>
      <c r="B2285" t="str">
        <f t="shared" si="35"/>
        <v>с.Великий Кучурів – вул.Буковинська, вул.Б.Хмельницького, вул.Винниченка, вул.Виноградна, вул.Висоцького, вул.Володимира Великого, вул.Г.Артемовського, вул.Герцена, вул.Головна: 50–50Б, 52–54Б, 56–56А, 58–226; вул.Горіхова, вул.Г.Сковороди, вул.Джере</v>
      </c>
      <c r="C2285">
        <v>730354</v>
      </c>
      <c r="H2285">
        <v>730354</v>
      </c>
      <c r="I2285" t="s">
        <v>4554</v>
      </c>
      <c r="J2285" t="s">
        <v>4555</v>
      </c>
      <c r="K2285" t="s">
        <v>479</v>
      </c>
    </row>
    <row r="2286" spans="1:11">
      <c r="A2286" t="s">
        <v>4556</v>
      </c>
      <c r="B2286" t="str">
        <f t="shared" si="35"/>
        <v>с.Кам’яна – вул.Бросківська, вул.Ватутіна, вул.Вишнева, вул.В.Кожелянка, вул.Гагаріна, вул.Героїв Крут, вул.Головна: 8, 10, 14–14А, 16, 22, 24, 26–28, 30, 34, 36, 38, 40, 42, 44, 46–48, 50, 52, 54, 56, 60–62, 64–76; вул.Горіхова, вул.Грушевського, ву</v>
      </c>
      <c r="C2286">
        <v>730362</v>
      </c>
      <c r="H2286">
        <v>730362</v>
      </c>
      <c r="I2286" t="s">
        <v>4556</v>
      </c>
      <c r="J2286" t="s">
        <v>4557</v>
      </c>
      <c r="K2286" t="s">
        <v>479</v>
      </c>
    </row>
    <row r="2287" spans="1:11">
      <c r="A2287" t="s">
        <v>4558</v>
      </c>
      <c r="B2287" t="str">
        <f t="shared" si="35"/>
        <v>с.Кам’яна – вул.Буковинська, вул.Б.Хмельницького, вул.Годилівська, вул.Головна: 7, 9–9А, 11–13, 15, 21–21А, 23, 25, 29, 31–33, 35, 37, 39, 41, 43, 45, 49, 51, 53, 55, 57–59А, 63; вул.Дачна, вул.Дружби народів, вул.Зелена, вул.Івасюка, вул.Іллі Валявс</v>
      </c>
      <c r="C2287">
        <v>730363</v>
      </c>
      <c r="H2287">
        <v>730363</v>
      </c>
      <c r="I2287" t="s">
        <v>4558</v>
      </c>
      <c r="J2287" t="s">
        <v>4559</v>
      </c>
      <c r="K2287" t="s">
        <v>479</v>
      </c>
    </row>
    <row r="2288" spans="1:11">
      <c r="A2288" t="s">
        <v>4560</v>
      </c>
      <c r="B2288" t="str">
        <f t="shared" si="35"/>
        <v>с.Михальча</v>
      </c>
      <c r="C2288">
        <v>730367</v>
      </c>
      <c r="H2288">
        <v>730367</v>
      </c>
      <c r="I2288" t="s">
        <v>4560</v>
      </c>
      <c r="J2288" t="s">
        <v>4561</v>
      </c>
      <c r="K2288" t="s">
        <v>478</v>
      </c>
    </row>
    <row r="2289" spans="1:11">
      <c r="B2289" t="str">
        <f t="shared" si="35"/>
        <v/>
      </c>
      <c r="J2289" t="s">
        <v>736</v>
      </c>
    </row>
    <row r="2290" spans="1:11">
      <c r="B2290" t="str">
        <f t="shared" si="35"/>
        <v/>
      </c>
      <c r="J2290" t="s">
        <v>4562</v>
      </c>
    </row>
    <row r="2291" spans="1:11">
      <c r="A2291" t="s">
        <v>4563</v>
      </c>
      <c r="B2291" t="str">
        <f t="shared" si="35"/>
        <v>с.Ропча – вул.Б.Хашдеу: 1–76Г; вул.І.Лунгуляк, вул.Лісова, вул.М.Емінеску, вул.Озерна, вул.П.Мовіле, вул.Сторожинецька</v>
      </c>
      <c r="C2291">
        <v>730376</v>
      </c>
      <c r="H2291">
        <v>730376</v>
      </c>
      <c r="I2291" t="s">
        <v>4563</v>
      </c>
      <c r="J2291" t="s">
        <v>4564</v>
      </c>
      <c r="K2291" t="s">
        <v>478</v>
      </c>
    </row>
    <row r="2292" spans="1:11">
      <c r="A2292" t="s">
        <v>4565</v>
      </c>
      <c r="B2292" t="str">
        <f t="shared" si="35"/>
        <v>с.Ропча – вул.Б.Хашдеу: 77–184; вул.В.Александрі, вул.І.Крянге, вул.Миру, вул.Польова</v>
      </c>
      <c r="C2292">
        <v>730377</v>
      </c>
      <c r="H2292">
        <v>730377</v>
      </c>
      <c r="I2292" t="s">
        <v>4565</v>
      </c>
      <c r="J2292" t="s">
        <v>4566</v>
      </c>
      <c r="K2292" t="s">
        <v>479</v>
      </c>
    </row>
    <row r="2293" spans="1:11">
      <c r="A2293" t="s">
        <v>4567</v>
      </c>
      <c r="B2293" t="str">
        <f t="shared" si="35"/>
        <v>с.Снячів</v>
      </c>
      <c r="C2293">
        <v>730379</v>
      </c>
      <c r="H2293">
        <v>730379</v>
      </c>
      <c r="I2293" t="s">
        <v>4567</v>
      </c>
      <c r="J2293" t="s">
        <v>4568</v>
      </c>
      <c r="K2293" t="s">
        <v>479</v>
      </c>
    </row>
    <row r="2294" spans="1:11">
      <c r="A2294" t="s">
        <v>4569</v>
      </c>
      <c r="B2294" t="str">
        <f t="shared" si="35"/>
        <v>с.Глибочок(Великокучурівська сільська громада)</v>
      </c>
      <c r="C2294">
        <v>730380</v>
      </c>
      <c r="H2294">
        <v>730380</v>
      </c>
      <c r="I2294" t="s">
        <v>4569</v>
      </c>
      <c r="J2294" t="s">
        <v>4570</v>
      </c>
      <c r="K2294" t="s">
        <v>506</v>
      </c>
    </row>
    <row r="2295" spans="1:11">
      <c r="A2295" t="s">
        <v>4571</v>
      </c>
      <c r="B2295" t="str">
        <f t="shared" si="35"/>
        <v>с.Тисовець – вул.Аграрна, вул.Вишнева, вул.В.Івасюка, вул.Гагаріна, вул.Грушевського, вул.Дружби, вул.Зелена, вул.Квітнева, вул.Коцюбинського, вул.Макаренка, вул.Механізаторів, вул.Миру, вул.О.Кошового, вул.Пантівська, вул.Південна, вул.Підгірна, вул</v>
      </c>
      <c r="C2295">
        <v>730388</v>
      </c>
      <c r="H2295">
        <v>730388</v>
      </c>
      <c r="I2295" t="s">
        <v>4571</v>
      </c>
      <c r="J2295" t="s">
        <v>4572</v>
      </c>
      <c r="K2295" t="s">
        <v>479</v>
      </c>
    </row>
    <row r="2296" spans="1:11">
      <c r="A2296" t="s">
        <v>4573</v>
      </c>
      <c r="B2296" t="str">
        <f t="shared" si="35"/>
        <v>с.Тисовець – вул.Буковинська, вул.Ватутіна, вул.Г.Дущак, вул.Герцена, вул.Гребінки, вул.Зарічна, вул.Кільцева, вул.Лісна, вул.Л.Українки, вул.Молодіжна, вул.Нагірна, вул.Некрасова, вул.Підлісна, вул.Привокзальна, вул.Річна, вул.Тисовецька, вул.Чехова</v>
      </c>
      <c r="C2296">
        <v>730389</v>
      </c>
      <c r="H2296">
        <v>730389</v>
      </c>
      <c r="I2296" t="s">
        <v>4573</v>
      </c>
      <c r="J2296" t="s">
        <v>4574</v>
      </c>
      <c r="K2296" t="s">
        <v>479</v>
      </c>
    </row>
    <row r="2297" spans="1:11">
      <c r="A2297" t="s">
        <v>4575</v>
      </c>
      <c r="B2297" t="str">
        <f t="shared" si="35"/>
        <v>м.Чернівці – вул.Вишнева, вул.Георгія Гонгадзе, вул.Горобинова, вул.Грибна, вул.Дрогобича Юрія, вул.Заводська, вул.Клима Антона, вул.Коломийська: 2, 9–9Б; вул.Леутського Корнія, вул.Межова, вул.Мошинська, вул.Народна, вул.Таврійська, вул.Фестивальна,</v>
      </c>
      <c r="C2297">
        <v>730481</v>
      </c>
      <c r="H2297">
        <v>730481</v>
      </c>
      <c r="I2297" t="s">
        <v>4575</v>
      </c>
      <c r="J2297" t="s">
        <v>4576</v>
      </c>
      <c r="K2297" t="s">
        <v>478</v>
      </c>
    </row>
    <row r="2298" spans="1:11">
      <c r="A2298" t="s">
        <v>4577</v>
      </c>
      <c r="B2298" t="str">
        <f t="shared" si="35"/>
        <v>м.Чернівці – вул.Денисівська, вул.Енергетична, вул.Мисливська, вул.Набережна, вул.Нова, вул.Новожучківська, вул.Робоча, вул.Рокитянська, вул.Хотинська: 3А–45, 46–47, 50–54, 55–56; вул.Ягідна, пров.Набережний 1, пров.Набережний 2, пров.Поштовий 1, про</v>
      </c>
      <c r="C2298">
        <v>730482</v>
      </c>
      <c r="H2298">
        <v>730482</v>
      </c>
      <c r="I2298" t="s">
        <v>4577</v>
      </c>
      <c r="J2298" t="s">
        <v>4578</v>
      </c>
      <c r="K2298" t="s">
        <v>479</v>
      </c>
    </row>
    <row r="2299" spans="1:11">
      <c r="A2299" t="s">
        <v>4579</v>
      </c>
      <c r="B2299" t="str">
        <f t="shared" si="35"/>
        <v>м.Чернівці – вул.Вільховецька, вул.Городня, вул.Хмелівська, вул.Хотинська: 45А–45Д, 47А–49М;</v>
      </c>
      <c r="C2299">
        <v>730483</v>
      </c>
      <c r="H2299">
        <v>730483</v>
      </c>
      <c r="I2299" t="s">
        <v>4579</v>
      </c>
      <c r="J2299" t="s">
        <v>4580</v>
      </c>
      <c r="K2299" t="s">
        <v>478</v>
      </c>
    </row>
    <row r="2300" spans="1:11">
      <c r="A2300" t="s">
        <v>4581</v>
      </c>
      <c r="B2300" t="str">
        <f t="shared" si="35"/>
        <v>м.Чернівці – вул.Голубівська, вул.Калинівська, вул.Маміна-Сибіряка Дмитра, вул.Межиріцька, вул.Молодогвардійська, вул.Новгородська, вул.Пігуляка Дарія, вул.Річна, вул.Селезнівська, вул.Січова, вул.Слобідська, вул.Суходольська, вул.Таманська, вул.Ткач</v>
      </c>
      <c r="C2300">
        <v>730484</v>
      </c>
      <c r="H2300">
        <v>730484</v>
      </c>
      <c r="I2300" t="s">
        <v>4581</v>
      </c>
      <c r="J2300" t="s">
        <v>4582</v>
      </c>
      <c r="K2300" t="s">
        <v>478</v>
      </c>
    </row>
    <row r="2301" spans="1:11">
      <c r="A2301" t="s">
        <v>4583</v>
      </c>
      <c r="B2301" t="str">
        <f t="shared" si="35"/>
        <v>м.Чернівці – вул.Александрі Васіле: 132, 134–179; вул.Амбросій Параски, вул.Армійська, вул.Артемона Монастирського, вул.Бабляка Володимира, вул.Бажанського Івана, вул.Безпалка Осипа, вул.Братня, вул.Василька Миколи, вул.Виговського Івана, вул.Волонте</v>
      </c>
      <c r="C2301">
        <v>730485</v>
      </c>
      <c r="H2301">
        <v>730485</v>
      </c>
      <c r="I2301" t="s">
        <v>4583</v>
      </c>
      <c r="J2301" t="s">
        <v>4584</v>
      </c>
      <c r="K2301" t="s">
        <v>478</v>
      </c>
    </row>
    <row r="2302" spans="1:11">
      <c r="A2302" t="s">
        <v>4585</v>
      </c>
      <c r="B2302" t="str">
        <f t="shared" si="35"/>
        <v>м.Чернівці – вул.Александрі Васіле: 2–131А, 133–133В; вул.Василевської Ванди, вул.Вербицького Михайла, вул.Виноградна, вул.Вишневецького Дмитра, вул.Гетьмана Дорошенка, вул.Дивногорська, вул.Дунайська: 1–39, 39В–40, 44, 46, 48, 50, 52, 54, 56, 58–58А</v>
      </c>
      <c r="C2302">
        <v>730486</v>
      </c>
      <c r="H2302">
        <v>730486</v>
      </c>
      <c r="I2302" t="s">
        <v>4585</v>
      </c>
      <c r="J2302" t="s">
        <v>4586</v>
      </c>
      <c r="K2302" t="s">
        <v>478</v>
      </c>
    </row>
    <row r="2303" spans="1:11">
      <c r="A2303" t="s">
        <v>4587</v>
      </c>
      <c r="B2303" t="str">
        <f t="shared" si="35"/>
        <v>с.Годилів</v>
      </c>
      <c r="C2303">
        <v>730562</v>
      </c>
      <c r="H2303">
        <v>730562</v>
      </c>
      <c r="I2303" t="s">
        <v>4587</v>
      </c>
      <c r="J2303" t="s">
        <v>4588</v>
      </c>
      <c r="K2303" t="s">
        <v>479</v>
      </c>
    </row>
    <row r="2304" spans="1:11">
      <c r="A2304" t="s">
        <v>4589</v>
      </c>
      <c r="B2304" t="str">
        <f t="shared" si="35"/>
        <v>с.Горбова – вул.Вікторія, вул.Г.Асакі, вул.Головна, вул.І.Крянге, вул.Кемпінг, вул.Кішкарія, вул.М.Емінеску, вул.Польова, вул.Прутська, вул.Ружіна, вул.Садова, вул.Сатул-Ноу, вул.Сініхеу, пров.1 Ружіна, пров.2 Головний, пров.2 Ружіна, пров.4 Головний</v>
      </c>
      <c r="C2304">
        <v>730563</v>
      </c>
      <c r="H2304">
        <v>730563</v>
      </c>
      <c r="I2304" t="s">
        <v>4589</v>
      </c>
      <c r="J2304" t="s">
        <v>4590</v>
      </c>
      <c r="K2304" t="s">
        <v>479</v>
      </c>
    </row>
    <row r="2305" spans="1:11">
      <c r="A2305" t="s">
        <v>205</v>
      </c>
      <c r="B2305" t="str">
        <f t="shared" si="35"/>
        <v>м.Березне – вул.Берегового, вул.Буховича, вул.Вишнева, вул.Горна, вул.Київська, вул.Коперніка, вул.Молодіжна, вул.Набережна, вул.Нова, вул.Поштова, вул.Прислучанська, вул.Селецька, вул.Терешкової, вул.Франка, вул.хутір Верба, пров.Берегового, пров.Бу</v>
      </c>
      <c r="C2305">
        <v>560001</v>
      </c>
      <c r="H2305">
        <v>560001</v>
      </c>
      <c r="I2305" t="s">
        <v>205</v>
      </c>
      <c r="J2305" t="s">
        <v>4591</v>
      </c>
      <c r="K2305" t="s">
        <v>479</v>
      </c>
    </row>
    <row r="2306" spans="1:11">
      <c r="A2306" t="s">
        <v>224</v>
      </c>
      <c r="B2306" t="str">
        <f t="shared" si="35"/>
        <v>м.Березне – вул.Богуна, вул.Весняна, вул.Висока, вул.Відінська, вул.В’ячеслава Чорновола, вул.Гагаріна, вул.Городищенська, вул.Григорія Сковороди, вул.Заводська, вул.Затишна, вул.Калинова, вул.Каштанова, вул.Лісна, вул.Островського, вул.Паркова, вул.</v>
      </c>
      <c r="C2306">
        <v>560002</v>
      </c>
      <c r="G2306" s="19">
        <v>156</v>
      </c>
      <c r="H2306">
        <v>560002</v>
      </c>
      <c r="I2306" t="s">
        <v>224</v>
      </c>
      <c r="J2306" t="s">
        <v>4592</v>
      </c>
      <c r="K2306" t="s">
        <v>479</v>
      </c>
    </row>
    <row r="2307" spans="1:11">
      <c r="A2307" t="s">
        <v>4593</v>
      </c>
      <c r="B2307" t="str">
        <f t="shared" ref="B2307:B2370" si="36">LEFT(A2307,250)</f>
        <v>м.Березне – вул.Андріївська, вул.Грушевського, вул.Зірненська, вул.Партизанська, вул.Пушкіна, вул.Рівненська, вул.Станіслава Коваля, пров.Андріївський, пров.Рівненський</v>
      </c>
      <c r="C2307">
        <v>560003</v>
      </c>
      <c r="H2307">
        <v>560003</v>
      </c>
      <c r="I2307" t="s">
        <v>4593</v>
      </c>
      <c r="J2307" t="s">
        <v>4594</v>
      </c>
      <c r="K2307" t="s">
        <v>478</v>
      </c>
    </row>
    <row r="2308" spans="1:11">
      <c r="A2308" t="s">
        <v>4595</v>
      </c>
      <c r="B2308" t="str">
        <f t="shared" si="36"/>
        <v>м.Березне – вул.Будівельників, вул.Гоголя, вул.Зелена, вул.Липнева, вул.Миру, вул.Польова, вул.Теклівська: 27, 29–29А, 31–31А, 33–33А, 35, 37–45, 47, 49, 51, 53–55, 57, 59–61, 63, 65, 67–164; вул.Тиха, вул.Ціолковського, вул.Шкільна, вул.15 Лютого, п</v>
      </c>
      <c r="C2308">
        <v>560004</v>
      </c>
      <c r="H2308">
        <v>560004</v>
      </c>
      <c r="I2308" t="s">
        <v>4595</v>
      </c>
      <c r="J2308" t="s">
        <v>4596</v>
      </c>
      <c r="K2308" t="s">
        <v>478</v>
      </c>
    </row>
    <row r="2309" spans="1:11">
      <c r="A2309" t="s">
        <v>4597</v>
      </c>
      <c r="B2309" t="str">
        <f t="shared" si="36"/>
        <v>м.Березне – вул.Бузкова, вул.Вербова, вул.Володимира Великого, вул.Данила Галицького, вул.Джерельна, вул.Івана Назарука, вул.Квітнева, вул.Княгині Ольги, вул.Козацька, вул.Корецька, вул.Корольова, вул.Кривоноса, вул.Лермонтова, вул.Моквинська, вул.Му</v>
      </c>
      <c r="C2309">
        <v>560005</v>
      </c>
      <c r="H2309">
        <v>560005</v>
      </c>
      <c r="I2309" t="s">
        <v>4597</v>
      </c>
      <c r="J2309" t="s">
        <v>4598</v>
      </c>
      <c r="K2309" t="s">
        <v>478</v>
      </c>
    </row>
    <row r="2310" spans="1:11">
      <c r="A2310" t="s">
        <v>4599</v>
      </c>
      <c r="B2310" t="str">
        <f t="shared" si="36"/>
        <v>с.Балашівка</v>
      </c>
      <c r="C2310">
        <v>560006</v>
      </c>
      <c r="H2310">
        <v>560006</v>
      </c>
      <c r="I2310" t="s">
        <v>4599</v>
      </c>
      <c r="J2310" t="s">
        <v>4600</v>
      </c>
      <c r="K2310" t="s">
        <v>479</v>
      </c>
    </row>
    <row r="2311" spans="1:11">
      <c r="A2311" t="s">
        <v>4601</v>
      </c>
      <c r="B2311" t="str">
        <f t="shared" si="36"/>
        <v>с.Михалин</v>
      </c>
      <c r="C2311">
        <v>560007</v>
      </c>
      <c r="H2311">
        <v>560007</v>
      </c>
      <c r="I2311" t="s">
        <v>4601</v>
      </c>
      <c r="J2311" t="s">
        <v>4602</v>
      </c>
      <c r="K2311" t="s">
        <v>479</v>
      </c>
    </row>
    <row r="2312" spans="1:11">
      <c r="A2312" t="s">
        <v>4603</v>
      </c>
      <c r="B2312" t="str">
        <f t="shared" si="36"/>
        <v>с.Лінчин</v>
      </c>
      <c r="C2312">
        <v>560008</v>
      </c>
      <c r="H2312">
        <v>560008</v>
      </c>
      <c r="I2312" t="s">
        <v>4603</v>
      </c>
      <c r="J2312" t="s">
        <v>4604</v>
      </c>
      <c r="K2312" t="s">
        <v>479</v>
      </c>
    </row>
    <row r="2313" spans="1:11">
      <c r="A2313" t="s">
        <v>4605</v>
      </c>
      <c r="B2313" t="str">
        <f t="shared" si="36"/>
        <v>с.Сівки</v>
      </c>
      <c r="C2313">
        <v>560009</v>
      </c>
      <c r="H2313">
        <v>560009</v>
      </c>
      <c r="I2313" t="s">
        <v>4605</v>
      </c>
      <c r="J2313" t="s">
        <v>4606</v>
      </c>
      <c r="K2313" t="s">
        <v>506</v>
      </c>
    </row>
    <row r="2314" spans="1:11">
      <c r="A2314" t="s">
        <v>160</v>
      </c>
      <c r="B2314" t="str">
        <f t="shared" si="36"/>
        <v>с.Білка, с.Підгало</v>
      </c>
      <c r="C2314">
        <v>560010</v>
      </c>
      <c r="H2314">
        <v>560010</v>
      </c>
      <c r="I2314" t="s">
        <v>160</v>
      </c>
      <c r="J2314" t="s">
        <v>4607</v>
      </c>
      <c r="K2314" t="s">
        <v>479</v>
      </c>
    </row>
    <row r="2315" spans="1:11">
      <c r="A2315" t="s">
        <v>4608</v>
      </c>
      <c r="B2315" t="str">
        <f t="shared" si="36"/>
        <v>с.Бистричі</v>
      </c>
      <c r="C2315">
        <v>560011</v>
      </c>
      <c r="H2315">
        <v>560011</v>
      </c>
      <c r="I2315" t="s">
        <v>4608</v>
      </c>
      <c r="J2315" t="s">
        <v>4609</v>
      </c>
      <c r="K2315" t="s">
        <v>478</v>
      </c>
    </row>
    <row r="2316" spans="1:11">
      <c r="B2316" t="str">
        <f t="shared" si="36"/>
        <v/>
      </c>
      <c r="J2316" t="s">
        <v>736</v>
      </c>
    </row>
    <row r="2317" spans="1:11">
      <c r="B2317" t="str">
        <f t="shared" si="36"/>
        <v/>
      </c>
      <c r="J2317" t="s">
        <v>4610</v>
      </c>
    </row>
    <row r="2318" spans="1:11">
      <c r="A2318" t="s">
        <v>4611</v>
      </c>
      <c r="B2318" t="str">
        <f t="shared" si="36"/>
        <v>с.Бронне</v>
      </c>
      <c r="C2318">
        <v>560012</v>
      </c>
      <c r="H2318">
        <v>560012</v>
      </c>
      <c r="I2318" t="s">
        <v>4611</v>
      </c>
      <c r="J2318" t="s">
        <v>4612</v>
      </c>
      <c r="K2318" t="s">
        <v>479</v>
      </c>
    </row>
    <row r="2319" spans="1:11">
      <c r="A2319" t="s">
        <v>4613</v>
      </c>
      <c r="B2319" t="str">
        <f t="shared" si="36"/>
        <v>с.Велике Поле, с.Велика Купля, с.Замостище</v>
      </c>
      <c r="C2319">
        <v>560013</v>
      </c>
      <c r="H2319">
        <v>560013</v>
      </c>
      <c r="I2319" t="s">
        <v>4613</v>
      </c>
      <c r="J2319" t="s">
        <v>4614</v>
      </c>
      <c r="K2319" t="s">
        <v>506</v>
      </c>
    </row>
    <row r="2320" spans="1:11">
      <c r="A2320" t="s">
        <v>4615</v>
      </c>
      <c r="B2320" t="str">
        <f t="shared" si="36"/>
        <v>с.Яблунне</v>
      </c>
      <c r="C2320">
        <v>560014</v>
      </c>
      <c r="H2320">
        <v>560014</v>
      </c>
      <c r="I2320" t="s">
        <v>4615</v>
      </c>
      <c r="J2320" t="s">
        <v>4616</v>
      </c>
      <c r="K2320" t="s">
        <v>506</v>
      </c>
    </row>
    <row r="2321" spans="1:11">
      <c r="A2321" t="s">
        <v>4617</v>
      </c>
      <c r="B2321" t="str">
        <f t="shared" si="36"/>
        <v>с.Вітковичі</v>
      </c>
      <c r="C2321">
        <v>560015</v>
      </c>
      <c r="H2321">
        <v>560015</v>
      </c>
      <c r="I2321" t="s">
        <v>4617</v>
      </c>
      <c r="J2321" t="s">
        <v>4618</v>
      </c>
      <c r="K2321" t="s">
        <v>478</v>
      </c>
    </row>
    <row r="2322" spans="1:11">
      <c r="A2322" t="s">
        <v>4619</v>
      </c>
      <c r="B2322" t="str">
        <f t="shared" si="36"/>
        <v>с.Голубне</v>
      </c>
      <c r="C2322">
        <v>560016</v>
      </c>
      <c r="H2322">
        <v>560016</v>
      </c>
      <c r="I2322" t="s">
        <v>4619</v>
      </c>
      <c r="J2322" t="s">
        <v>4620</v>
      </c>
      <c r="K2322" t="s">
        <v>506</v>
      </c>
    </row>
    <row r="2323" spans="1:11">
      <c r="A2323" t="s">
        <v>171</v>
      </c>
      <c r="B2323" t="str">
        <f t="shared" si="36"/>
        <v>с.Городище – вул.Богуна, вул.Б.Хмельницького, вул.Вербова, вул.Вишнева, вул.Гетьманська, вул.Гончара, вул.Гончарна, вул.Західна, вул.Зелена, вул.І.Франка, вул.Квітнева, вул.Ковпака, вул.Козацька, вул.Кузнєцова, вул.Лісова, вул.Л.Українки, вул.Миру, в</v>
      </c>
      <c r="C2323">
        <v>560017</v>
      </c>
      <c r="H2323">
        <v>560017</v>
      </c>
      <c r="I2323" t="s">
        <v>171</v>
      </c>
      <c r="J2323" t="s">
        <v>4621</v>
      </c>
      <c r="K2323" t="s">
        <v>478</v>
      </c>
    </row>
    <row r="2324" spans="1:11">
      <c r="A2324" t="s">
        <v>4622</v>
      </c>
      <c r="B2324" t="str">
        <f t="shared" si="36"/>
        <v>с.Городище – вул.Волинська, вул.В.Стуса, вул.В.Чорновола, вул.Гагаріна, вул.Галана, вул.Горького, вул.Грушевського, вул.Д.Галицького, вул.Джерельна, вул.Зарічна, вул.Затишна, вул.І.Мазепи, вул.Котляревського, вул.Лізянська, вул.Лугова, вул.Незалежнос</v>
      </c>
      <c r="C2324">
        <v>560018</v>
      </c>
      <c r="H2324">
        <v>560018</v>
      </c>
      <c r="I2324" t="s">
        <v>4622</v>
      </c>
      <c r="J2324" t="s">
        <v>4623</v>
      </c>
      <c r="K2324" t="s">
        <v>479</v>
      </c>
    </row>
    <row r="2325" spans="1:11">
      <c r="A2325" t="s">
        <v>4624</v>
      </c>
      <c r="B2325" t="str">
        <f t="shared" si="36"/>
        <v>с.Орлівка</v>
      </c>
      <c r="C2325">
        <v>560019</v>
      </c>
      <c r="H2325">
        <v>560019</v>
      </c>
      <c r="I2325" t="s">
        <v>4624</v>
      </c>
      <c r="J2325" t="s">
        <v>4625</v>
      </c>
      <c r="K2325" t="s">
        <v>479</v>
      </c>
    </row>
    <row r="2326" spans="1:11">
      <c r="A2326" t="s">
        <v>4626</v>
      </c>
      <c r="B2326" t="str">
        <f t="shared" si="36"/>
        <v>с.Грушівка, с.Ведмедівка, с.Вільхівка, с.Грушівська Гута, с.Ялинівка</v>
      </c>
      <c r="C2326">
        <v>560020</v>
      </c>
      <c r="H2326">
        <v>560020</v>
      </c>
      <c r="I2326" t="s">
        <v>4626</v>
      </c>
      <c r="J2326" t="s">
        <v>4627</v>
      </c>
      <c r="K2326" t="s">
        <v>479</v>
      </c>
    </row>
    <row r="2327" spans="1:11">
      <c r="B2327" t="str">
        <f t="shared" si="36"/>
        <v/>
      </c>
      <c r="J2327" t="s">
        <v>736</v>
      </c>
    </row>
    <row r="2328" spans="1:11">
      <c r="B2328" t="str">
        <f t="shared" si="36"/>
        <v/>
      </c>
      <c r="J2328" t="s">
        <v>4628</v>
      </c>
    </row>
    <row r="2329" spans="1:11">
      <c r="A2329" t="s">
        <v>4629</v>
      </c>
      <c r="B2329" t="str">
        <f t="shared" si="36"/>
        <v>с.Губків, с.Мочулянка</v>
      </c>
      <c r="C2329">
        <v>560021</v>
      </c>
      <c r="H2329">
        <v>560021</v>
      </c>
      <c r="I2329" t="s">
        <v>4629</v>
      </c>
      <c r="J2329" t="s">
        <v>4630</v>
      </c>
      <c r="K2329" t="s">
        <v>479</v>
      </c>
    </row>
    <row r="2330" spans="1:11">
      <c r="A2330" t="s">
        <v>4631</v>
      </c>
      <c r="B2330" t="str">
        <f t="shared" si="36"/>
        <v>с.Друхів</v>
      </c>
      <c r="C2330">
        <v>560022</v>
      </c>
      <c r="H2330">
        <v>560022</v>
      </c>
      <c r="I2330" t="s">
        <v>4631</v>
      </c>
      <c r="J2330" t="s">
        <v>4632</v>
      </c>
      <c r="K2330" t="s">
        <v>479</v>
      </c>
    </row>
    <row r="2331" spans="1:11">
      <c r="A2331" t="s">
        <v>4633</v>
      </c>
      <c r="B2331" t="str">
        <f t="shared" si="36"/>
        <v>с.Зірне</v>
      </c>
      <c r="C2331">
        <v>560023</v>
      </c>
      <c r="H2331">
        <v>560023</v>
      </c>
      <c r="I2331" t="s">
        <v>4633</v>
      </c>
      <c r="J2331" t="s">
        <v>4634</v>
      </c>
      <c r="K2331" t="s">
        <v>478</v>
      </c>
    </row>
    <row r="2332" spans="1:11">
      <c r="A2332" t="s">
        <v>2069</v>
      </c>
      <c r="B2332" t="str">
        <f t="shared" si="36"/>
        <v>с.Кам’янка</v>
      </c>
      <c r="C2332">
        <v>560024</v>
      </c>
      <c r="H2332">
        <v>560024</v>
      </c>
      <c r="I2332" t="s">
        <v>2069</v>
      </c>
      <c r="J2332" t="s">
        <v>4635</v>
      </c>
      <c r="K2332" t="s">
        <v>479</v>
      </c>
    </row>
    <row r="2333" spans="1:11">
      <c r="A2333" t="s">
        <v>1255</v>
      </c>
      <c r="B2333" t="str">
        <f t="shared" si="36"/>
        <v>с.Антонівка</v>
      </c>
      <c r="C2333">
        <v>560025</v>
      </c>
      <c r="H2333">
        <v>560025</v>
      </c>
      <c r="I2333" t="s">
        <v>1255</v>
      </c>
      <c r="J2333" t="s">
        <v>4636</v>
      </c>
      <c r="K2333" t="s">
        <v>506</v>
      </c>
    </row>
    <row r="2334" spans="1:11">
      <c r="A2334" t="s">
        <v>4637</v>
      </c>
      <c r="B2334" t="str">
        <f t="shared" si="36"/>
        <v>с.Кургани</v>
      </c>
      <c r="C2334">
        <v>560026</v>
      </c>
      <c r="H2334">
        <v>560026</v>
      </c>
      <c r="I2334" t="s">
        <v>4637</v>
      </c>
      <c r="J2334" t="s">
        <v>4638</v>
      </c>
      <c r="K2334" t="s">
        <v>506</v>
      </c>
    </row>
    <row r="2335" spans="1:11">
      <c r="A2335" t="s">
        <v>4639</v>
      </c>
      <c r="B2335" t="str">
        <f t="shared" si="36"/>
        <v>с.Малинськ</v>
      </c>
      <c r="C2335">
        <v>560027</v>
      </c>
      <c r="H2335">
        <v>560027</v>
      </c>
      <c r="I2335" t="s">
        <v>4639</v>
      </c>
      <c r="J2335" t="s">
        <v>4640</v>
      </c>
      <c r="K2335" t="s">
        <v>479</v>
      </c>
    </row>
    <row r="2336" spans="1:11">
      <c r="A2336" t="s">
        <v>4641</v>
      </c>
      <c r="B2336" t="str">
        <f t="shared" si="36"/>
        <v>с.Карачун, с.Малушка</v>
      </c>
      <c r="C2336">
        <v>560028</v>
      </c>
      <c r="H2336">
        <v>560028</v>
      </c>
      <c r="I2336" t="s">
        <v>4641</v>
      </c>
      <c r="J2336" t="s">
        <v>4642</v>
      </c>
      <c r="K2336" t="s">
        <v>506</v>
      </c>
    </row>
    <row r="2337" spans="1:11">
      <c r="A2337" t="s">
        <v>4643</v>
      </c>
      <c r="B2337" t="str">
        <f t="shared" si="36"/>
        <v>с.Маринин</v>
      </c>
      <c r="C2337">
        <v>560029</v>
      </c>
      <c r="H2337">
        <v>560029</v>
      </c>
      <c r="I2337" t="s">
        <v>4643</v>
      </c>
      <c r="J2337" t="s">
        <v>4644</v>
      </c>
      <c r="K2337" t="s">
        <v>479</v>
      </c>
    </row>
    <row r="2338" spans="1:11">
      <c r="A2338" t="s">
        <v>4645</v>
      </c>
      <c r="B2338" t="str">
        <f t="shared" si="36"/>
        <v>с.Більчаки</v>
      </c>
      <c r="C2338">
        <v>560030</v>
      </c>
      <c r="H2338">
        <v>560030</v>
      </c>
      <c r="I2338" t="s">
        <v>4645</v>
      </c>
      <c r="J2338" t="s">
        <v>4646</v>
      </c>
      <c r="K2338" t="s">
        <v>506</v>
      </c>
    </row>
    <row r="2339" spans="1:11">
      <c r="A2339" t="s">
        <v>4647</v>
      </c>
      <c r="B2339" t="str">
        <f t="shared" si="36"/>
        <v>с.Новий Моквин</v>
      </c>
      <c r="C2339">
        <v>560031</v>
      </c>
      <c r="H2339">
        <v>560031</v>
      </c>
      <c r="I2339" t="s">
        <v>4647</v>
      </c>
      <c r="J2339" t="s">
        <v>4648</v>
      </c>
      <c r="K2339" t="s">
        <v>506</v>
      </c>
    </row>
    <row r="2340" spans="1:11">
      <c r="A2340" t="s">
        <v>4649</v>
      </c>
      <c r="B2340" t="str">
        <f t="shared" si="36"/>
        <v>с.Моквин</v>
      </c>
      <c r="C2340">
        <v>560032</v>
      </c>
      <c r="H2340">
        <v>560032</v>
      </c>
      <c r="I2340" t="s">
        <v>4649</v>
      </c>
      <c r="J2340" t="s">
        <v>4650</v>
      </c>
      <c r="K2340" t="s">
        <v>478</v>
      </c>
    </row>
    <row r="2341" spans="1:11">
      <c r="A2341" t="s">
        <v>4651</v>
      </c>
      <c r="B2341" t="str">
        <f t="shared" si="36"/>
        <v>с.Поліське, с.Озірці</v>
      </c>
      <c r="C2341">
        <v>560033</v>
      </c>
      <c r="H2341">
        <v>560033</v>
      </c>
      <c r="I2341" t="s">
        <v>4651</v>
      </c>
      <c r="J2341" t="s">
        <v>4652</v>
      </c>
      <c r="K2341" t="s">
        <v>479</v>
      </c>
    </row>
    <row r="2342" spans="1:11">
      <c r="A2342" t="s">
        <v>4653</v>
      </c>
      <c r="B2342" t="str">
        <f t="shared" si="36"/>
        <v>с.Поляни</v>
      </c>
      <c r="C2342">
        <v>560034</v>
      </c>
      <c r="H2342">
        <v>560034</v>
      </c>
      <c r="I2342" t="s">
        <v>4653</v>
      </c>
      <c r="J2342" t="s">
        <v>4654</v>
      </c>
      <c r="K2342" t="s">
        <v>479</v>
      </c>
    </row>
    <row r="2343" spans="1:11">
      <c r="A2343" t="s">
        <v>4655</v>
      </c>
      <c r="B2343" t="str">
        <f t="shared" si="36"/>
        <v>с.Прислуч</v>
      </c>
      <c r="C2343">
        <v>560035</v>
      </c>
      <c r="H2343">
        <v>560035</v>
      </c>
      <c r="I2343" t="s">
        <v>4655</v>
      </c>
      <c r="J2343" t="s">
        <v>4656</v>
      </c>
      <c r="K2343" t="s">
        <v>479</v>
      </c>
    </row>
    <row r="2344" spans="1:11">
      <c r="A2344" t="s">
        <v>4657</v>
      </c>
      <c r="B2344" t="str">
        <f t="shared" si="36"/>
        <v>с.Колодязне</v>
      </c>
      <c r="C2344">
        <v>560036</v>
      </c>
      <c r="H2344">
        <v>560036</v>
      </c>
      <c r="I2344" t="s">
        <v>4657</v>
      </c>
      <c r="J2344" t="s">
        <v>4658</v>
      </c>
      <c r="K2344" t="s">
        <v>479</v>
      </c>
    </row>
    <row r="2345" spans="1:11">
      <c r="A2345" t="s">
        <v>4659</v>
      </c>
      <c r="B2345" t="str">
        <f t="shared" si="36"/>
        <v>с.Хотин</v>
      </c>
      <c r="C2345">
        <v>560037</v>
      </c>
      <c r="H2345">
        <v>560037</v>
      </c>
      <c r="I2345" t="s">
        <v>4659</v>
      </c>
      <c r="J2345" t="s">
        <v>4660</v>
      </c>
      <c r="K2345" t="s">
        <v>479</v>
      </c>
    </row>
    <row r="2346" spans="1:11">
      <c r="A2346" t="s">
        <v>4661</v>
      </c>
      <c r="B2346" t="str">
        <f t="shared" si="36"/>
        <v>смт Соснове, с.Великі Селища, с.Вілля</v>
      </c>
      <c r="C2346">
        <v>560038</v>
      </c>
      <c r="H2346">
        <v>560038</v>
      </c>
      <c r="I2346" t="s">
        <v>4661</v>
      </c>
      <c r="J2346" t="s">
        <v>4662</v>
      </c>
      <c r="K2346" t="s">
        <v>478</v>
      </c>
    </row>
    <row r="2347" spans="1:11">
      <c r="A2347" t="s">
        <v>4663</v>
      </c>
      <c r="B2347" t="str">
        <f t="shared" si="36"/>
        <v>с.Адамівка, с.Іванівка</v>
      </c>
      <c r="C2347">
        <v>560039</v>
      </c>
      <c r="H2347">
        <v>560039</v>
      </c>
      <c r="I2347" t="s">
        <v>4663</v>
      </c>
      <c r="J2347" t="s">
        <v>4664</v>
      </c>
      <c r="K2347" t="s">
        <v>506</v>
      </c>
    </row>
    <row r="2348" spans="1:11">
      <c r="A2348" t="s">
        <v>4665</v>
      </c>
      <c r="B2348" t="str">
        <f t="shared" si="36"/>
        <v>с.Глибочок</v>
      </c>
      <c r="C2348">
        <v>560040</v>
      </c>
      <c r="H2348">
        <v>560040</v>
      </c>
      <c r="I2348" t="s">
        <v>4665</v>
      </c>
      <c r="J2348" t="s">
        <v>4666</v>
      </c>
      <c r="K2348" t="s">
        <v>506</v>
      </c>
    </row>
    <row r="2349" spans="1:11">
      <c r="A2349" t="s">
        <v>4667</v>
      </c>
      <c r="B2349" t="str">
        <f t="shared" si="36"/>
        <v>с.Тишиця</v>
      </c>
      <c r="C2349">
        <v>560041</v>
      </c>
      <c r="H2349">
        <v>560041</v>
      </c>
      <c r="I2349" t="s">
        <v>4667</v>
      </c>
      <c r="J2349" t="s">
        <v>4668</v>
      </c>
      <c r="K2349" t="s">
        <v>479</v>
      </c>
    </row>
    <row r="2350" spans="1:11">
      <c r="A2350" t="s">
        <v>4669</v>
      </c>
      <c r="B2350" t="str">
        <f t="shared" si="36"/>
        <v>с.Богуші</v>
      </c>
      <c r="C2350">
        <v>560042</v>
      </c>
      <c r="H2350">
        <v>560042</v>
      </c>
      <c r="I2350" t="s">
        <v>4669</v>
      </c>
      <c r="J2350" t="s">
        <v>4670</v>
      </c>
      <c r="K2350" t="s">
        <v>479</v>
      </c>
    </row>
    <row r="2351" spans="1:11">
      <c r="A2351" t="s">
        <v>4671</v>
      </c>
      <c r="B2351" t="str">
        <f t="shared" si="36"/>
        <v>с.Князівка</v>
      </c>
      <c r="C2351">
        <v>560043</v>
      </c>
      <c r="H2351">
        <v>560043</v>
      </c>
      <c r="I2351" t="s">
        <v>4671</v>
      </c>
      <c r="J2351" t="s">
        <v>4672</v>
      </c>
      <c r="K2351" t="s">
        <v>479</v>
      </c>
    </row>
    <row r="2352" spans="1:11">
      <c r="A2352" t="s">
        <v>4673</v>
      </c>
      <c r="B2352" t="str">
        <f t="shared" si="36"/>
        <v>с.Хмелівка</v>
      </c>
      <c r="C2352">
        <v>560044</v>
      </c>
      <c r="H2352">
        <v>560044</v>
      </c>
      <c r="I2352" t="s">
        <v>4673</v>
      </c>
      <c r="J2352" t="s">
        <v>4674</v>
      </c>
      <c r="K2352" t="s">
        <v>506</v>
      </c>
    </row>
    <row r="2353" spans="1:11">
      <c r="A2353" t="s">
        <v>4675</v>
      </c>
      <c r="B2353" t="str">
        <f t="shared" si="36"/>
        <v>с.Совпа</v>
      </c>
      <c r="C2353">
        <v>560045</v>
      </c>
      <c r="H2353">
        <v>560045</v>
      </c>
      <c r="I2353" t="s">
        <v>4675</v>
      </c>
      <c r="J2353" t="s">
        <v>4676</v>
      </c>
      <c r="K2353" t="s">
        <v>506</v>
      </c>
    </row>
    <row r="2354" spans="1:11">
      <c r="A2354" t="s">
        <v>4677</v>
      </c>
      <c r="B2354" t="str">
        <f t="shared" si="36"/>
        <v>с.Яринівка</v>
      </c>
      <c r="C2354">
        <v>560046</v>
      </c>
      <c r="H2354">
        <v>560046</v>
      </c>
      <c r="I2354" t="s">
        <v>4677</v>
      </c>
      <c r="J2354" t="s">
        <v>4678</v>
      </c>
      <c r="K2354" t="s">
        <v>479</v>
      </c>
    </row>
    <row r="2355" spans="1:11">
      <c r="B2355" t="str">
        <f t="shared" si="36"/>
        <v/>
      </c>
      <c r="J2355" t="s">
        <v>736</v>
      </c>
    </row>
    <row r="2356" spans="1:11">
      <c r="B2356" t="str">
        <f t="shared" si="36"/>
        <v/>
      </c>
      <c r="J2356" t="s">
        <v>4679</v>
      </c>
    </row>
    <row r="2357" spans="1:11">
      <c r="A2357" t="s">
        <v>4680</v>
      </c>
      <c r="B2357" t="str">
        <f t="shared" si="36"/>
        <v>с.Яцьковичі</v>
      </c>
      <c r="C2357">
        <v>560047</v>
      </c>
      <c r="H2357">
        <v>560047</v>
      </c>
      <c r="I2357" t="s">
        <v>4680</v>
      </c>
      <c r="J2357" t="s">
        <v>4681</v>
      </c>
      <c r="K2357" t="s">
        <v>479</v>
      </c>
    </row>
    <row r="2358" spans="1:11">
      <c r="A2358" t="s">
        <v>4682</v>
      </c>
      <c r="B2358" t="str">
        <f t="shared" si="36"/>
        <v>с.Великий Мидськ</v>
      </c>
      <c r="C2358">
        <v>560446</v>
      </c>
      <c r="H2358">
        <v>560446</v>
      </c>
      <c r="I2358" t="s">
        <v>4682</v>
      </c>
      <c r="J2358" t="s">
        <v>4683</v>
      </c>
      <c r="K2358" t="s">
        <v>479</v>
      </c>
    </row>
    <row r="2359" spans="1:11">
      <c r="A2359" t="s">
        <v>4684</v>
      </c>
      <c r="B2359" t="str">
        <f t="shared" si="36"/>
        <v>с.Великий Стидин</v>
      </c>
      <c r="C2359">
        <v>560447</v>
      </c>
      <c r="H2359">
        <v>560447</v>
      </c>
      <c r="I2359" t="s">
        <v>4684</v>
      </c>
      <c r="J2359" t="s">
        <v>4685</v>
      </c>
      <c r="K2359" t="s">
        <v>506</v>
      </c>
    </row>
    <row r="2360" spans="1:11">
      <c r="A2360" t="s">
        <v>168</v>
      </c>
      <c r="B2360" t="str">
        <f t="shared" si="36"/>
        <v>с.Базальтове</v>
      </c>
      <c r="C2360">
        <v>560448</v>
      </c>
      <c r="H2360">
        <v>560448</v>
      </c>
      <c r="I2360" t="s">
        <v>168</v>
      </c>
      <c r="J2360" t="s">
        <v>4686</v>
      </c>
      <c r="K2360" t="s">
        <v>506</v>
      </c>
    </row>
    <row r="2361" spans="1:11">
      <c r="A2361" t="s">
        <v>4687</v>
      </c>
      <c r="B2361" t="str">
        <f t="shared" si="36"/>
        <v>с.Берестовець</v>
      </c>
      <c r="C2361">
        <v>560449</v>
      </c>
      <c r="H2361">
        <v>560449</v>
      </c>
      <c r="I2361" t="s">
        <v>4687</v>
      </c>
      <c r="J2361" t="s">
        <v>4688</v>
      </c>
      <c r="K2361" t="s">
        <v>479</v>
      </c>
    </row>
    <row r="2362" spans="1:11">
      <c r="A2362" t="s">
        <v>4689</v>
      </c>
      <c r="B2362" t="str">
        <f t="shared" si="36"/>
        <v>с.Головин</v>
      </c>
      <c r="C2362">
        <v>560450</v>
      </c>
      <c r="H2362">
        <v>560450</v>
      </c>
      <c r="I2362" t="s">
        <v>4689</v>
      </c>
      <c r="J2362" t="s">
        <v>4690</v>
      </c>
      <c r="K2362" t="s">
        <v>479</v>
      </c>
    </row>
    <row r="2363" spans="1:11">
      <c r="A2363" t="s">
        <v>4691</v>
      </c>
      <c r="B2363" t="str">
        <f t="shared" si="36"/>
        <v>с.Іваничі</v>
      </c>
      <c r="C2363">
        <v>560451</v>
      </c>
      <c r="H2363">
        <v>560451</v>
      </c>
      <c r="I2363" t="s">
        <v>4691</v>
      </c>
      <c r="J2363" t="s">
        <v>4692</v>
      </c>
      <c r="K2363" t="s">
        <v>506</v>
      </c>
    </row>
    <row r="2364" spans="1:11">
      <c r="A2364" t="s">
        <v>2004</v>
      </c>
      <c r="B2364" t="str">
        <f t="shared" si="36"/>
        <v>с.Садки</v>
      </c>
      <c r="C2364">
        <v>560452</v>
      </c>
      <c r="H2364">
        <v>560452</v>
      </c>
      <c r="I2364" t="s">
        <v>2004</v>
      </c>
      <c r="J2364" t="s">
        <v>4693</v>
      </c>
      <c r="K2364" t="s">
        <v>506</v>
      </c>
    </row>
    <row r="2365" spans="1:11">
      <c r="A2365" t="s">
        <v>4694</v>
      </c>
      <c r="B2365" t="str">
        <f t="shared" si="36"/>
        <v>с.Гута</v>
      </c>
      <c r="C2365">
        <v>560453</v>
      </c>
      <c r="H2365">
        <v>560453</v>
      </c>
      <c r="I2365" t="s">
        <v>4694</v>
      </c>
      <c r="J2365" t="s">
        <v>4695</v>
      </c>
      <c r="K2365" t="s">
        <v>479</v>
      </c>
    </row>
    <row r="2366" spans="1:11">
      <c r="A2366" t="s">
        <v>4696</v>
      </c>
      <c r="B2366" t="str">
        <f t="shared" si="36"/>
        <v>с.Бичаль</v>
      </c>
      <c r="C2366">
        <v>560454</v>
      </c>
      <c r="H2366">
        <v>560454</v>
      </c>
      <c r="I2366" t="s">
        <v>4696</v>
      </c>
      <c r="J2366" t="s">
        <v>4697</v>
      </c>
      <c r="K2366" t="s">
        <v>479</v>
      </c>
    </row>
    <row r="2367" spans="1:11">
      <c r="A2367" t="s">
        <v>4698</v>
      </c>
      <c r="B2367" t="str">
        <f t="shared" si="36"/>
        <v>с.Деражне</v>
      </c>
      <c r="C2367">
        <v>560455</v>
      </c>
      <c r="H2367">
        <v>560455</v>
      </c>
      <c r="I2367" t="s">
        <v>4698</v>
      </c>
      <c r="J2367" t="s">
        <v>4699</v>
      </c>
      <c r="K2367" t="s">
        <v>478</v>
      </c>
    </row>
    <row r="2368" spans="1:11">
      <c r="A2368" t="s">
        <v>4700</v>
      </c>
      <c r="B2368" t="str">
        <f t="shared" si="36"/>
        <v>с.Дюксин</v>
      </c>
      <c r="C2368">
        <v>560456</v>
      </c>
      <c r="H2368">
        <v>560456</v>
      </c>
      <c r="I2368" t="s">
        <v>4700</v>
      </c>
      <c r="J2368" t="s">
        <v>4701</v>
      </c>
      <c r="K2368" t="s">
        <v>479</v>
      </c>
    </row>
    <row r="2369" spans="1:11">
      <c r="A2369" t="s">
        <v>4702</v>
      </c>
      <c r="B2369" t="str">
        <f t="shared" si="36"/>
        <v>с.Жильжа, с.Соломка</v>
      </c>
      <c r="C2369">
        <v>560457</v>
      </c>
      <c r="H2369">
        <v>560457</v>
      </c>
      <c r="I2369" t="s">
        <v>4702</v>
      </c>
      <c r="J2369" t="s">
        <v>4703</v>
      </c>
      <c r="K2369" t="s">
        <v>506</v>
      </c>
    </row>
    <row r="2370" spans="1:11">
      <c r="A2370" t="s">
        <v>4704</v>
      </c>
      <c r="B2370" t="str">
        <f t="shared" si="36"/>
        <v>с.Суськ</v>
      </c>
      <c r="C2370">
        <v>560459</v>
      </c>
      <c r="H2370">
        <v>560459</v>
      </c>
      <c r="I2370" t="s">
        <v>4704</v>
      </c>
      <c r="J2370" t="s">
        <v>4705</v>
      </c>
      <c r="K2370" t="s">
        <v>506</v>
      </c>
    </row>
    <row r="2371" spans="1:11">
      <c r="A2371" t="s">
        <v>4706</v>
      </c>
      <c r="B2371" t="str">
        <f t="shared" ref="B2371:B2434" si="37">LEFT(A2371,250)</f>
        <v>с.Звіздівка</v>
      </c>
      <c r="C2371">
        <v>560460</v>
      </c>
      <c r="H2371">
        <v>560460</v>
      </c>
      <c r="I2371" t="s">
        <v>4706</v>
      </c>
      <c r="J2371" t="s">
        <v>4707</v>
      </c>
      <c r="K2371" t="s">
        <v>479</v>
      </c>
    </row>
    <row r="2372" spans="1:11">
      <c r="A2372" t="s">
        <v>4708</v>
      </c>
      <c r="B2372" t="str">
        <f t="shared" si="37"/>
        <v>с.Корчин</v>
      </c>
      <c r="C2372">
        <v>560461</v>
      </c>
      <c r="H2372">
        <v>560461</v>
      </c>
      <c r="I2372" t="s">
        <v>4708</v>
      </c>
      <c r="J2372" t="s">
        <v>4709</v>
      </c>
      <c r="K2372" t="s">
        <v>506</v>
      </c>
    </row>
    <row r="2373" spans="1:11">
      <c r="A2373" t="s">
        <v>4710</v>
      </c>
      <c r="B2373" t="str">
        <f t="shared" si="37"/>
        <v>с.Ставок</v>
      </c>
      <c r="C2373">
        <v>560462</v>
      </c>
      <c r="H2373">
        <v>560462</v>
      </c>
      <c r="I2373" t="s">
        <v>4710</v>
      </c>
      <c r="J2373" t="s">
        <v>4711</v>
      </c>
      <c r="K2373" t="s">
        <v>479</v>
      </c>
    </row>
    <row r="2374" spans="1:11">
      <c r="A2374" t="s">
        <v>4712</v>
      </c>
      <c r="B2374" t="str">
        <f t="shared" si="37"/>
        <v>с.Чудви</v>
      </c>
      <c r="C2374">
        <v>560463</v>
      </c>
      <c r="H2374">
        <v>560463</v>
      </c>
      <c r="I2374" t="s">
        <v>4712</v>
      </c>
      <c r="J2374" t="s">
        <v>4713</v>
      </c>
      <c r="K2374" t="s">
        <v>506</v>
      </c>
    </row>
    <row r="2375" spans="1:11">
      <c r="A2375" t="s">
        <v>4714</v>
      </c>
      <c r="B2375" t="str">
        <f t="shared" si="37"/>
        <v>с.Вигін</v>
      </c>
      <c r="C2375">
        <v>560464</v>
      </c>
      <c r="H2375">
        <v>560464</v>
      </c>
      <c r="I2375" t="s">
        <v>4714</v>
      </c>
      <c r="J2375" t="s">
        <v>4715</v>
      </c>
      <c r="K2375" t="s">
        <v>506</v>
      </c>
    </row>
    <row r="2376" spans="1:11">
      <c r="A2376" t="s">
        <v>4716</v>
      </c>
      <c r="B2376" t="str">
        <f t="shared" si="37"/>
        <v>с.Злазне</v>
      </c>
      <c r="C2376">
        <v>560465</v>
      </c>
      <c r="H2376">
        <v>560465</v>
      </c>
      <c r="I2376" t="s">
        <v>4716</v>
      </c>
      <c r="J2376" t="s">
        <v>4717</v>
      </c>
      <c r="K2376" t="s">
        <v>479</v>
      </c>
    </row>
    <row r="2377" spans="1:11">
      <c r="A2377" t="s">
        <v>4718</v>
      </c>
      <c r="B2377" t="str">
        <f t="shared" si="37"/>
        <v>с.Перетоки</v>
      </c>
      <c r="C2377">
        <v>560466</v>
      </c>
      <c r="H2377">
        <v>560466</v>
      </c>
      <c r="I2377" t="s">
        <v>4718</v>
      </c>
      <c r="J2377" t="s">
        <v>4719</v>
      </c>
      <c r="K2377" t="s">
        <v>506</v>
      </c>
    </row>
    <row r="2378" spans="1:11">
      <c r="A2378" t="s">
        <v>4720</v>
      </c>
      <c r="B2378" t="str">
        <f t="shared" si="37"/>
        <v>с.Золотолин</v>
      </c>
      <c r="C2378">
        <v>560467</v>
      </c>
      <c r="H2378">
        <v>560467</v>
      </c>
      <c r="I2378" t="s">
        <v>4720</v>
      </c>
      <c r="J2378" t="s">
        <v>4721</v>
      </c>
      <c r="K2378" t="s">
        <v>479</v>
      </c>
    </row>
    <row r="2379" spans="1:11">
      <c r="A2379" t="s">
        <v>1002</v>
      </c>
      <c r="B2379" t="str">
        <f t="shared" si="37"/>
        <v>с.Комарівка</v>
      </c>
      <c r="C2379">
        <v>560468</v>
      </c>
      <c r="H2379">
        <v>560468</v>
      </c>
      <c r="I2379" t="s">
        <v>1002</v>
      </c>
      <c r="J2379" t="s">
        <v>4722</v>
      </c>
      <c r="K2379" t="s">
        <v>506</v>
      </c>
    </row>
    <row r="2380" spans="1:11">
      <c r="A2380" t="s">
        <v>4723</v>
      </c>
      <c r="B2380" t="str">
        <f t="shared" si="37"/>
        <v>с.Тростянець</v>
      </c>
      <c r="C2380">
        <v>560469</v>
      </c>
      <c r="H2380">
        <v>560469</v>
      </c>
      <c r="I2380" t="s">
        <v>4723</v>
      </c>
      <c r="J2380" t="s">
        <v>4724</v>
      </c>
      <c r="K2380" t="s">
        <v>506</v>
      </c>
    </row>
    <row r="2381" spans="1:11">
      <c r="A2381" t="s">
        <v>140</v>
      </c>
      <c r="B2381" t="str">
        <f t="shared" si="37"/>
        <v>с.Борщівка</v>
      </c>
      <c r="C2381">
        <v>560470</v>
      </c>
      <c r="H2381">
        <v>560470</v>
      </c>
      <c r="I2381" t="s">
        <v>140</v>
      </c>
      <c r="J2381" t="s">
        <v>4725</v>
      </c>
      <c r="K2381" t="s">
        <v>479</v>
      </c>
    </row>
    <row r="2382" spans="1:11">
      <c r="A2382" t="s">
        <v>4726</v>
      </c>
      <c r="B2382" t="str">
        <f t="shared" si="37"/>
        <v>с.Лісопіль</v>
      </c>
      <c r="C2382">
        <v>560471</v>
      </c>
      <c r="H2382">
        <v>560471</v>
      </c>
      <c r="I2382" t="s">
        <v>4726</v>
      </c>
      <c r="J2382" t="s">
        <v>4727</v>
      </c>
      <c r="K2382" t="s">
        <v>479</v>
      </c>
    </row>
    <row r="2383" spans="1:11">
      <c r="A2383" t="s">
        <v>4728</v>
      </c>
      <c r="B2383" t="str">
        <f t="shared" si="37"/>
        <v>с.Мала Любаша</v>
      </c>
      <c r="C2383">
        <v>560472</v>
      </c>
      <c r="H2383">
        <v>560472</v>
      </c>
      <c r="I2383" t="s">
        <v>4728</v>
      </c>
      <c r="J2383" t="s">
        <v>4729</v>
      </c>
      <c r="K2383" t="s">
        <v>479</v>
      </c>
    </row>
    <row r="2384" spans="1:11">
      <c r="A2384" t="s">
        <v>4730</v>
      </c>
      <c r="B2384" t="str">
        <f t="shared" si="37"/>
        <v>с.Ледне</v>
      </c>
      <c r="C2384">
        <v>560473</v>
      </c>
      <c r="H2384">
        <v>560473</v>
      </c>
      <c r="I2384" t="s">
        <v>4730</v>
      </c>
      <c r="J2384" t="s">
        <v>4731</v>
      </c>
      <c r="K2384" t="s">
        <v>506</v>
      </c>
    </row>
    <row r="2385" spans="1:11">
      <c r="A2385" t="s">
        <v>4732</v>
      </c>
      <c r="B2385" t="str">
        <f t="shared" si="37"/>
        <v>с.Малий Мидськ</v>
      </c>
      <c r="C2385">
        <v>560474</v>
      </c>
      <c r="H2385">
        <v>560474</v>
      </c>
      <c r="I2385" t="s">
        <v>4732</v>
      </c>
      <c r="J2385" t="s">
        <v>4733</v>
      </c>
      <c r="K2385" t="s">
        <v>506</v>
      </c>
    </row>
    <row r="2386" spans="1:11">
      <c r="A2386" t="s">
        <v>4734</v>
      </c>
      <c r="B2386" t="str">
        <f t="shared" si="37"/>
        <v>с.Осова</v>
      </c>
      <c r="C2386">
        <v>560475</v>
      </c>
      <c r="H2386">
        <v>560475</v>
      </c>
      <c r="I2386" t="s">
        <v>4734</v>
      </c>
      <c r="J2386" t="s">
        <v>4735</v>
      </c>
      <c r="K2386" t="s">
        <v>506</v>
      </c>
    </row>
    <row r="2387" spans="1:11">
      <c r="A2387" t="s">
        <v>1731</v>
      </c>
      <c r="B2387" t="str">
        <f t="shared" si="37"/>
        <v>с.Рудня</v>
      </c>
      <c r="C2387">
        <v>560476</v>
      </c>
      <c r="H2387">
        <v>560476</v>
      </c>
      <c r="I2387" t="s">
        <v>1731</v>
      </c>
      <c r="J2387" t="s">
        <v>4736</v>
      </c>
      <c r="K2387" t="s">
        <v>506</v>
      </c>
    </row>
    <row r="2388" spans="1:11">
      <c r="A2388" t="s">
        <v>3915</v>
      </c>
      <c r="B2388" t="str">
        <f t="shared" si="37"/>
        <v>с.Майдан</v>
      </c>
      <c r="C2388">
        <v>560477</v>
      </c>
      <c r="H2388">
        <v>560477</v>
      </c>
      <c r="I2388" t="s">
        <v>3915</v>
      </c>
      <c r="J2388" t="s">
        <v>4737</v>
      </c>
      <c r="K2388" t="s">
        <v>506</v>
      </c>
    </row>
    <row r="2389" spans="1:11">
      <c r="A2389" t="s">
        <v>4738</v>
      </c>
      <c r="B2389" t="str">
        <f t="shared" si="37"/>
        <v>с.Малий Стидин</v>
      </c>
      <c r="C2389">
        <v>560478</v>
      </c>
      <c r="H2389">
        <v>560478</v>
      </c>
      <c r="I2389" t="s">
        <v>4738</v>
      </c>
      <c r="J2389" t="s">
        <v>4739</v>
      </c>
      <c r="K2389" t="s">
        <v>479</v>
      </c>
    </row>
    <row r="2390" spans="1:11">
      <c r="A2390" t="s">
        <v>4740</v>
      </c>
      <c r="B2390" t="str">
        <f t="shared" si="37"/>
        <v>с.Глажева</v>
      </c>
      <c r="C2390">
        <v>560479</v>
      </c>
      <c r="H2390">
        <v>560479</v>
      </c>
      <c r="I2390" t="s">
        <v>4740</v>
      </c>
      <c r="J2390" t="s">
        <v>4741</v>
      </c>
      <c r="K2390" t="s">
        <v>506</v>
      </c>
    </row>
    <row r="2391" spans="1:11">
      <c r="A2391" t="s">
        <v>4742</v>
      </c>
      <c r="B2391" t="str">
        <f t="shared" si="37"/>
        <v>с.Кам’яна Гора</v>
      </c>
      <c r="C2391">
        <v>560480</v>
      </c>
      <c r="H2391">
        <v>560480</v>
      </c>
      <c r="I2391" t="s">
        <v>4742</v>
      </c>
      <c r="J2391" t="s">
        <v>4743</v>
      </c>
      <c r="K2391" t="s">
        <v>506</v>
      </c>
    </row>
    <row r="2392" spans="1:11">
      <c r="A2392" t="s">
        <v>4744</v>
      </c>
      <c r="B2392" t="str">
        <f t="shared" si="37"/>
        <v>с.Маща</v>
      </c>
      <c r="C2392">
        <v>560481</v>
      </c>
      <c r="H2392">
        <v>560481</v>
      </c>
      <c r="I2392" t="s">
        <v>4744</v>
      </c>
      <c r="J2392" t="s">
        <v>4745</v>
      </c>
      <c r="K2392" t="s">
        <v>506</v>
      </c>
    </row>
    <row r="2393" spans="1:11">
      <c r="A2393" t="s">
        <v>4746</v>
      </c>
      <c r="B2393" t="str">
        <f t="shared" si="37"/>
        <v>с.Новий Берестовець</v>
      </c>
      <c r="C2393">
        <v>560482</v>
      </c>
      <c r="H2393">
        <v>560482</v>
      </c>
      <c r="I2393" t="s">
        <v>4746</v>
      </c>
      <c r="J2393" t="s">
        <v>4747</v>
      </c>
      <c r="K2393" t="s">
        <v>506</v>
      </c>
    </row>
    <row r="2394" spans="1:11">
      <c r="A2394" t="s">
        <v>4748</v>
      </c>
      <c r="B2394" t="str">
        <f t="shared" si="37"/>
        <v>с.Данчиміст</v>
      </c>
      <c r="C2394">
        <v>560483</v>
      </c>
      <c r="H2394">
        <v>560483</v>
      </c>
      <c r="I2394" t="s">
        <v>4748</v>
      </c>
      <c r="J2394" t="s">
        <v>4749</v>
      </c>
      <c r="K2394" t="s">
        <v>506</v>
      </c>
    </row>
    <row r="2395" spans="1:11">
      <c r="A2395" t="s">
        <v>1299</v>
      </c>
      <c r="B2395" t="str">
        <f t="shared" si="37"/>
        <v>с.Мирне</v>
      </c>
      <c r="C2395">
        <v>560484</v>
      </c>
      <c r="H2395">
        <v>560484</v>
      </c>
      <c r="I2395" t="s">
        <v>1299</v>
      </c>
      <c r="J2395" t="s">
        <v>4750</v>
      </c>
      <c r="K2395" t="s">
        <v>479</v>
      </c>
    </row>
    <row r="2396" spans="1:11">
      <c r="A2396" t="s">
        <v>4649</v>
      </c>
      <c r="B2396" t="str">
        <f t="shared" si="37"/>
        <v>с.Моквин</v>
      </c>
      <c r="C2396">
        <v>560485</v>
      </c>
      <c r="H2396">
        <v>560485</v>
      </c>
      <c r="I2396" t="s">
        <v>4649</v>
      </c>
      <c r="J2396" t="s">
        <v>4751</v>
      </c>
      <c r="K2396" t="s">
        <v>506</v>
      </c>
    </row>
    <row r="2397" spans="1:11">
      <c r="A2397" t="s">
        <v>4752</v>
      </c>
      <c r="B2397" t="str">
        <f t="shared" si="37"/>
        <v>с.Тихе</v>
      </c>
      <c r="C2397">
        <v>560486</v>
      </c>
      <c r="H2397">
        <v>560486</v>
      </c>
      <c r="I2397" t="s">
        <v>4752</v>
      </c>
      <c r="J2397" t="s">
        <v>4753</v>
      </c>
      <c r="K2397" t="s">
        <v>506</v>
      </c>
    </row>
    <row r="2398" spans="1:11">
      <c r="A2398" t="s">
        <v>22</v>
      </c>
      <c r="B2398" t="str">
        <f t="shared" si="37"/>
        <v>с.Мар’янівка</v>
      </c>
      <c r="C2398">
        <v>560487</v>
      </c>
      <c r="H2398">
        <v>560487</v>
      </c>
      <c r="I2398" t="s">
        <v>22</v>
      </c>
      <c r="J2398" t="s">
        <v>4754</v>
      </c>
      <c r="K2398" t="s">
        <v>506</v>
      </c>
    </row>
    <row r="2399" spans="1:11">
      <c r="A2399" t="s">
        <v>4755</v>
      </c>
      <c r="B2399" t="str">
        <f t="shared" si="37"/>
        <v>с.Пеньків, с.Брюшків, с.Олександрівка</v>
      </c>
      <c r="C2399">
        <v>560489</v>
      </c>
      <c r="H2399">
        <v>560489</v>
      </c>
      <c r="I2399" t="s">
        <v>4755</v>
      </c>
      <c r="J2399" t="s">
        <v>4756</v>
      </c>
      <c r="K2399" t="s">
        <v>506</v>
      </c>
    </row>
    <row r="2400" spans="1:11">
      <c r="A2400" t="s">
        <v>4757</v>
      </c>
      <c r="B2400" t="str">
        <f t="shared" si="37"/>
        <v>с.Велика Любаша</v>
      </c>
      <c r="C2400">
        <v>560490</v>
      </c>
      <c r="H2400">
        <v>560490</v>
      </c>
      <c r="I2400" t="s">
        <v>4757</v>
      </c>
      <c r="J2400" t="s">
        <v>4758</v>
      </c>
      <c r="K2400" t="s">
        <v>479</v>
      </c>
    </row>
    <row r="2401" spans="1:11">
      <c r="A2401" t="s">
        <v>4759</v>
      </c>
      <c r="B2401" t="str">
        <f t="shared" si="37"/>
        <v>с.Корчів’я</v>
      </c>
      <c r="C2401">
        <v>560491</v>
      </c>
      <c r="H2401">
        <v>560491</v>
      </c>
      <c r="I2401" t="s">
        <v>4759</v>
      </c>
      <c r="J2401" t="s">
        <v>4760</v>
      </c>
      <c r="K2401" t="s">
        <v>479</v>
      </c>
    </row>
    <row r="2402" spans="1:11">
      <c r="A2402" t="s">
        <v>4761</v>
      </c>
      <c r="B2402" t="str">
        <f t="shared" si="37"/>
        <v>с.Космачів</v>
      </c>
      <c r="C2402">
        <v>560492</v>
      </c>
      <c r="H2402">
        <v>560492</v>
      </c>
      <c r="I2402" t="s">
        <v>4761</v>
      </c>
      <c r="J2402" t="s">
        <v>4762</v>
      </c>
      <c r="K2402" t="s">
        <v>506</v>
      </c>
    </row>
    <row r="2403" spans="1:11">
      <c r="A2403" t="s">
        <v>4763</v>
      </c>
      <c r="B2403" t="str">
        <f t="shared" si="37"/>
        <v>с.Підлужне</v>
      </c>
      <c r="C2403">
        <v>560493</v>
      </c>
      <c r="H2403">
        <v>560493</v>
      </c>
      <c r="I2403" t="s">
        <v>4763</v>
      </c>
      <c r="J2403" t="s">
        <v>4764</v>
      </c>
      <c r="K2403" t="s">
        <v>479</v>
      </c>
    </row>
    <row r="2404" spans="1:11">
      <c r="A2404" t="s">
        <v>4765</v>
      </c>
      <c r="B2404" t="str">
        <f t="shared" si="37"/>
        <v>с.Трубиці</v>
      </c>
      <c r="C2404">
        <v>560494</v>
      </c>
      <c r="H2404">
        <v>560494</v>
      </c>
      <c r="I2404" t="s">
        <v>4765</v>
      </c>
      <c r="J2404" t="s">
        <v>4766</v>
      </c>
      <c r="K2404" t="s">
        <v>506</v>
      </c>
    </row>
    <row r="2405" spans="1:11">
      <c r="A2405" t="s">
        <v>4767</v>
      </c>
      <c r="B2405" t="str">
        <f t="shared" si="37"/>
        <v>с.Моквинські Хутори</v>
      </c>
      <c r="C2405">
        <v>560495</v>
      </c>
      <c r="H2405">
        <v>560495</v>
      </c>
      <c r="I2405" t="s">
        <v>4767</v>
      </c>
      <c r="J2405" t="s">
        <v>4768</v>
      </c>
      <c r="K2405" t="s">
        <v>506</v>
      </c>
    </row>
    <row r="2406" spans="1:11">
      <c r="A2406" t="s">
        <v>4769</v>
      </c>
      <c r="B2406" t="str">
        <f t="shared" si="37"/>
        <v>с.Пісків</v>
      </c>
      <c r="C2406">
        <v>560496</v>
      </c>
      <c r="H2406">
        <v>560496</v>
      </c>
      <c r="I2406" t="s">
        <v>4769</v>
      </c>
      <c r="J2406" t="s">
        <v>4770</v>
      </c>
      <c r="K2406" t="s">
        <v>479</v>
      </c>
    </row>
    <row r="2407" spans="1:11">
      <c r="A2407" t="s">
        <v>4519</v>
      </c>
      <c r="B2407" t="str">
        <f t="shared" si="37"/>
        <v>с.Рокитне</v>
      </c>
      <c r="C2407">
        <v>560497</v>
      </c>
      <c r="H2407">
        <v>560497</v>
      </c>
      <c r="I2407" t="s">
        <v>4519</v>
      </c>
      <c r="J2407" t="s">
        <v>4771</v>
      </c>
      <c r="K2407" t="s">
        <v>506</v>
      </c>
    </row>
    <row r="2408" spans="1:11">
      <c r="A2408" t="s">
        <v>4772</v>
      </c>
      <c r="B2408" t="str">
        <f t="shared" si="37"/>
        <v>с.Яснобір</v>
      </c>
      <c r="C2408">
        <v>560498</v>
      </c>
      <c r="H2408">
        <v>560498</v>
      </c>
      <c r="I2408" t="s">
        <v>4772</v>
      </c>
      <c r="J2408" t="s">
        <v>4773</v>
      </c>
      <c r="K2408" t="s">
        <v>506</v>
      </c>
    </row>
    <row r="2409" spans="1:11">
      <c r="A2409" t="s">
        <v>4774</v>
      </c>
      <c r="B2409" t="str">
        <f t="shared" si="37"/>
        <v>с.Постійне, с.Ганнівка, с.Перелисянка</v>
      </c>
      <c r="C2409">
        <v>560499</v>
      </c>
      <c r="H2409">
        <v>560499</v>
      </c>
      <c r="I2409" t="s">
        <v>4774</v>
      </c>
      <c r="J2409" t="s">
        <v>4775</v>
      </c>
      <c r="K2409" t="s">
        <v>479</v>
      </c>
    </row>
    <row r="2410" spans="1:11">
      <c r="A2410" t="s">
        <v>1113</v>
      </c>
      <c r="B2410" t="str">
        <f t="shared" si="37"/>
        <v>с.Волиця</v>
      </c>
      <c r="C2410">
        <v>560500</v>
      </c>
      <c r="H2410">
        <v>560500</v>
      </c>
      <c r="I2410" t="s">
        <v>1113</v>
      </c>
      <c r="J2410" t="s">
        <v>4776</v>
      </c>
      <c r="K2410" t="s">
        <v>506</v>
      </c>
    </row>
    <row r="2411" spans="1:11">
      <c r="A2411" t="s">
        <v>131</v>
      </c>
      <c r="B2411" t="str">
        <f t="shared" si="37"/>
        <v>с.Жалин</v>
      </c>
      <c r="C2411">
        <v>560501</v>
      </c>
      <c r="H2411">
        <v>560501</v>
      </c>
      <c r="I2411" t="s">
        <v>131</v>
      </c>
      <c r="J2411" t="s">
        <v>4777</v>
      </c>
      <c r="K2411" t="s">
        <v>506</v>
      </c>
    </row>
    <row r="2412" spans="1:11">
      <c r="A2412" t="s">
        <v>4778</v>
      </c>
      <c r="B2412" t="str">
        <f t="shared" si="37"/>
        <v>с.Збуж</v>
      </c>
      <c r="C2412">
        <v>560502</v>
      </c>
      <c r="H2412">
        <v>560502</v>
      </c>
      <c r="I2412" t="s">
        <v>4778</v>
      </c>
      <c r="J2412" t="s">
        <v>4779</v>
      </c>
      <c r="K2412" t="s">
        <v>506</v>
      </c>
    </row>
    <row r="2413" spans="1:11">
      <c r="A2413" t="s">
        <v>4780</v>
      </c>
      <c r="B2413" t="str">
        <f t="shared" si="37"/>
        <v>с.Яполоть</v>
      </c>
      <c r="C2413">
        <v>560503</v>
      </c>
      <c r="H2413">
        <v>560503</v>
      </c>
      <c r="I2413" t="s">
        <v>4780</v>
      </c>
      <c r="J2413" t="s">
        <v>4781</v>
      </c>
      <c r="K2413" t="s">
        <v>479</v>
      </c>
    </row>
    <row r="2414" spans="1:11">
      <c r="A2414" t="s">
        <v>4782</v>
      </c>
      <c r="B2414" t="str">
        <f t="shared" si="37"/>
        <v>м.Костопіль – вул.Гетьманська, вул.Горіхова, вул.Г.Тютюнника, вул.Довбуша, вул.Донецька, вул.Дорошенка, вул.Драгоманова, вул.Енергетична, вул.І.Івасюка, вул.І.Підкови, вул.Київська, вул.Козацька, вул.Котляревського, вул.К.Савури, вул.Лисенка, вул.М.В</v>
      </c>
      <c r="C2414">
        <v>560504</v>
      </c>
      <c r="H2414">
        <v>560504</v>
      </c>
      <c r="I2414" t="s">
        <v>4782</v>
      </c>
      <c r="J2414" t="s">
        <v>4783</v>
      </c>
      <c r="K2414" t="s">
        <v>478</v>
      </c>
    </row>
    <row r="2415" spans="1:11">
      <c r="A2415" t="s">
        <v>4784</v>
      </c>
      <c r="B2415" t="str">
        <f t="shared" si="37"/>
        <v>м.Костопіль – вул.Гранична, вул.Затишна, вул.Калинова, вул.Крип’якевича, вул.Лагідна, вул.Леонтовича, вул.Оксамитова, вул.О.Олеся, вул.Осипенка, вул.Північна, вул.Робітнича, вул.Світла, вул.Сонячна, вул.Степанська: 18–25А; вул.Студентська, вул.Хвильо</v>
      </c>
      <c r="C2415">
        <v>560505</v>
      </c>
      <c r="H2415">
        <v>560505</v>
      </c>
      <c r="I2415" t="s">
        <v>4784</v>
      </c>
      <c r="J2415" t="s">
        <v>4785</v>
      </c>
      <c r="K2415" t="s">
        <v>478</v>
      </c>
    </row>
    <row r="2416" spans="1:11">
      <c r="A2416" t="s">
        <v>4786</v>
      </c>
      <c r="B2416" t="str">
        <f t="shared" si="37"/>
        <v>м.Костопіль – вул.Д.Галицького, вул.Лісничівка, вул.М.Грушевського: 1–28; вул.Прибережна: 2–21; вул.Степанська: 1–17; пров.Степанський</v>
      </c>
      <c r="C2416">
        <v>560506</v>
      </c>
      <c r="H2416">
        <v>560506</v>
      </c>
      <c r="I2416" t="s">
        <v>4786</v>
      </c>
      <c r="J2416" t="s">
        <v>4787</v>
      </c>
      <c r="K2416" t="s">
        <v>479</v>
      </c>
    </row>
    <row r="2417" spans="1:11">
      <c r="A2417" t="s">
        <v>4788</v>
      </c>
      <c r="B2417" t="str">
        <f t="shared" si="37"/>
        <v>м.Костопіль – вул.в/м 61, вул.в/ч А2390, вул.Коперніка, вул.Незалежності, вул.Нова: 1А–14А, 18; вул.Прибережна: 1; вул.Прокопчука, вул.Торгова, вул.8 Березня</v>
      </c>
      <c r="C2417">
        <v>560507</v>
      </c>
      <c r="H2417">
        <v>560507</v>
      </c>
      <c r="I2417" t="s">
        <v>4788</v>
      </c>
      <c r="J2417" t="s">
        <v>4789</v>
      </c>
      <c r="K2417" t="s">
        <v>478</v>
      </c>
    </row>
    <row r="2418" spans="1:11">
      <c r="A2418" t="s">
        <v>4790</v>
      </c>
      <c r="B2418" t="str">
        <f t="shared" si="37"/>
        <v>м.Костопіль – вул.Бурова, вул.Вузька, вул.Коротка, вул.Нова: 15–17, 19–48; вул.Південна, вул.Рівненська: 1–6; вул.Сільська, вул.Тиха, вул.Чубинського, вул.Шевченка: 8–51; вул.1 Травня, пров.Бурова, пров.Короткий, пров.Новий, пров.Тупиковий, пров.Чуби</v>
      </c>
      <c r="C2418">
        <v>560508</v>
      </c>
      <c r="H2418">
        <v>560508</v>
      </c>
      <c r="I2418" t="s">
        <v>4790</v>
      </c>
      <c r="J2418" t="s">
        <v>4791</v>
      </c>
      <c r="K2418" t="s">
        <v>478</v>
      </c>
    </row>
    <row r="2419" spans="1:11">
      <c r="A2419" t="s">
        <v>4792</v>
      </c>
      <c r="B2419" t="str">
        <f t="shared" si="37"/>
        <v>м.Костопіль – вул.Будівельників, вул.Вербова, вул.Гонти, вул.Дерев’яна, вул.Дубки, вул.Залізняка, вул.Зелена, вул.Квіткова, вул.Княгині Ольги, вул.Костопільське Лісництво, вул.Кутузова, вул.Лермонтова, вул.Лісна, вул.М.Старицького, вул.Н.Хасевича, ву</v>
      </c>
      <c r="C2419">
        <v>560509</v>
      </c>
      <c r="H2419">
        <v>560509</v>
      </c>
      <c r="I2419" t="s">
        <v>4792</v>
      </c>
      <c r="J2419" t="s">
        <v>4793</v>
      </c>
      <c r="K2419" t="s">
        <v>478</v>
      </c>
    </row>
    <row r="2420" spans="1:11">
      <c r="A2420" t="s">
        <v>4794</v>
      </c>
      <c r="B2420" t="str">
        <f t="shared" si="37"/>
        <v>м.Костопіль – вул.Абрикосова, вул.Андрія Мельника, вул.Андрія Чурсіна, вул.А.Нестерчука, вул.Антіна Жданюка, вул.Арсена Лаби, вул.Березнева, вул.Бузкова, вул.Василя Кондура, вул.Василя Сингаївського, вул.Вереснева, вул.Веселкова, вул.Виноградна, вул.</v>
      </c>
      <c r="C2420">
        <v>560510</v>
      </c>
      <c r="H2420">
        <v>560510</v>
      </c>
      <c r="I2420" t="s">
        <v>4794</v>
      </c>
      <c r="J2420" t="s">
        <v>4795</v>
      </c>
      <c r="K2420" t="s">
        <v>479</v>
      </c>
    </row>
    <row r="2421" spans="1:11">
      <c r="A2421" t="s">
        <v>4796</v>
      </c>
      <c r="B2421" t="str">
        <f t="shared" si="37"/>
        <v>м.Костопіль – вул.Лятуринської: 1–57А; вул.М.Грушевського: 33–133; вул.Набережна, вул.Рівненська: 7А–75; вул.Рощинських, вул.С.Руданського, вул.Церковна, вул.Шевченка: 1–7; пров.Лятуринської, пров.Шевченка</v>
      </c>
      <c r="C2421">
        <v>560511</v>
      </c>
      <c r="H2421">
        <v>560511</v>
      </c>
      <c r="I2421" t="s">
        <v>4796</v>
      </c>
      <c r="J2421" t="s">
        <v>4797</v>
      </c>
      <c r="K2421" t="s">
        <v>478</v>
      </c>
    </row>
    <row r="2422" spans="1:11">
      <c r="A2422" t="s">
        <v>4798</v>
      </c>
      <c r="B2422" t="str">
        <f t="shared" si="37"/>
        <v>м.Костопіль – вул.Б.Хмельницького, вул.В.Симоненка, вул.В.Стуса: 33–81; вул.Миру, вул.Сидорова, пров.Б.Хмельницького, пров.Вітебський, пров.В.Стуса, пров.Рівненський, пров.Сидорова</v>
      </c>
      <c r="C2422">
        <v>560512</v>
      </c>
      <c r="H2422">
        <v>560512</v>
      </c>
      <c r="I2422" t="s">
        <v>4798</v>
      </c>
      <c r="J2422" t="s">
        <v>4799</v>
      </c>
      <c r="K2422" t="s">
        <v>478</v>
      </c>
    </row>
    <row r="2423" spans="1:11">
      <c r="A2423" t="s">
        <v>4800</v>
      </c>
      <c r="B2423" t="str">
        <f t="shared" si="37"/>
        <v>м.Костопіль – вул.Біла, вул.Вишнева, вул.В.Стуса: 1–32; вул.Героїв УПА, вул.Є.Коновальця, вул.Задорожна, вул.Князя Романа, вул.Коцюбинського, вул.Некрасова, вул.Новосадова, вул.Олексійчука, вул.Островського, вул.Подільська, вул.Польова, вул.Проектова</v>
      </c>
      <c r="C2423">
        <v>560513</v>
      </c>
      <c r="H2423">
        <v>560513</v>
      </c>
      <c r="I2423" t="s">
        <v>4800</v>
      </c>
      <c r="J2423" t="s">
        <v>4801</v>
      </c>
      <c r="K2423" t="s">
        <v>478</v>
      </c>
    </row>
    <row r="2424" spans="1:11">
      <c r="A2424" t="s">
        <v>4802</v>
      </c>
      <c r="B2424" t="str">
        <f t="shared" si="37"/>
        <v>м.Костопіль – вул.Весняна, вул.Дружби, вул.І.Франка, вул.Кільцева, вул.Короленка, вул.Костопільська, вул.Крайня, вул.Кримська, вул.Курчатова, вул.Ломоносова, вул.Лугова, вул.Лятуринської: 58–144; вул.М.Грушевського: 134–215; вул.Межова, вул.Мічуріна,</v>
      </c>
      <c r="C2424">
        <v>560514</v>
      </c>
      <c r="H2424">
        <v>560514</v>
      </c>
      <c r="I2424" t="s">
        <v>4802</v>
      </c>
      <c r="J2424" t="s">
        <v>4803</v>
      </c>
      <c r="K2424" t="s">
        <v>478</v>
      </c>
    </row>
    <row r="2425" spans="1:11">
      <c r="A2425" t="s">
        <v>4804</v>
      </c>
      <c r="B2425" t="str">
        <f t="shared" si="37"/>
        <v>м.Костопіль – вул.Винниченка: 1–39; вул.Гагаріна: 1–30; вул.Героїв Берестечка, вул.Героїв Крут: 1–50; вул.Гоголя, вул.Древлянська, вул.Жуковського, вул.Заріччя: 1–76; вул.І.Богуна, вул.Івана Нечая, вул.Карбишева, вул.Князя Святослава, вул.Комунальна,</v>
      </c>
      <c r="C2425">
        <v>560515</v>
      </c>
      <c r="H2425">
        <v>560515</v>
      </c>
      <c r="I2425" t="s">
        <v>4804</v>
      </c>
      <c r="J2425" t="s">
        <v>4805</v>
      </c>
      <c r="K2425" t="s">
        <v>478</v>
      </c>
    </row>
    <row r="2426" spans="1:11">
      <c r="A2426" t="s">
        <v>4806</v>
      </c>
      <c r="B2426" t="str">
        <f t="shared" si="37"/>
        <v>м.Костопіль – вул.А.Солов’яненка, вул.А.Шептицького, вул.Берестецька, вул.Бєляєва, вул.Богдана Ступки, вул.Винниченка: 41–81; вул.Воїнів Інтернаціоналістів, вул.Володимирська, вул.В’ячеслава Чорновола, вул.Гагаріна: 31–65; вул.Героїв Крут: 51–104; ву</v>
      </c>
      <c r="C2426">
        <v>560516</v>
      </c>
      <c r="H2426">
        <v>560516</v>
      </c>
      <c r="I2426" t="s">
        <v>4806</v>
      </c>
      <c r="J2426" t="s">
        <v>4807</v>
      </c>
      <c r="K2426" t="s">
        <v>478</v>
      </c>
    </row>
    <row r="2427" spans="1:11">
      <c r="A2427" t="s">
        <v>4808</v>
      </c>
      <c r="B2427" t="str">
        <f t="shared" si="37"/>
        <v>м.Сарни – вул.Дослідна станція, вул.Кузнецького</v>
      </c>
      <c r="C2427">
        <v>560777</v>
      </c>
      <c r="H2427">
        <v>560777</v>
      </c>
      <c r="I2427" t="s">
        <v>4808</v>
      </c>
      <c r="J2427" t="s">
        <v>4809</v>
      </c>
      <c r="K2427" t="s">
        <v>506</v>
      </c>
    </row>
    <row r="2428" spans="1:11">
      <c r="B2428" t="str">
        <f t="shared" si="37"/>
        <v/>
      </c>
      <c r="J2428" t="s">
        <v>736</v>
      </c>
    </row>
    <row r="2429" spans="1:11">
      <c r="B2429" t="str">
        <f t="shared" si="37"/>
        <v/>
      </c>
      <c r="J2429" t="s">
        <v>4810</v>
      </c>
    </row>
    <row r="2430" spans="1:11">
      <c r="A2430" t="s">
        <v>4811</v>
      </c>
      <c r="B2430" t="str">
        <f t="shared" si="37"/>
        <v>м.Сарни – вул.Борова, вул.Вереснева, вул.Вишнева: 51–98; вул.Івана Огієнка, вул.Крилова, вул.Кутузова, вул.Ломоносова: 21, 29, 31–34, 37–44; вул.Тараса Боровця, вул.Челюскінців, пров.Челюскінців</v>
      </c>
      <c r="C2430">
        <v>560778</v>
      </c>
      <c r="H2430">
        <v>560778</v>
      </c>
      <c r="I2430" t="s">
        <v>4811</v>
      </c>
      <c r="J2430" t="s">
        <v>4812</v>
      </c>
      <c r="K2430" t="s">
        <v>479</v>
      </c>
    </row>
    <row r="2431" spans="1:11">
      <c r="A2431" t="s">
        <v>4813</v>
      </c>
      <c r="B2431" t="str">
        <f t="shared" si="37"/>
        <v>м.Сарни – вул.Вишнева: 1–50; вул.Гоголя, вул.Горіхова, вул.Данила Галицького, вул.Лермонтова, вул.Ломоносова: 1–20А, 21А–28, 30–30А, 34А; вул.Осипенка, вул.Соснова, вул.Спартака, вул.Чернишевського, вул.Чкалова</v>
      </c>
      <c r="C2431">
        <v>560779</v>
      </c>
      <c r="H2431">
        <v>560779</v>
      </c>
      <c r="I2431" t="s">
        <v>4813</v>
      </c>
      <c r="J2431" t="s">
        <v>4814</v>
      </c>
      <c r="K2431" t="s">
        <v>479</v>
      </c>
    </row>
    <row r="2432" spans="1:11">
      <c r="A2432" t="s">
        <v>4815</v>
      </c>
      <c r="B2432" t="str">
        <f t="shared" si="37"/>
        <v>м.Сарни – вул.В’ячеслава Чорновола, вул.Грушева, вул.Миру, вул.Робітнича, вул.Суворова: 3, 5А, 9–22, 24А–42; вул.Шота Руставелі, вул.1 Травня</v>
      </c>
      <c r="C2432">
        <v>560780</v>
      </c>
      <c r="H2432">
        <v>560780</v>
      </c>
      <c r="I2432" t="s">
        <v>4815</v>
      </c>
      <c r="J2432" t="s">
        <v>4816</v>
      </c>
      <c r="K2432" t="s">
        <v>479</v>
      </c>
    </row>
    <row r="2433" spans="1:11">
      <c r="A2433" t="s">
        <v>4817</v>
      </c>
      <c r="B2433" t="str">
        <f t="shared" si="37"/>
        <v>м.Сарни – вул.Військова, вул.Вузька, вул.Григорія Сковороди, вул.Демократична, вул.Жовтнева, вул.Заслонова, вул.Костельна, вул.Нова, вул.О.Невського, вул.Привокзальна, вул.Суворова: 24; вул.Ярослава Мудрого</v>
      </c>
      <c r="C2433">
        <v>560781</v>
      </c>
      <c r="H2433">
        <v>560781</v>
      </c>
      <c r="I2433" t="s">
        <v>4817</v>
      </c>
      <c r="J2433" t="s">
        <v>4818</v>
      </c>
      <c r="K2433" t="s">
        <v>479</v>
      </c>
    </row>
    <row r="2434" spans="1:11">
      <c r="A2434" t="s">
        <v>4819</v>
      </c>
      <c r="B2434" t="str">
        <f t="shared" si="37"/>
        <v>м.Сарни – вул.Ковельська, вул.Лісова, вул.Маяковського, вул.Орлівська, вул.Пилипа Орлика, вул.Сосюри, вул.Спортивна, вул.Суворова: 4, 4Б, 6–8; пров.Ковельський, пров.Орлівський</v>
      </c>
      <c r="C2434">
        <v>560782</v>
      </c>
      <c r="H2434">
        <v>560782</v>
      </c>
      <c r="I2434" t="s">
        <v>4819</v>
      </c>
      <c r="J2434" t="s">
        <v>4820</v>
      </c>
      <c r="K2434" t="s">
        <v>479</v>
      </c>
    </row>
    <row r="2435" spans="1:11">
      <c r="A2435" t="s">
        <v>4821</v>
      </c>
      <c r="B2435" t="str">
        <f t="shared" ref="B2435:B2498" si="38">LEFT(A2435,250)</f>
        <v>м.Сарни – вул.Весняна, вул.Волинська, вул.Героїв Берестечка, вул.Заїкіна, вул.Леоніда Куліша, вул.Молодіжна, вул.Островського, вул.Приходька, вул.Рівненська, вул.Садова, вул.Степана Сороки, вул.Торфова, вул.Т.Шевченка, вул.Ушакова, вул.Ювілейна, пров</v>
      </c>
      <c r="C2435">
        <v>560783</v>
      </c>
      <c r="H2435">
        <v>560783</v>
      </c>
      <c r="I2435" t="s">
        <v>4821</v>
      </c>
      <c r="J2435" t="s">
        <v>4822</v>
      </c>
      <c r="K2435" t="s">
        <v>479</v>
      </c>
    </row>
    <row r="2436" spans="1:11">
      <c r="A2436" t="s">
        <v>4823</v>
      </c>
      <c r="B2436" t="str">
        <f t="shared" si="38"/>
        <v>м.Сарни – вул.Белінського, вул.Заводська, вул.Соборна, вул.8 Березня</v>
      </c>
      <c r="C2436">
        <v>560784</v>
      </c>
      <c r="H2436">
        <v>560784</v>
      </c>
      <c r="I2436" t="s">
        <v>4823</v>
      </c>
      <c r="J2436" t="s">
        <v>4824</v>
      </c>
      <c r="K2436" t="s">
        <v>479</v>
      </c>
    </row>
    <row r="2437" spans="1:11">
      <c r="A2437" t="s">
        <v>4825</v>
      </c>
      <c r="B2437" t="str">
        <f t="shared" si="38"/>
        <v>м.Сарни – вул.Б.Хмельницького, вул.Весела, вул.Горького, вул.Залізнична, вул.Залоги, вул.І.Франка, вул.Київська, вул.Крива, вул.Куликова, вул.Лізи Чайкіної, вул.Міщанська, вул.Некрасова, вул.Панфіловців, вул.Петра Дорошенка, вул.Пирогова, вул.Просвіт</v>
      </c>
      <c r="C2437">
        <v>560785</v>
      </c>
      <c r="H2437">
        <v>560785</v>
      </c>
      <c r="I2437" t="s">
        <v>4825</v>
      </c>
      <c r="J2437" t="s">
        <v>4826</v>
      </c>
      <c r="K2437" t="s">
        <v>479</v>
      </c>
    </row>
    <row r="2438" spans="1:11">
      <c r="A2438" t="s">
        <v>4827</v>
      </c>
      <c r="B2438" t="str">
        <f t="shared" si="38"/>
        <v>м.Сарни – вул.Княгині Ольги, вул.Короленка, вул.Космонавтів, вул.Михайла Драгоманова, вул.Широка</v>
      </c>
      <c r="C2438">
        <v>560786</v>
      </c>
      <c r="H2438">
        <v>560786</v>
      </c>
      <c r="I2438" t="s">
        <v>4827</v>
      </c>
      <c r="J2438" t="s">
        <v>4828</v>
      </c>
      <c r="K2438" t="s">
        <v>479</v>
      </c>
    </row>
    <row r="2439" spans="1:11">
      <c r="A2439" t="s">
        <v>219</v>
      </c>
      <c r="B2439" t="str">
        <f t="shared" si="38"/>
        <v>м.Сарни – вул.Бєлгородська: 6–9; вул.Дмитра Яворницького, вул.Коперніка, вул.Матросова, вул.Миколи Лисенка, вул.Мічуріна, вул.Подільська, вул.Полтавська, вул.Пушкіна: 2–17А; вул.Східна, вул.Червона</v>
      </c>
      <c r="C2439">
        <v>560787</v>
      </c>
      <c r="H2439">
        <v>560787</v>
      </c>
      <c r="I2439" t="s">
        <v>219</v>
      </c>
      <c r="J2439" t="s">
        <v>4829</v>
      </c>
      <c r="K2439" t="s">
        <v>479</v>
      </c>
    </row>
    <row r="2440" spans="1:11">
      <c r="A2440" t="s">
        <v>4830</v>
      </c>
      <c r="B2440" t="str">
        <f t="shared" si="38"/>
        <v>м.Сарни – вул.Івана Котляревського, вул.Лесі Українки, вул.Пушкіна: 20–82;</v>
      </c>
      <c r="C2440">
        <v>560788</v>
      </c>
      <c r="H2440">
        <v>560788</v>
      </c>
      <c r="I2440" t="s">
        <v>4830</v>
      </c>
      <c r="J2440" t="s">
        <v>4831</v>
      </c>
      <c r="K2440" t="s">
        <v>479</v>
      </c>
    </row>
    <row r="2441" spans="1:11">
      <c r="A2441" t="s">
        <v>4832</v>
      </c>
      <c r="B2441" t="str">
        <f t="shared" si="38"/>
        <v>м.Сарни – вул.Бєлгородська: 1–4А; вул.Грушевського, вул.Губені, вул.Івана Мазепи, вул.Інтернаціональна, вул.Поштова, вул.Уласа Самчука</v>
      </c>
      <c r="C2441">
        <v>560789</v>
      </c>
      <c r="H2441">
        <v>560789</v>
      </c>
      <c r="I2441" t="s">
        <v>4832</v>
      </c>
      <c r="J2441" t="s">
        <v>4833</v>
      </c>
      <c r="K2441" t="s">
        <v>479</v>
      </c>
    </row>
    <row r="2442" spans="1:11">
      <c r="A2442" t="s">
        <v>4834</v>
      </c>
      <c r="B2442" t="str">
        <f t="shared" si="38"/>
        <v>м.Сарни – вул.Бориса Шведа, вул.Велінця, вул.Вікторова гора, вул.Гостинна, вул.Доротицька, вул.Івана Богуна, вул.Казимира Дубровського, вул.Князя Острозького, вул.Л.Толстого, вул.Меліоративна, вул.Миколи Костомарова, вул.М.Струтинської, вул.Надслучан</v>
      </c>
      <c r="C2442">
        <v>560790</v>
      </c>
      <c r="H2442">
        <v>560790</v>
      </c>
      <c r="I2442" t="s">
        <v>4834</v>
      </c>
      <c r="J2442" t="s">
        <v>4835</v>
      </c>
      <c r="K2442" t="s">
        <v>479</v>
      </c>
    </row>
    <row r="2443" spans="1:11">
      <c r="A2443" t="s">
        <v>4836</v>
      </c>
      <c r="B2443" t="str">
        <f t="shared" si="38"/>
        <v>м.Сарни – вул.Бєлгородська: 41–64Б; вул.Квітки-Основ’яненка, вул.Квіткова, вул.Ковпака, вул.Корнійчука, вул.М.Заньковецької, вул.Мірющенко, вул.Олеся Гончара, вул.Сагайдачного, вул.Саксаганського, вул.Сарненська, вул.Свято-Троїцька, вул.Ткача, вул.Че</v>
      </c>
      <c r="C2443">
        <v>560791</v>
      </c>
      <c r="H2443">
        <v>560791</v>
      </c>
      <c r="I2443" t="s">
        <v>4836</v>
      </c>
      <c r="J2443" t="s">
        <v>4837</v>
      </c>
      <c r="K2443" t="s">
        <v>479</v>
      </c>
    </row>
    <row r="2444" spans="1:11">
      <c r="A2444" t="s">
        <v>4838</v>
      </c>
      <c r="B2444" t="str">
        <f t="shared" si="38"/>
        <v>м.Сарни – вул.Бєлгородська: 5, 10–40; вул.Леонтовича, вул.Миколи Амосова, вул.Михайла Старицького, вул.Старогранична, вул.Суворова: 2, 4А, 5;</v>
      </c>
      <c r="C2444">
        <v>560792</v>
      </c>
      <c r="H2444">
        <v>560792</v>
      </c>
      <c r="I2444" t="s">
        <v>4838</v>
      </c>
      <c r="J2444" t="s">
        <v>4839</v>
      </c>
      <c r="K2444" t="s">
        <v>479</v>
      </c>
    </row>
    <row r="2445" spans="1:11">
      <c r="A2445" t="s">
        <v>4840</v>
      </c>
      <c r="B2445" t="str">
        <f t="shared" si="38"/>
        <v>м.Сарни – вул.Авіаційна, вул.Будашівська, вул.Варшавська, вул.Дачна, вул.Львівська, вул.Набережна, вул.Смолича, вул.Терешкової, вул.Технічна, вул.Тополева, пров.Варшавський</v>
      </c>
      <c r="C2445">
        <v>560793</v>
      </c>
      <c r="H2445">
        <v>560793</v>
      </c>
      <c r="I2445" t="s">
        <v>4840</v>
      </c>
      <c r="J2445" t="s">
        <v>4841</v>
      </c>
      <c r="K2445" t="s">
        <v>478</v>
      </c>
    </row>
    <row r="2446" spans="1:11">
      <c r="A2446" t="s">
        <v>4842</v>
      </c>
      <c r="B2446" t="str">
        <f t="shared" si="38"/>
        <v>м.Сарни – вул.Аеродромна, вул.Василя Стефаника, вул.Гагаріна, вул.Григорія Шарпака, вул.Довженка, вул.Зелена, вул.Коцюбинського, вул.Курчатова, вул.Лугова, вул.Молодогвардійців, вул.Новоселів, вул.Перемоги, вул.Підлісна, вул.Севастопольська, вул.Софі</v>
      </c>
      <c r="C2446">
        <v>560794</v>
      </c>
      <c r="H2446">
        <v>560794</v>
      </c>
      <c r="I2446" t="s">
        <v>4842</v>
      </c>
      <c r="J2446" t="s">
        <v>4843</v>
      </c>
      <c r="K2446" t="s">
        <v>478</v>
      </c>
    </row>
    <row r="2447" spans="1:11">
      <c r="A2447" t="s">
        <v>4844</v>
      </c>
      <c r="B2447" t="str">
        <f t="shared" si="38"/>
        <v>смт Клесів – вул.Гоголя, вул.Горького, вул.Жовтнева, вул.Зелена, вул.Квітнева, вул.Корольова, вул.Коцюбинського, вул.Лісна, вул.М.Демидової, вул.Меліораторів, вул.Молодіжна, вул.О.Довженка, вул.Південна, вул.Польна, вул.Садова, вул.Титова, вул.Христи</v>
      </c>
      <c r="C2447">
        <v>560795</v>
      </c>
      <c r="H2447">
        <v>560795</v>
      </c>
      <c r="I2447" t="s">
        <v>4844</v>
      </c>
      <c r="J2447" t="s">
        <v>4845</v>
      </c>
      <c r="K2447" t="s">
        <v>479</v>
      </c>
    </row>
    <row r="2448" spans="1:11">
      <c r="A2448" t="s">
        <v>4846</v>
      </c>
      <c r="B2448" t="str">
        <f t="shared" si="38"/>
        <v>смт Клесів – вул.Весела, вул.Вишнева, вул.Демократична, вул.Залізнична, вул.Калинова, вул.Київська, вул.Кузнецова, вул.Лесі Українки, вул.Мінська, вул.Мічуріна, вул.Північна, вул.Промислова, вул.Пушкіна, вул.Свободи, вул.Тиха, вул.Торгова, вул.Центра</v>
      </c>
      <c r="C2448">
        <v>560796</v>
      </c>
      <c r="H2448">
        <v>560796</v>
      </c>
      <c r="I2448" t="s">
        <v>4846</v>
      </c>
      <c r="J2448" t="s">
        <v>4847</v>
      </c>
      <c r="K2448" t="s">
        <v>478</v>
      </c>
    </row>
    <row r="2449" spans="1:11">
      <c r="A2449" t="s">
        <v>4848</v>
      </c>
      <c r="B2449" t="str">
        <f t="shared" si="38"/>
        <v>смт Клесів – вул.Центральна: 85А, 89, 91–91Г, 97–97А, 99А, 113, 115, 120А–150; с.Клесів, с.Пугач</v>
      </c>
      <c r="C2449">
        <v>560797</v>
      </c>
      <c r="H2449">
        <v>560797</v>
      </c>
      <c r="I2449" t="s">
        <v>4848</v>
      </c>
      <c r="J2449" t="s">
        <v>4849</v>
      </c>
      <c r="K2449" t="s">
        <v>478</v>
      </c>
    </row>
    <row r="2450" spans="1:11">
      <c r="A2450" t="s">
        <v>4850</v>
      </c>
      <c r="B2450" t="str">
        <f t="shared" si="38"/>
        <v>смт Степань – вул.академіка Сахарова, вул.Володимирська, вул.Героїв УПА, вул.Джохара Дудаєва, вул.Довга: 30, 31–79; вул.Дорошенка: 59А–63, 65–65В, 67–69, 71, 73–73Б, 75, 77, 79, 81–156; вул.Івана Мазепи, вул.Івана Сердюка, вул.Івана Франка, вул.Клима</v>
      </c>
      <c r="C2450">
        <v>560798</v>
      </c>
      <c r="H2450">
        <v>560798</v>
      </c>
      <c r="I2450" t="s">
        <v>4850</v>
      </c>
      <c r="J2450" t="s">
        <v>4851</v>
      </c>
      <c r="K2450" t="s">
        <v>479</v>
      </c>
    </row>
    <row r="2451" spans="1:11">
      <c r="A2451" t="s">
        <v>4852</v>
      </c>
      <c r="B2451" t="str">
        <f t="shared" si="38"/>
        <v>смт Степань – вул.Б.Хмельницького, вул.В.Чорновола, вул.Героїв Крут, вул.Григоренка, вул.Громова, вул.Довга: 1–28, 30А; вул.Дорошенка: 1–59, 64–64А, 66, 70, 72, 74, 76–76А, 78–78А, 80; вул.Загородня, вул.Зелена, вул.І.Богуна, вул.І.Гонти, вул.Київськ</v>
      </c>
      <c r="C2451">
        <v>560799</v>
      </c>
      <c r="H2451">
        <v>560799</v>
      </c>
      <c r="I2451" t="s">
        <v>4852</v>
      </c>
      <c r="J2451" t="s">
        <v>4853</v>
      </c>
      <c r="K2451" t="s">
        <v>478</v>
      </c>
    </row>
    <row r="2452" spans="1:11">
      <c r="A2452" t="s">
        <v>708</v>
      </c>
      <c r="B2452" t="str">
        <f t="shared" si="38"/>
        <v>с.Калинівка</v>
      </c>
      <c r="C2452">
        <v>560800</v>
      </c>
      <c r="H2452">
        <v>560800</v>
      </c>
      <c r="I2452" t="s">
        <v>708</v>
      </c>
      <c r="J2452" t="s">
        <v>4854</v>
      </c>
      <c r="K2452" t="s">
        <v>506</v>
      </c>
    </row>
    <row r="2453" spans="1:11">
      <c r="A2453" t="s">
        <v>4855</v>
      </c>
      <c r="B2453" t="str">
        <f t="shared" si="38"/>
        <v>с.Мельниця</v>
      </c>
      <c r="C2453">
        <v>560801</v>
      </c>
      <c r="H2453">
        <v>560801</v>
      </c>
      <c r="I2453" t="s">
        <v>4855</v>
      </c>
      <c r="J2453" t="s">
        <v>4856</v>
      </c>
      <c r="K2453" t="s">
        <v>506</v>
      </c>
    </row>
    <row r="2454" spans="1:11">
      <c r="A2454" t="s">
        <v>4857</v>
      </c>
      <c r="B2454" t="str">
        <f t="shared" si="38"/>
        <v>с.Грушівка</v>
      </c>
      <c r="C2454">
        <v>560802</v>
      </c>
      <c r="H2454">
        <v>560802</v>
      </c>
      <c r="I2454" t="s">
        <v>4857</v>
      </c>
      <c r="J2454" t="s">
        <v>4858</v>
      </c>
      <c r="K2454" t="s">
        <v>506</v>
      </c>
    </row>
    <row r="2455" spans="1:11">
      <c r="A2455" t="s">
        <v>142</v>
      </c>
      <c r="B2455" t="str">
        <f t="shared" si="38"/>
        <v>с.Труди</v>
      </c>
      <c r="C2455">
        <v>560803</v>
      </c>
      <c r="H2455">
        <v>560803</v>
      </c>
      <c r="I2455" t="s">
        <v>142</v>
      </c>
      <c r="J2455" t="s">
        <v>4859</v>
      </c>
      <c r="K2455" t="s">
        <v>506</v>
      </c>
    </row>
    <row r="2456" spans="1:11">
      <c r="A2456" t="s">
        <v>4860</v>
      </c>
      <c r="B2456" t="str">
        <f t="shared" si="38"/>
        <v>с.Двірець</v>
      </c>
      <c r="C2456">
        <v>560804</v>
      </c>
      <c r="H2456">
        <v>560804</v>
      </c>
      <c r="I2456" t="s">
        <v>4860</v>
      </c>
      <c r="J2456" t="s">
        <v>4861</v>
      </c>
      <c r="K2456" t="s">
        <v>506</v>
      </c>
    </row>
    <row r="2457" spans="1:11">
      <c r="A2457" t="s">
        <v>146</v>
      </c>
      <c r="B2457" t="str">
        <f t="shared" si="38"/>
        <v>с.Велике Вербче</v>
      </c>
      <c r="C2457">
        <v>560805</v>
      </c>
      <c r="H2457">
        <v>560805</v>
      </c>
      <c r="I2457" t="s">
        <v>146</v>
      </c>
      <c r="J2457" t="s">
        <v>4862</v>
      </c>
      <c r="K2457" t="s">
        <v>478</v>
      </c>
    </row>
    <row r="2458" spans="1:11">
      <c r="A2458" t="s">
        <v>4863</v>
      </c>
      <c r="B2458" t="str">
        <f t="shared" si="38"/>
        <v>с.Бутейки</v>
      </c>
      <c r="C2458">
        <v>560806</v>
      </c>
      <c r="H2458">
        <v>560806</v>
      </c>
      <c r="I2458" t="s">
        <v>4863</v>
      </c>
      <c r="J2458" t="s">
        <v>4864</v>
      </c>
      <c r="K2458" t="s">
        <v>506</v>
      </c>
    </row>
    <row r="2459" spans="1:11">
      <c r="A2459" t="s">
        <v>148</v>
      </c>
      <c r="B2459" t="str">
        <f t="shared" si="38"/>
        <v>с.Вирка</v>
      </c>
      <c r="C2459">
        <v>560807</v>
      </c>
      <c r="H2459">
        <v>560807</v>
      </c>
      <c r="I2459" t="s">
        <v>148</v>
      </c>
      <c r="J2459" t="s">
        <v>4865</v>
      </c>
      <c r="K2459" t="s">
        <v>506</v>
      </c>
    </row>
    <row r="2460" spans="1:11">
      <c r="A2460" t="s">
        <v>4866</v>
      </c>
      <c r="B2460" t="str">
        <f t="shared" si="38"/>
        <v>с.Вири</v>
      </c>
      <c r="C2460">
        <v>560808</v>
      </c>
      <c r="H2460">
        <v>560808</v>
      </c>
      <c r="I2460" t="s">
        <v>4866</v>
      </c>
      <c r="J2460" t="s">
        <v>4867</v>
      </c>
      <c r="K2460" t="s">
        <v>479</v>
      </c>
    </row>
    <row r="2461" spans="1:11">
      <c r="A2461" t="s">
        <v>4868</v>
      </c>
      <c r="B2461" t="str">
        <f t="shared" si="38"/>
        <v>с.Гранітне</v>
      </c>
      <c r="C2461">
        <v>560809</v>
      </c>
      <c r="H2461">
        <v>560809</v>
      </c>
      <c r="I2461" t="s">
        <v>4868</v>
      </c>
      <c r="J2461" t="s">
        <v>4869</v>
      </c>
      <c r="K2461" t="s">
        <v>506</v>
      </c>
    </row>
    <row r="2462" spans="1:11">
      <c r="A2462" t="s">
        <v>2466</v>
      </c>
      <c r="B2462" t="str">
        <f t="shared" si="38"/>
        <v>с.Олексіївка</v>
      </c>
      <c r="C2462">
        <v>560810</v>
      </c>
      <c r="H2462">
        <v>560810</v>
      </c>
      <c r="I2462" t="s">
        <v>2466</v>
      </c>
      <c r="J2462" t="s">
        <v>4870</v>
      </c>
      <c r="K2462" t="s">
        <v>506</v>
      </c>
    </row>
    <row r="2463" spans="1:11">
      <c r="A2463" t="s">
        <v>156</v>
      </c>
      <c r="B2463" t="str">
        <f t="shared" si="38"/>
        <v>с.Федорівка</v>
      </c>
      <c r="C2463">
        <v>560811</v>
      </c>
      <c r="H2463">
        <v>560811</v>
      </c>
      <c r="I2463" t="s">
        <v>156</v>
      </c>
      <c r="J2463" t="s">
        <v>4871</v>
      </c>
      <c r="K2463" t="s">
        <v>506</v>
      </c>
    </row>
    <row r="2464" spans="1:11">
      <c r="A2464" t="s">
        <v>4872</v>
      </c>
      <c r="B2464" t="str">
        <f t="shared" si="38"/>
        <v>с.Зносичі</v>
      </c>
      <c r="C2464">
        <v>560812</v>
      </c>
      <c r="H2464">
        <v>560812</v>
      </c>
      <c r="I2464" t="s">
        <v>4872</v>
      </c>
      <c r="J2464" t="s">
        <v>4873</v>
      </c>
      <c r="K2464" t="s">
        <v>478</v>
      </c>
    </row>
    <row r="2465" spans="1:11">
      <c r="A2465" t="s">
        <v>162</v>
      </c>
      <c r="B2465" t="str">
        <f t="shared" si="38"/>
        <v>с.Кам’яне-Случанське</v>
      </c>
      <c r="C2465">
        <v>560813</v>
      </c>
      <c r="H2465">
        <v>560813</v>
      </c>
      <c r="I2465" t="s">
        <v>162</v>
      </c>
      <c r="J2465" t="s">
        <v>4874</v>
      </c>
      <c r="K2465" t="s">
        <v>479</v>
      </c>
    </row>
    <row r="2466" spans="1:11">
      <c r="A2466" t="s">
        <v>165</v>
      </c>
      <c r="B2466" t="str">
        <f t="shared" si="38"/>
        <v>с.Карасин</v>
      </c>
      <c r="C2466">
        <v>560814</v>
      </c>
      <c r="H2466">
        <v>560814</v>
      </c>
      <c r="I2466" t="s">
        <v>165</v>
      </c>
      <c r="J2466" t="s">
        <v>4875</v>
      </c>
      <c r="K2466" t="s">
        <v>506</v>
      </c>
    </row>
    <row r="2467" spans="1:11">
      <c r="A2467" t="s">
        <v>3066</v>
      </c>
      <c r="B2467" t="str">
        <f t="shared" si="38"/>
        <v>с.Карпилівка</v>
      </c>
      <c r="C2467">
        <v>560815</v>
      </c>
      <c r="H2467">
        <v>560815</v>
      </c>
      <c r="I2467" t="s">
        <v>3066</v>
      </c>
      <c r="J2467" t="s">
        <v>4876</v>
      </c>
      <c r="K2467" t="s">
        <v>478</v>
      </c>
    </row>
    <row r="2468" spans="1:11">
      <c r="A2468" t="s">
        <v>4877</v>
      </c>
      <c r="B2468" t="str">
        <f t="shared" si="38"/>
        <v>с.Рудня-Карпилівська, с-ще Страшеве</v>
      </c>
      <c r="C2468">
        <v>560816</v>
      </c>
      <c r="H2468">
        <v>560816</v>
      </c>
      <c r="I2468" t="s">
        <v>4877</v>
      </c>
      <c r="J2468" t="s">
        <v>4878</v>
      </c>
      <c r="K2468" t="s">
        <v>506</v>
      </c>
    </row>
    <row r="2469" spans="1:11">
      <c r="A2469" t="s">
        <v>4879</v>
      </c>
      <c r="B2469" t="str">
        <f t="shared" si="38"/>
        <v>с.Корост</v>
      </c>
      <c r="C2469">
        <v>560817</v>
      </c>
      <c r="H2469">
        <v>560817</v>
      </c>
      <c r="I2469" t="s">
        <v>4879</v>
      </c>
      <c r="J2469" t="s">
        <v>4880</v>
      </c>
      <c r="K2469" t="s">
        <v>478</v>
      </c>
    </row>
    <row r="2470" spans="1:11">
      <c r="A2470" t="s">
        <v>170</v>
      </c>
      <c r="B2470" t="str">
        <f t="shared" si="38"/>
        <v>с.Мале Вербче</v>
      </c>
      <c r="C2470">
        <v>560818</v>
      </c>
      <c r="H2470">
        <v>560818</v>
      </c>
      <c r="I2470" t="s">
        <v>170</v>
      </c>
      <c r="J2470" t="s">
        <v>4881</v>
      </c>
      <c r="K2470" t="s">
        <v>479</v>
      </c>
    </row>
    <row r="2471" spans="1:11">
      <c r="A2471" t="s">
        <v>4882</v>
      </c>
      <c r="B2471" t="str">
        <f t="shared" si="38"/>
        <v>с.Одринки</v>
      </c>
      <c r="C2471">
        <v>560819</v>
      </c>
      <c r="H2471">
        <v>560819</v>
      </c>
      <c r="I2471" t="s">
        <v>4882</v>
      </c>
      <c r="J2471" t="s">
        <v>4883</v>
      </c>
      <c r="K2471" t="s">
        <v>506</v>
      </c>
    </row>
    <row r="2472" spans="1:11">
      <c r="A2472" t="s">
        <v>4884</v>
      </c>
      <c r="B2472" t="str">
        <f t="shared" si="38"/>
        <v>с.Костянтинівка, с.Іванівка</v>
      </c>
      <c r="C2472">
        <v>560820</v>
      </c>
      <c r="H2472">
        <v>560820</v>
      </c>
      <c r="I2472" t="s">
        <v>4884</v>
      </c>
      <c r="J2472" t="s">
        <v>4885</v>
      </c>
      <c r="K2472" t="s">
        <v>479</v>
      </c>
    </row>
    <row r="2473" spans="1:11">
      <c r="A2473" t="s">
        <v>4624</v>
      </c>
      <c r="B2473" t="str">
        <f t="shared" si="38"/>
        <v>с.Орлівка</v>
      </c>
      <c r="C2473">
        <v>560821</v>
      </c>
      <c r="H2473">
        <v>560821</v>
      </c>
      <c r="I2473" t="s">
        <v>4624</v>
      </c>
      <c r="J2473" t="s">
        <v>4886</v>
      </c>
      <c r="K2473" t="s">
        <v>506</v>
      </c>
    </row>
    <row r="2474" spans="1:11">
      <c r="A2474" t="s">
        <v>4887</v>
      </c>
      <c r="B2474" t="str">
        <f t="shared" si="38"/>
        <v>с.Кричильськ</v>
      </c>
      <c r="C2474">
        <v>560822</v>
      </c>
      <c r="H2474">
        <v>560822</v>
      </c>
      <c r="I2474" t="s">
        <v>4887</v>
      </c>
      <c r="J2474" t="s">
        <v>4888</v>
      </c>
      <c r="K2474" t="s">
        <v>478</v>
      </c>
    </row>
    <row r="2475" spans="1:11">
      <c r="A2475" t="s">
        <v>4454</v>
      </c>
      <c r="B2475" t="str">
        <f t="shared" si="38"/>
        <v>с.Поляна</v>
      </c>
      <c r="C2475">
        <v>560823</v>
      </c>
      <c r="H2475">
        <v>560823</v>
      </c>
      <c r="I2475" t="s">
        <v>4454</v>
      </c>
      <c r="J2475" t="s">
        <v>4889</v>
      </c>
      <c r="K2475" t="s">
        <v>506</v>
      </c>
    </row>
    <row r="2476" spans="1:11">
      <c r="A2476" t="s">
        <v>4890</v>
      </c>
      <c r="B2476" t="str">
        <f t="shared" si="38"/>
        <v>с.Убереж, с.Угли</v>
      </c>
      <c r="C2476">
        <v>560824</v>
      </c>
      <c r="H2476">
        <v>560824</v>
      </c>
      <c r="I2476" t="s">
        <v>4890</v>
      </c>
      <c r="J2476" t="s">
        <v>4891</v>
      </c>
      <c r="K2476" t="s">
        <v>506</v>
      </c>
    </row>
    <row r="2477" spans="1:11">
      <c r="A2477" t="s">
        <v>4892</v>
      </c>
      <c r="B2477" t="str">
        <f t="shared" si="38"/>
        <v>с.Кузьмівка, с.Підгірник</v>
      </c>
      <c r="C2477">
        <v>560825</v>
      </c>
      <c r="H2477">
        <v>560825</v>
      </c>
      <c r="I2477" t="s">
        <v>4892</v>
      </c>
      <c r="J2477" t="s">
        <v>4893</v>
      </c>
      <c r="K2477" t="s">
        <v>506</v>
      </c>
    </row>
    <row r="2478" spans="1:11">
      <c r="A2478" t="s">
        <v>4894</v>
      </c>
      <c r="B2478" t="str">
        <f t="shared" si="38"/>
        <v>с.Яблунька</v>
      </c>
      <c r="C2478">
        <v>560826</v>
      </c>
      <c r="H2478">
        <v>560826</v>
      </c>
      <c r="I2478" t="s">
        <v>4894</v>
      </c>
      <c r="J2478" t="s">
        <v>4895</v>
      </c>
      <c r="K2478" t="s">
        <v>506</v>
      </c>
    </row>
    <row r="2479" spans="1:11">
      <c r="A2479" t="s">
        <v>4896</v>
      </c>
      <c r="B2479" t="str">
        <f t="shared" si="38"/>
        <v>с.Волоша</v>
      </c>
      <c r="C2479">
        <v>560827</v>
      </c>
      <c r="H2479">
        <v>560827</v>
      </c>
      <c r="I2479" t="s">
        <v>4896</v>
      </c>
      <c r="J2479" t="s">
        <v>4897</v>
      </c>
      <c r="K2479" t="s">
        <v>506</v>
      </c>
    </row>
    <row r="2480" spans="1:11">
      <c r="A2480" t="s">
        <v>4898</v>
      </c>
      <c r="B2480" t="str">
        <f t="shared" si="38"/>
        <v>с.Любиковичі</v>
      </c>
      <c r="C2480">
        <v>560828</v>
      </c>
      <c r="H2480">
        <v>560828</v>
      </c>
      <c r="I2480" t="s">
        <v>4898</v>
      </c>
      <c r="J2480" t="s">
        <v>4899</v>
      </c>
      <c r="K2480" t="s">
        <v>479</v>
      </c>
    </row>
    <row r="2481" spans="1:11">
      <c r="A2481" t="s">
        <v>4900</v>
      </c>
      <c r="B2481" t="str">
        <f t="shared" si="38"/>
        <v>с.Білятичі</v>
      </c>
      <c r="C2481">
        <v>560829</v>
      </c>
      <c r="H2481">
        <v>560829</v>
      </c>
      <c r="I2481" t="s">
        <v>4900</v>
      </c>
      <c r="J2481" t="s">
        <v>4901</v>
      </c>
      <c r="K2481" t="s">
        <v>506</v>
      </c>
    </row>
    <row r="2482" spans="1:11">
      <c r="A2482" t="s">
        <v>22</v>
      </c>
      <c r="B2482" t="str">
        <f t="shared" si="38"/>
        <v>с.Мар’янівка</v>
      </c>
      <c r="C2482">
        <v>560830</v>
      </c>
      <c r="H2482">
        <v>560830</v>
      </c>
      <c r="I2482" t="s">
        <v>22</v>
      </c>
      <c r="J2482" t="s">
        <v>4902</v>
      </c>
      <c r="K2482" t="s">
        <v>506</v>
      </c>
    </row>
    <row r="2483" spans="1:11">
      <c r="A2483" t="s">
        <v>4903</v>
      </c>
      <c r="B2483" t="str">
        <f t="shared" si="38"/>
        <v>с.Люхча</v>
      </c>
      <c r="C2483">
        <v>560831</v>
      </c>
      <c r="H2483">
        <v>560831</v>
      </c>
      <c r="I2483" t="s">
        <v>4903</v>
      </c>
      <c r="J2483" t="s">
        <v>4904</v>
      </c>
      <c r="K2483" t="s">
        <v>478</v>
      </c>
    </row>
    <row r="2484" spans="1:11">
      <c r="A2484" t="s">
        <v>4905</v>
      </c>
      <c r="B2484" t="str">
        <f t="shared" si="38"/>
        <v>с.Глушиця, с.Глушицьке</v>
      </c>
      <c r="C2484">
        <v>560832</v>
      </c>
      <c r="H2484">
        <v>560832</v>
      </c>
      <c r="I2484" t="s">
        <v>4905</v>
      </c>
      <c r="J2484" t="s">
        <v>4906</v>
      </c>
      <c r="K2484" t="s">
        <v>479</v>
      </c>
    </row>
    <row r="2485" spans="1:11">
      <c r="A2485" t="s">
        <v>4907</v>
      </c>
      <c r="B2485" t="str">
        <f t="shared" si="38"/>
        <v>с.Дубки</v>
      </c>
      <c r="C2485">
        <v>560833</v>
      </c>
      <c r="H2485">
        <v>560833</v>
      </c>
      <c r="I2485" t="s">
        <v>4907</v>
      </c>
      <c r="J2485" t="s">
        <v>4908</v>
      </c>
      <c r="K2485" t="s">
        <v>506</v>
      </c>
    </row>
    <row r="2486" spans="1:11">
      <c r="A2486" t="s">
        <v>135</v>
      </c>
      <c r="B2486" t="str">
        <f t="shared" si="38"/>
        <v>с.Обірки</v>
      </c>
      <c r="C2486">
        <v>560834</v>
      </c>
      <c r="H2486">
        <v>560834</v>
      </c>
      <c r="I2486" t="s">
        <v>135</v>
      </c>
      <c r="J2486" t="s">
        <v>4909</v>
      </c>
      <c r="K2486" t="s">
        <v>506</v>
      </c>
    </row>
    <row r="2487" spans="1:11">
      <c r="A2487" t="s">
        <v>4910</v>
      </c>
      <c r="B2487" t="str">
        <f t="shared" si="38"/>
        <v>с.Немовичі</v>
      </c>
      <c r="C2487">
        <v>560835</v>
      </c>
      <c r="H2487">
        <v>560835</v>
      </c>
      <c r="I2487" t="s">
        <v>4910</v>
      </c>
      <c r="J2487" t="s">
        <v>4911</v>
      </c>
      <c r="K2487" t="s">
        <v>478</v>
      </c>
    </row>
    <row r="2488" spans="1:11">
      <c r="A2488" t="s">
        <v>4912</v>
      </c>
      <c r="B2488" t="str">
        <f t="shared" si="38"/>
        <v>с.Катеринівка – вул.Лісна, вул.Рівненська, вул.Садова, вул.Ткача: 14–30, 32–45;</v>
      </c>
      <c r="C2488">
        <v>560836</v>
      </c>
      <c r="H2488">
        <v>560836</v>
      </c>
      <c r="I2488" t="s">
        <v>4912</v>
      </c>
      <c r="J2488" t="s">
        <v>4913</v>
      </c>
      <c r="K2488" t="s">
        <v>479</v>
      </c>
    </row>
    <row r="2489" spans="1:11">
      <c r="A2489" t="s">
        <v>4914</v>
      </c>
      <c r="B2489" t="str">
        <f t="shared" si="38"/>
        <v>с.Гута-Перейма, с-ще Немовичі</v>
      </c>
      <c r="C2489">
        <v>560837</v>
      </c>
      <c r="H2489">
        <v>560837</v>
      </c>
      <c r="I2489" t="s">
        <v>4914</v>
      </c>
      <c r="J2489" t="s">
        <v>4915</v>
      </c>
      <c r="K2489" t="s">
        <v>506</v>
      </c>
    </row>
    <row r="2490" spans="1:11">
      <c r="A2490" t="s">
        <v>4916</v>
      </c>
      <c r="B2490" t="str">
        <f t="shared" si="38"/>
        <v>с.Ремчиці</v>
      </c>
      <c r="C2490">
        <v>560838</v>
      </c>
      <c r="H2490">
        <v>560838</v>
      </c>
      <c r="I2490" t="s">
        <v>4916</v>
      </c>
      <c r="J2490" t="s">
        <v>4917</v>
      </c>
      <c r="K2490" t="s">
        <v>479</v>
      </c>
    </row>
    <row r="2491" spans="1:11">
      <c r="A2491" t="s">
        <v>4918</v>
      </c>
      <c r="B2491" t="str">
        <f t="shared" si="38"/>
        <v>с.Копище, с.Тріскині</v>
      </c>
      <c r="C2491">
        <v>560839</v>
      </c>
      <c r="H2491">
        <v>560839</v>
      </c>
      <c r="I2491" t="s">
        <v>4918</v>
      </c>
      <c r="J2491" t="s">
        <v>4919</v>
      </c>
      <c r="K2491" t="s">
        <v>479</v>
      </c>
    </row>
    <row r="2492" spans="1:11">
      <c r="A2492" t="s">
        <v>4677</v>
      </c>
      <c r="B2492" t="str">
        <f t="shared" si="38"/>
        <v>с.Яринівка</v>
      </c>
      <c r="C2492">
        <v>560840</v>
      </c>
      <c r="H2492">
        <v>560840</v>
      </c>
      <c r="I2492" t="s">
        <v>4677</v>
      </c>
      <c r="J2492" t="s">
        <v>4920</v>
      </c>
      <c r="K2492" t="s">
        <v>479</v>
      </c>
    </row>
    <row r="2493" spans="1:11">
      <c r="A2493" t="s">
        <v>1641</v>
      </c>
      <c r="B2493" t="str">
        <f t="shared" si="38"/>
        <v>с.Селище</v>
      </c>
      <c r="C2493">
        <v>560841</v>
      </c>
      <c r="H2493">
        <v>560841</v>
      </c>
      <c r="I2493" t="s">
        <v>1641</v>
      </c>
      <c r="J2493" t="s">
        <v>4921</v>
      </c>
      <c r="K2493" t="s">
        <v>479</v>
      </c>
    </row>
    <row r="2494" spans="1:11">
      <c r="A2494" t="s">
        <v>4922</v>
      </c>
      <c r="B2494" t="str">
        <f t="shared" si="38"/>
        <v>с.Ясногірка</v>
      </c>
      <c r="C2494">
        <v>560842</v>
      </c>
      <c r="H2494">
        <v>560842</v>
      </c>
      <c r="I2494" t="s">
        <v>4922</v>
      </c>
      <c r="J2494" t="s">
        <v>4923</v>
      </c>
      <c r="K2494" t="s">
        <v>479</v>
      </c>
    </row>
    <row r="2495" spans="1:11">
      <c r="A2495" t="s">
        <v>4924</v>
      </c>
      <c r="B2495" t="str">
        <f t="shared" si="38"/>
        <v>с.Чабель</v>
      </c>
      <c r="C2495">
        <v>560843</v>
      </c>
      <c r="H2495">
        <v>560843</v>
      </c>
      <c r="I2495" t="s">
        <v>4924</v>
      </c>
      <c r="J2495" t="s">
        <v>4925</v>
      </c>
      <c r="K2495" t="s">
        <v>479</v>
      </c>
    </row>
    <row r="2496" spans="1:11">
      <c r="A2496" t="s">
        <v>4926</v>
      </c>
      <c r="B2496" t="str">
        <f t="shared" si="38"/>
        <v>с.Стрільськ</v>
      </c>
      <c r="C2496">
        <v>560844</v>
      </c>
      <c r="H2496">
        <v>560844</v>
      </c>
      <c r="I2496" t="s">
        <v>4926</v>
      </c>
      <c r="J2496" t="s">
        <v>4927</v>
      </c>
      <c r="K2496" t="s">
        <v>478</v>
      </c>
    </row>
    <row r="2497" spans="1:11">
      <c r="A2497" t="s">
        <v>4928</v>
      </c>
      <c r="B2497" t="str">
        <f t="shared" si="38"/>
        <v>с.Маслопуща</v>
      </c>
      <c r="C2497">
        <v>560845</v>
      </c>
      <c r="H2497">
        <v>560845</v>
      </c>
      <c r="I2497" t="s">
        <v>4928</v>
      </c>
      <c r="J2497" t="s">
        <v>4929</v>
      </c>
      <c r="K2497" t="s">
        <v>506</v>
      </c>
    </row>
    <row r="2498" spans="1:11">
      <c r="A2498" t="s">
        <v>4930</v>
      </c>
      <c r="B2498" t="str">
        <f t="shared" si="38"/>
        <v>с.Тинне – вул.Борова, вул.Вербова, вул.Вереснева, вул.Вишнева, вул.Гагаріна, вул.Грушевського, вул.Дружби, вул.Затишна, вул.Козацької слави, вул.Лесі Українки, вул.Лісна, вул.Миру, вул.Молодіжна, вул.Набережна, вул.Нова, вул.Поліська, вул.Польова, ву</v>
      </c>
      <c r="C2498">
        <v>560846</v>
      </c>
      <c r="H2498">
        <v>560846</v>
      </c>
      <c r="I2498" t="s">
        <v>4930</v>
      </c>
      <c r="J2498" t="s">
        <v>4931</v>
      </c>
      <c r="K2498" t="s">
        <v>478</v>
      </c>
    </row>
    <row r="2499" spans="1:11">
      <c r="A2499" t="s">
        <v>4932</v>
      </c>
      <c r="B2499" t="str">
        <f t="shared" ref="B2499:B2562" si="39">LEFT(A2499,250)</f>
        <v>с.Тинне – вул.Зарічна, вул.Зелена, вул.Прислучанська, вул.Садова, вул.Сонячна, вул.Соснова, пров.Луговий, хут.Бердуха</v>
      </c>
      <c r="C2499">
        <v>560847</v>
      </c>
      <c r="H2499">
        <v>560847</v>
      </c>
      <c r="I2499" t="s">
        <v>4932</v>
      </c>
      <c r="J2499" t="s">
        <v>4933</v>
      </c>
      <c r="K2499" t="s">
        <v>479</v>
      </c>
    </row>
    <row r="2500" spans="1:11">
      <c r="A2500" t="s">
        <v>4934</v>
      </c>
      <c r="B2500" t="str">
        <f t="shared" si="39"/>
        <v>с.Тутовичі</v>
      </c>
      <c r="C2500">
        <v>560848</v>
      </c>
      <c r="H2500">
        <v>560848</v>
      </c>
      <c r="I2500" t="s">
        <v>4934</v>
      </c>
      <c r="J2500" t="s">
        <v>4935</v>
      </c>
      <c r="K2500" t="s">
        <v>479</v>
      </c>
    </row>
    <row r="2501" spans="1:11">
      <c r="A2501" t="s">
        <v>4936</v>
      </c>
      <c r="B2501" t="str">
        <f t="shared" si="39"/>
        <v>с.Довге</v>
      </c>
      <c r="C2501">
        <v>560849</v>
      </c>
      <c r="H2501">
        <v>560849</v>
      </c>
      <c r="I2501" t="s">
        <v>4936</v>
      </c>
      <c r="J2501" t="s">
        <v>4937</v>
      </c>
      <c r="K2501" t="s">
        <v>479</v>
      </c>
    </row>
    <row r="2502" spans="1:11">
      <c r="A2502" t="s">
        <v>4938</v>
      </c>
      <c r="B2502" t="str">
        <f t="shared" si="39"/>
        <v>с.Цепцевичі</v>
      </c>
      <c r="C2502">
        <v>560850</v>
      </c>
      <c r="H2502">
        <v>560850</v>
      </c>
      <c r="I2502" t="s">
        <v>4938</v>
      </c>
      <c r="J2502" t="s">
        <v>4939</v>
      </c>
      <c r="K2502" t="s">
        <v>478</v>
      </c>
    </row>
    <row r="2503" spans="1:11">
      <c r="A2503" t="s">
        <v>4940</v>
      </c>
      <c r="B2503" t="str">
        <f t="shared" si="39"/>
        <v>с-ще Чемерне</v>
      </c>
      <c r="C2503">
        <v>560851</v>
      </c>
      <c r="H2503">
        <v>560851</v>
      </c>
      <c r="I2503" t="s">
        <v>4940</v>
      </c>
      <c r="J2503" t="s">
        <v>4941</v>
      </c>
      <c r="K2503" t="s">
        <v>479</v>
      </c>
    </row>
    <row r="2504" spans="1:11">
      <c r="A2504" t="s">
        <v>4942</v>
      </c>
      <c r="B2504" t="str">
        <f t="shared" si="39"/>
        <v>с.Чудель, с.Дубняки, с.Зарів’я</v>
      </c>
      <c r="C2504">
        <v>560852</v>
      </c>
      <c r="H2504">
        <v>560852</v>
      </c>
      <c r="I2504" t="s">
        <v>4942</v>
      </c>
      <c r="J2504" t="s">
        <v>4943</v>
      </c>
      <c r="K2504" t="s">
        <v>478</v>
      </c>
    </row>
    <row r="2505" spans="1:11">
      <c r="A2505" t="s">
        <v>4944</v>
      </c>
      <c r="B2505" t="str">
        <f t="shared" si="39"/>
        <v>с.Висове</v>
      </c>
      <c r="C2505">
        <v>561008</v>
      </c>
      <c r="H2505">
        <v>561008</v>
      </c>
      <c r="I2505" t="s">
        <v>4944</v>
      </c>
      <c r="J2505" t="s">
        <v>4945</v>
      </c>
      <c r="K2505" t="s">
        <v>506</v>
      </c>
    </row>
    <row r="2506" spans="1:11">
      <c r="A2506" t="s">
        <v>4946</v>
      </c>
      <c r="B2506" t="str">
        <f t="shared" si="39"/>
        <v>м.Березне – вул.Дорошенка, вул.Корицького, вул.Котляревського, вул.Ломоносова, вул.Лугова, вул.Мазепи, вул.Наливайка, вул.Остапа Вишні, вул.Садова, вул.Теклівська: 1–26, 28, 30, 32, 34А, 36–36А, 46, 48, 50, 52, 56, 58, 62, 64, 66; вул.Толстого, вул.У</v>
      </c>
      <c r="C2506">
        <v>561010</v>
      </c>
      <c r="H2506">
        <v>561010</v>
      </c>
      <c r="I2506" t="s">
        <v>4946</v>
      </c>
      <c r="J2506" t="s">
        <v>4947</v>
      </c>
      <c r="K2506" t="s">
        <v>478</v>
      </c>
    </row>
    <row r="2507" spans="1:11">
      <c r="A2507" t="s">
        <v>4948</v>
      </c>
      <c r="B2507" t="str">
        <f t="shared" si="39"/>
        <v>Комунальний заклад охорони здоров’я "Березнівська центральна районна лікарня" Березнівської районної ради</v>
      </c>
      <c r="C2507">
        <v>560048</v>
      </c>
      <c r="H2507">
        <v>560048</v>
      </c>
      <c r="I2507" t="s">
        <v>4948</v>
      </c>
      <c r="J2507" t="s">
        <v>4949</v>
      </c>
      <c r="K2507" t="s">
        <v>480</v>
      </c>
    </row>
    <row r="2508" spans="1:11">
      <c r="A2508" t="s">
        <v>4950</v>
      </c>
      <c r="B2508" t="str">
        <f t="shared" si="39"/>
        <v>Костопільська центральна районна лікарня</v>
      </c>
      <c r="C2508">
        <v>560517</v>
      </c>
      <c r="H2508">
        <v>560517</v>
      </c>
      <c r="I2508" t="s">
        <v>4950</v>
      </c>
      <c r="J2508" t="s">
        <v>4951</v>
      </c>
      <c r="K2508" t="s">
        <v>480</v>
      </c>
    </row>
    <row r="2509" spans="1:11">
      <c r="A2509" t="s">
        <v>4952</v>
      </c>
      <c r="B2509" t="str">
        <f t="shared" si="39"/>
        <v>"Сарненська центральна районна лікарня" Сарненської районної ради</v>
      </c>
      <c r="C2509">
        <v>560853</v>
      </c>
      <c r="H2509">
        <v>560853</v>
      </c>
      <c r="I2509" t="s">
        <v>4952</v>
      </c>
      <c r="J2509" t="s">
        <v>4953</v>
      </c>
      <c r="K2509" t="s">
        <v>480</v>
      </c>
    </row>
    <row r="2510" spans="1:11">
      <c r="A2510" t="s">
        <v>4954</v>
      </c>
      <c r="B2510" t="str">
        <f t="shared" si="39"/>
        <v>"Обласна психіатрична лікарня села Орлівка" Рівненської обласної ради</v>
      </c>
      <c r="C2510">
        <v>560854</v>
      </c>
      <c r="H2510">
        <v>560854</v>
      </c>
      <c r="I2510" t="s">
        <v>4954</v>
      </c>
      <c r="J2510" t="s">
        <v>4955</v>
      </c>
      <c r="K2510" t="s">
        <v>480</v>
      </c>
    </row>
    <row r="2511" spans="1:11">
      <c r="A2511" t="s">
        <v>4956</v>
      </c>
      <c r="B2511" t="str">
        <f t="shared" si="39"/>
        <v>"Страшівська протитуберкульозна лікарня" Рівненської обласної ради</v>
      </c>
      <c r="C2511">
        <v>560855</v>
      </c>
      <c r="H2511">
        <v>560855</v>
      </c>
      <c r="I2511" t="s">
        <v>4956</v>
      </c>
      <c r="J2511" t="s">
        <v>4957</v>
      </c>
      <c r="K2511" t="s">
        <v>480</v>
      </c>
    </row>
    <row r="2512" spans="1:11">
      <c r="A2512" t="s">
        <v>4958</v>
      </c>
      <c r="B2512" t="str">
        <f t="shared" si="39"/>
        <v>Державна установа "Катеринівська виправна колонія (№46)"</v>
      </c>
      <c r="C2512">
        <v>560856</v>
      </c>
      <c r="H2512">
        <v>560856</v>
      </c>
      <c r="I2512" t="s">
        <v>4958</v>
      </c>
      <c r="J2512" t="s">
        <v>4959</v>
      </c>
      <c r="K2512" t="s">
        <v>480</v>
      </c>
    </row>
    <row r="2513" spans="1:11">
      <c r="A2513" t="s">
        <v>4960</v>
      </c>
      <c r="B2513" t="str">
        <f t="shared" si="39"/>
        <v>с.Бабинці</v>
      </c>
      <c r="C2513">
        <v>610055</v>
      </c>
      <c r="H2513">
        <v>610055</v>
      </c>
      <c r="I2513" t="s">
        <v>4960</v>
      </c>
      <c r="J2513" t="s">
        <v>4961</v>
      </c>
      <c r="K2513" t="s">
        <v>479</v>
      </c>
    </row>
    <row r="2514" spans="1:11">
      <c r="A2514" t="s">
        <v>4962</v>
      </c>
      <c r="B2514" t="str">
        <f t="shared" si="39"/>
        <v>с.Бережанка</v>
      </c>
      <c r="C2514">
        <v>610056</v>
      </c>
      <c r="G2514" s="19">
        <v>167</v>
      </c>
      <c r="H2514">
        <v>610056</v>
      </c>
      <c r="I2514" t="s">
        <v>4962</v>
      </c>
      <c r="J2514" t="s">
        <v>4963</v>
      </c>
      <c r="K2514" t="s">
        <v>506</v>
      </c>
    </row>
    <row r="2515" spans="1:11">
      <c r="A2515" t="s">
        <v>4964</v>
      </c>
      <c r="B2515" t="str">
        <f t="shared" si="39"/>
        <v>с.Білівці</v>
      </c>
      <c r="C2515">
        <v>610057</v>
      </c>
      <c r="H2515">
        <v>610057</v>
      </c>
      <c r="I2515" t="s">
        <v>4964</v>
      </c>
      <c r="J2515" t="s">
        <v>4965</v>
      </c>
      <c r="K2515" t="s">
        <v>506</v>
      </c>
    </row>
    <row r="2516" spans="1:11">
      <c r="A2516" t="s">
        <v>4966</v>
      </c>
      <c r="B2516" t="str">
        <f t="shared" si="39"/>
        <v>с.Більче-Золоте</v>
      </c>
      <c r="C2516">
        <v>610058</v>
      </c>
      <c r="H2516">
        <v>610058</v>
      </c>
      <c r="I2516" t="s">
        <v>4966</v>
      </c>
      <c r="J2516" t="s">
        <v>4967</v>
      </c>
      <c r="K2516" t="s">
        <v>479</v>
      </c>
    </row>
    <row r="2517" spans="1:11">
      <c r="A2517" t="s">
        <v>4968</v>
      </c>
      <c r="B2517" t="str">
        <f t="shared" si="39"/>
        <v>с.Боришківці</v>
      </c>
      <c r="C2517">
        <v>610059</v>
      </c>
      <c r="H2517">
        <v>610059</v>
      </c>
      <c r="I2517" t="s">
        <v>4968</v>
      </c>
      <c r="J2517" t="s">
        <v>4969</v>
      </c>
      <c r="K2517" t="s">
        <v>506</v>
      </c>
    </row>
    <row r="2518" spans="1:11">
      <c r="A2518" t="s">
        <v>4970</v>
      </c>
      <c r="B2518" t="str">
        <f t="shared" si="39"/>
        <v>м.Борщів – вул.Гніздовського, вул.Зелена, вул.Катукова, вул.Коновальця, вул.Кривоноса, вул.С.Бандери: 16–83; вул.Січових Стрільців, вул.С.Петлюри, вул.Шкільна, пров.Січових Стрільців, пров.С.Петлюри</v>
      </c>
      <c r="C2518">
        <v>610060</v>
      </c>
      <c r="H2518">
        <v>610060</v>
      </c>
      <c r="I2518" t="s">
        <v>4970</v>
      </c>
      <c r="J2518" t="s">
        <v>4971</v>
      </c>
      <c r="K2518" t="s">
        <v>479</v>
      </c>
    </row>
    <row r="2519" spans="1:11">
      <c r="A2519" t="s">
        <v>4972</v>
      </c>
      <c r="B2519" t="str">
        <f t="shared" si="39"/>
        <v>м.Борщів – вул.Бажана, вул.Базарна, вул.Верхратського, вул.Винниченка, вул.Вовківська, вул.Гетьмана Мазепи, вул.Грушевського, вул.Д.Галицького, вул.Довбуша, вул.Замкова, вул.І.Пулюя, вул.І.Франка, вул.Кармелюка, вул.К.Попович, вул.Лисенка, вул.Лісова</v>
      </c>
      <c r="C2519">
        <v>610061</v>
      </c>
      <c r="H2519">
        <v>610061</v>
      </c>
      <c r="I2519" t="s">
        <v>4972</v>
      </c>
      <c r="J2519" t="s">
        <v>4973</v>
      </c>
      <c r="K2519" t="s">
        <v>478</v>
      </c>
    </row>
    <row r="2520" spans="1:11">
      <c r="A2520" t="s">
        <v>4974</v>
      </c>
      <c r="B2520" t="str">
        <f t="shared" si="39"/>
        <v>м.Борщів – вул.Б.Лепкого, вул.Відродження, вул.Горішня, вул.Дорошенка, вул.Дорундяка, вул.Козацька, вул.К.Рубчакової, вул.Кут, вул.Маковея, вул.Нагірна, вул.Нічлава, вул.Підвальна, вул.Сагайдачного, вул.С.Крушельницької, вул.Шевченка, вул.Я.Кондри, в</v>
      </c>
      <c r="C2520">
        <v>610062</v>
      </c>
      <c r="H2520">
        <v>610062</v>
      </c>
      <c r="I2520" t="s">
        <v>4974</v>
      </c>
      <c r="J2520" t="s">
        <v>4975</v>
      </c>
      <c r="K2520" t="s">
        <v>479</v>
      </c>
    </row>
    <row r="2521" spans="1:11">
      <c r="A2521" t="s">
        <v>189</v>
      </c>
      <c r="B2521" t="str">
        <f t="shared" si="39"/>
        <v>м.Борщів – вул.Б.Хмельницького, вул.Галицька, вул.Івасюка, вул.Й.Сліпого, вул.Котляревського, вул.Кошового, вул.Наливайка, вул.Нова, вул.Об’їзна, вул.Паркова, вул.Промислова, вул.С.Бандери: 85–178; вул.Федьковича, вул.Черемшини, вул.Чорновола, вул.Шу</v>
      </c>
      <c r="C2521">
        <v>610063</v>
      </c>
      <c r="H2521">
        <v>610063</v>
      </c>
      <c r="I2521" t="s">
        <v>189</v>
      </c>
      <c r="J2521" t="s">
        <v>4976</v>
      </c>
      <c r="K2521" t="s">
        <v>478</v>
      </c>
    </row>
    <row r="2522" spans="1:11">
      <c r="A2522" t="s">
        <v>4977</v>
      </c>
      <c r="B2522" t="str">
        <f t="shared" si="39"/>
        <v>м.Борщів – вул.В.Великого, вул.Галичко, вул.Колянківського, вул.Л.Курбаса, вул.Чернецького, вул.Чубинського, вул.Шафранюка</v>
      </c>
      <c r="C2522">
        <v>610064</v>
      </c>
      <c r="H2522">
        <v>610064</v>
      </c>
      <c r="I2522" t="s">
        <v>4977</v>
      </c>
      <c r="J2522" t="s">
        <v>4978</v>
      </c>
      <c r="K2522" t="s">
        <v>479</v>
      </c>
    </row>
    <row r="2523" spans="1:11">
      <c r="A2523" t="s">
        <v>4979</v>
      </c>
      <c r="B2523" t="str">
        <f t="shared" si="39"/>
        <v>с.Бурдяківці, с.Збриж</v>
      </c>
      <c r="C2523">
        <v>610065</v>
      </c>
      <c r="H2523">
        <v>610065</v>
      </c>
      <c r="I2523" t="s">
        <v>4979</v>
      </c>
      <c r="J2523" t="s">
        <v>4980</v>
      </c>
      <c r="K2523" t="s">
        <v>479</v>
      </c>
    </row>
    <row r="2524" spans="1:11">
      <c r="A2524" t="s">
        <v>2140</v>
      </c>
      <c r="B2524" t="str">
        <f t="shared" si="39"/>
        <v>с.Вербівка</v>
      </c>
      <c r="C2524">
        <v>610066</v>
      </c>
      <c r="H2524">
        <v>610066</v>
      </c>
      <c r="I2524" t="s">
        <v>2140</v>
      </c>
      <c r="J2524" t="s">
        <v>4981</v>
      </c>
      <c r="K2524" t="s">
        <v>506</v>
      </c>
    </row>
    <row r="2525" spans="1:11">
      <c r="A2525" t="s">
        <v>4982</v>
      </c>
      <c r="B2525" t="str">
        <f t="shared" si="39"/>
        <v>с.Верхняківці</v>
      </c>
      <c r="C2525">
        <v>610067</v>
      </c>
      <c r="H2525">
        <v>610067</v>
      </c>
      <c r="I2525" t="s">
        <v>4982</v>
      </c>
      <c r="J2525" t="s">
        <v>4983</v>
      </c>
      <c r="K2525" t="s">
        <v>506</v>
      </c>
    </row>
    <row r="2526" spans="1:11">
      <c r="A2526" t="s">
        <v>4984</v>
      </c>
      <c r="B2526" t="str">
        <f t="shared" si="39"/>
        <v>с.Вигода</v>
      </c>
      <c r="C2526">
        <v>610068</v>
      </c>
      <c r="H2526">
        <v>610068</v>
      </c>
      <c r="I2526" t="s">
        <v>4984</v>
      </c>
      <c r="J2526" t="s">
        <v>4985</v>
      </c>
      <c r="K2526" t="s">
        <v>506</v>
      </c>
    </row>
    <row r="2527" spans="1:11">
      <c r="A2527" t="s">
        <v>129</v>
      </c>
      <c r="B2527" t="str">
        <f t="shared" si="39"/>
        <v>с.Висічка</v>
      </c>
      <c r="C2527">
        <v>610069</v>
      </c>
      <c r="H2527">
        <v>610069</v>
      </c>
      <c r="I2527" t="s">
        <v>129</v>
      </c>
      <c r="J2527" t="s">
        <v>4986</v>
      </c>
      <c r="K2527" t="s">
        <v>506</v>
      </c>
    </row>
    <row r="2528" spans="1:11">
      <c r="A2528" t="s">
        <v>4987</v>
      </c>
      <c r="B2528" t="str">
        <f t="shared" si="39"/>
        <v>с.Вільховець</v>
      </c>
      <c r="C2528">
        <v>610070</v>
      </c>
      <c r="H2528">
        <v>610070</v>
      </c>
      <c r="I2528" t="s">
        <v>4987</v>
      </c>
      <c r="J2528" t="s">
        <v>4988</v>
      </c>
      <c r="K2528" t="s">
        <v>479</v>
      </c>
    </row>
    <row r="2529" spans="1:11">
      <c r="A2529" t="s">
        <v>4989</v>
      </c>
      <c r="B2529" t="str">
        <f t="shared" si="39"/>
        <v>с.Вовківці</v>
      </c>
      <c r="C2529">
        <v>610071</v>
      </c>
      <c r="H2529">
        <v>610071</v>
      </c>
      <c r="I2529" t="s">
        <v>4989</v>
      </c>
      <c r="J2529" t="s">
        <v>4990</v>
      </c>
      <c r="K2529" t="s">
        <v>479</v>
      </c>
    </row>
    <row r="2530" spans="1:11">
      <c r="A2530" t="s">
        <v>4991</v>
      </c>
      <c r="B2530" t="str">
        <f t="shared" si="39"/>
        <v>с.Гермаківка</v>
      </c>
      <c r="C2530">
        <v>610072</v>
      </c>
      <c r="H2530">
        <v>610072</v>
      </c>
      <c r="I2530" t="s">
        <v>4991</v>
      </c>
      <c r="J2530" t="s">
        <v>4992</v>
      </c>
      <c r="K2530" t="s">
        <v>479</v>
      </c>
    </row>
    <row r="2531" spans="1:11">
      <c r="A2531" t="s">
        <v>4993</v>
      </c>
      <c r="B2531" t="str">
        <f t="shared" si="39"/>
        <v>с.Глибочок – вул.Батранівка, вул.Гельниці, вул.Кушмаївка, вул.Мазурівка, вул.Майгосівка, вул.Нова, вул.Отаки, вул.Середина, вул.Синява, вул.Стадіонна, вул.Урбанівка, вул.Хатки</v>
      </c>
      <c r="C2531">
        <v>610073</v>
      </c>
      <c r="H2531">
        <v>610073</v>
      </c>
      <c r="I2531" t="s">
        <v>4993</v>
      </c>
      <c r="J2531" t="s">
        <v>4994</v>
      </c>
      <c r="K2531" t="s">
        <v>479</v>
      </c>
    </row>
    <row r="2532" spans="1:11">
      <c r="A2532" t="s">
        <v>4995</v>
      </c>
      <c r="B2532" t="str">
        <f t="shared" si="39"/>
        <v>с.Горошова</v>
      </c>
      <c r="C2532">
        <v>610074</v>
      </c>
      <c r="H2532">
        <v>610074</v>
      </c>
      <c r="I2532" t="s">
        <v>4995</v>
      </c>
      <c r="J2532" t="s">
        <v>4996</v>
      </c>
      <c r="K2532" t="s">
        <v>479</v>
      </c>
    </row>
    <row r="2533" spans="1:11">
      <c r="B2533" t="str">
        <f t="shared" si="39"/>
        <v/>
      </c>
      <c r="J2533" t="s">
        <v>736</v>
      </c>
    </row>
    <row r="2534" spans="1:11">
      <c r="B2534" t="str">
        <f t="shared" si="39"/>
        <v/>
      </c>
      <c r="J2534" t="s">
        <v>4997</v>
      </c>
    </row>
    <row r="2535" spans="1:11">
      <c r="A2535" t="s">
        <v>4998</v>
      </c>
      <c r="B2535" t="str">
        <f t="shared" si="39"/>
        <v>с.Гуштин</v>
      </c>
      <c r="C2535">
        <v>610075</v>
      </c>
      <c r="H2535">
        <v>610075</v>
      </c>
      <c r="I2535" t="s">
        <v>4998</v>
      </c>
      <c r="J2535" t="s">
        <v>4999</v>
      </c>
      <c r="K2535" t="s">
        <v>506</v>
      </c>
    </row>
    <row r="2536" spans="1:11">
      <c r="A2536" t="s">
        <v>5000</v>
      </c>
      <c r="B2536" t="str">
        <f t="shared" si="39"/>
        <v>с.Гуштинка</v>
      </c>
      <c r="C2536">
        <v>610076</v>
      </c>
      <c r="H2536">
        <v>610076</v>
      </c>
      <c r="I2536" t="s">
        <v>5000</v>
      </c>
      <c r="J2536" t="s">
        <v>5001</v>
      </c>
      <c r="K2536" t="s">
        <v>506</v>
      </c>
    </row>
    <row r="2537" spans="1:11">
      <c r="A2537" t="s">
        <v>5002</v>
      </c>
      <c r="B2537" t="str">
        <f t="shared" si="39"/>
        <v>с.Дзвенигород</v>
      </c>
      <c r="C2537">
        <v>610077</v>
      </c>
      <c r="H2537">
        <v>610077</v>
      </c>
      <c r="I2537" t="s">
        <v>5002</v>
      </c>
      <c r="J2537" t="s">
        <v>5003</v>
      </c>
      <c r="K2537" t="s">
        <v>506</v>
      </c>
    </row>
    <row r="2538" spans="1:11">
      <c r="A2538" t="s">
        <v>5004</v>
      </c>
      <c r="B2538" t="str">
        <f t="shared" si="39"/>
        <v>с.Дзвинячка</v>
      </c>
      <c r="C2538">
        <v>610078</v>
      </c>
      <c r="H2538">
        <v>610078</v>
      </c>
      <c r="I2538" t="s">
        <v>5004</v>
      </c>
      <c r="J2538" t="s">
        <v>5005</v>
      </c>
      <c r="K2538" t="s">
        <v>479</v>
      </c>
    </row>
    <row r="2539" spans="1:11">
      <c r="A2539" t="s">
        <v>5006</v>
      </c>
      <c r="B2539" t="str">
        <f t="shared" si="39"/>
        <v>с.Дністрове</v>
      </c>
      <c r="C2539">
        <v>610079</v>
      </c>
      <c r="H2539">
        <v>610079</v>
      </c>
      <c r="I2539" t="s">
        <v>5006</v>
      </c>
      <c r="J2539" t="s">
        <v>5007</v>
      </c>
      <c r="K2539" t="s">
        <v>479</v>
      </c>
    </row>
    <row r="2540" spans="1:11">
      <c r="B2540" t="str">
        <f t="shared" si="39"/>
        <v/>
      </c>
      <c r="J2540" t="s">
        <v>736</v>
      </c>
    </row>
    <row r="2541" spans="1:11">
      <c r="B2541" t="str">
        <f t="shared" si="39"/>
        <v/>
      </c>
      <c r="J2541" t="s">
        <v>5008</v>
      </c>
    </row>
    <row r="2542" spans="1:11">
      <c r="A2542" t="s">
        <v>1963</v>
      </c>
      <c r="B2542" t="str">
        <f t="shared" si="39"/>
        <v>с.Дубівка</v>
      </c>
      <c r="C2542">
        <v>610080</v>
      </c>
      <c r="H2542">
        <v>610080</v>
      </c>
      <c r="I2542" t="s">
        <v>1963</v>
      </c>
      <c r="J2542" t="s">
        <v>5009</v>
      </c>
      <c r="K2542" t="s">
        <v>506</v>
      </c>
    </row>
    <row r="2543" spans="1:11">
      <c r="A2543" t="s">
        <v>5010</v>
      </c>
      <c r="B2543" t="str">
        <f t="shared" si="39"/>
        <v>с.Жилинці</v>
      </c>
      <c r="C2543">
        <v>610081</v>
      </c>
      <c r="H2543">
        <v>610081</v>
      </c>
      <c r="I2543" t="s">
        <v>5010</v>
      </c>
      <c r="J2543" t="s">
        <v>5011</v>
      </c>
      <c r="K2543" t="s">
        <v>506</v>
      </c>
    </row>
    <row r="2544" spans="1:11">
      <c r="A2544" t="s">
        <v>5012</v>
      </c>
      <c r="B2544" t="str">
        <f t="shared" si="39"/>
        <v>с.Завалля</v>
      </c>
      <c r="C2544">
        <v>610082</v>
      </c>
      <c r="H2544">
        <v>610082</v>
      </c>
      <c r="I2544" t="s">
        <v>5012</v>
      </c>
      <c r="J2544" t="s">
        <v>5013</v>
      </c>
      <c r="K2544" t="s">
        <v>506</v>
      </c>
    </row>
    <row r="2545" spans="1:11">
      <c r="A2545" t="s">
        <v>1661</v>
      </c>
      <c r="B2545" t="str">
        <f t="shared" si="39"/>
        <v>с.Залісся</v>
      </c>
      <c r="C2545">
        <v>610083</v>
      </c>
      <c r="H2545">
        <v>610083</v>
      </c>
      <c r="I2545" t="s">
        <v>1661</v>
      </c>
      <c r="J2545" t="s">
        <v>5014</v>
      </c>
      <c r="K2545" t="s">
        <v>479</v>
      </c>
    </row>
    <row r="2546" spans="1:11">
      <c r="A2546" t="s">
        <v>5015</v>
      </c>
      <c r="B2546" t="str">
        <f t="shared" si="39"/>
        <v>с.Залуччя</v>
      </c>
      <c r="C2546">
        <v>610084</v>
      </c>
      <c r="H2546">
        <v>610084</v>
      </c>
      <c r="I2546" t="s">
        <v>5015</v>
      </c>
      <c r="J2546" t="s">
        <v>5016</v>
      </c>
      <c r="K2546" t="s">
        <v>506</v>
      </c>
    </row>
    <row r="2547" spans="1:11">
      <c r="A2547" t="s">
        <v>5017</v>
      </c>
      <c r="B2547" t="str">
        <f t="shared" si="39"/>
        <v>с.Збручанське</v>
      </c>
      <c r="C2547">
        <v>610085</v>
      </c>
      <c r="H2547">
        <v>610085</v>
      </c>
      <c r="I2547" t="s">
        <v>5017</v>
      </c>
      <c r="J2547" t="s">
        <v>5018</v>
      </c>
      <c r="K2547" t="s">
        <v>506</v>
      </c>
    </row>
    <row r="2548" spans="1:11">
      <c r="A2548" t="s">
        <v>1418</v>
      </c>
      <c r="B2548" t="str">
        <f t="shared" si="39"/>
        <v>с.Зелене</v>
      </c>
      <c r="C2548">
        <v>610086</v>
      </c>
      <c r="H2548">
        <v>610086</v>
      </c>
      <c r="I2548" t="s">
        <v>1418</v>
      </c>
      <c r="J2548" t="s">
        <v>5019</v>
      </c>
      <c r="K2548" t="s">
        <v>506</v>
      </c>
    </row>
    <row r="2549" spans="1:11">
      <c r="A2549" t="s">
        <v>5020</v>
      </c>
      <c r="B2549" t="str">
        <f t="shared" si="39"/>
        <v>с.Іванків, с.Трійця</v>
      </c>
      <c r="C2549">
        <v>610087</v>
      </c>
      <c r="H2549">
        <v>610087</v>
      </c>
      <c r="I2549" t="s">
        <v>5020</v>
      </c>
      <c r="J2549" t="s">
        <v>5021</v>
      </c>
      <c r="K2549" t="s">
        <v>479</v>
      </c>
    </row>
    <row r="2550" spans="1:11">
      <c r="A2550" t="s">
        <v>5022</v>
      </c>
      <c r="B2550" t="str">
        <f t="shared" si="39"/>
        <v>с.Іване-Пусте</v>
      </c>
      <c r="C2550">
        <v>610088</v>
      </c>
      <c r="H2550">
        <v>610088</v>
      </c>
      <c r="I2550" t="s">
        <v>5022</v>
      </c>
      <c r="J2550" t="s">
        <v>5023</v>
      </c>
      <c r="K2550" t="s">
        <v>479</v>
      </c>
    </row>
    <row r="2551" spans="1:11">
      <c r="A2551" t="s">
        <v>5024</v>
      </c>
      <c r="B2551" t="str">
        <f t="shared" si="39"/>
        <v>с.Констанція</v>
      </c>
      <c r="C2551">
        <v>610089</v>
      </c>
      <c r="H2551">
        <v>610089</v>
      </c>
      <c r="I2551" t="s">
        <v>5024</v>
      </c>
      <c r="J2551" t="s">
        <v>5025</v>
      </c>
      <c r="K2551" t="s">
        <v>506</v>
      </c>
    </row>
    <row r="2552" spans="1:11">
      <c r="A2552" t="s">
        <v>2045</v>
      </c>
      <c r="B2552" t="str">
        <f t="shared" si="39"/>
        <v>с.Королівка</v>
      </c>
      <c r="C2552">
        <v>610090</v>
      </c>
      <c r="H2552">
        <v>610090</v>
      </c>
      <c r="I2552" t="s">
        <v>2045</v>
      </c>
      <c r="J2552" t="s">
        <v>5026</v>
      </c>
      <c r="K2552" t="s">
        <v>479</v>
      </c>
    </row>
    <row r="2553" spans="1:11">
      <c r="A2553" t="s">
        <v>5027</v>
      </c>
      <c r="B2553" t="str">
        <f t="shared" si="39"/>
        <v>с.Кривче</v>
      </c>
      <c r="C2553">
        <v>610091</v>
      </c>
      <c r="H2553">
        <v>610091</v>
      </c>
      <c r="I2553" t="s">
        <v>5027</v>
      </c>
      <c r="J2553" t="s">
        <v>5028</v>
      </c>
      <c r="K2553" t="s">
        <v>479</v>
      </c>
    </row>
    <row r="2554" spans="1:11">
      <c r="A2554" t="s">
        <v>5029</v>
      </c>
      <c r="B2554" t="str">
        <f t="shared" si="39"/>
        <v>с.Кудринці</v>
      </c>
      <c r="C2554">
        <v>610092</v>
      </c>
      <c r="H2554">
        <v>610092</v>
      </c>
      <c r="I2554" t="s">
        <v>5029</v>
      </c>
      <c r="J2554" t="s">
        <v>5030</v>
      </c>
      <c r="K2554" t="s">
        <v>479</v>
      </c>
    </row>
    <row r="2555" spans="1:11">
      <c r="A2555" t="s">
        <v>5031</v>
      </c>
      <c r="B2555" t="str">
        <f t="shared" si="39"/>
        <v>с.Ланівці, с.Козаччина</v>
      </c>
      <c r="C2555">
        <v>610093</v>
      </c>
      <c r="H2555">
        <v>610093</v>
      </c>
      <c r="I2555" t="s">
        <v>5031</v>
      </c>
      <c r="J2555" t="s">
        <v>5032</v>
      </c>
      <c r="K2555" t="s">
        <v>479</v>
      </c>
    </row>
    <row r="2556" spans="1:11">
      <c r="A2556" t="s">
        <v>5033</v>
      </c>
      <c r="B2556" t="str">
        <f t="shared" si="39"/>
        <v>с.Латківці</v>
      </c>
      <c r="C2556">
        <v>610094</v>
      </c>
      <c r="H2556">
        <v>610094</v>
      </c>
      <c r="I2556" t="s">
        <v>5033</v>
      </c>
      <c r="J2556" t="s">
        <v>5034</v>
      </c>
      <c r="K2556" t="s">
        <v>506</v>
      </c>
    </row>
    <row r="2557" spans="1:11">
      <c r="A2557" t="s">
        <v>5035</v>
      </c>
      <c r="B2557" t="str">
        <f t="shared" si="39"/>
        <v>с.Лосяч</v>
      </c>
      <c r="C2557">
        <v>610095</v>
      </c>
      <c r="H2557">
        <v>610095</v>
      </c>
      <c r="I2557" t="s">
        <v>5035</v>
      </c>
      <c r="J2557" t="s">
        <v>5036</v>
      </c>
      <c r="K2557" t="s">
        <v>479</v>
      </c>
    </row>
    <row r="2558" spans="1:11">
      <c r="A2558" t="s">
        <v>5037</v>
      </c>
      <c r="B2558" t="str">
        <f t="shared" si="39"/>
        <v>смт Мельниця-Подільська – вул.Б.Хмельницького, вул.В.Василевської, вул.Винниченка, вул.Вишнева, вул.В.Стуса, вул.Гагаріна, вул.Генерала Шухевича, вул.Глінки, вул.Гоголя, вул.Довбуша, вул.Дорошенка, вул.Заводська, вул.Зелена, вул.Зуляка, вул.І.Франка,</v>
      </c>
      <c r="C2558">
        <v>610096</v>
      </c>
      <c r="H2558">
        <v>610096</v>
      </c>
      <c r="I2558" t="s">
        <v>5037</v>
      </c>
      <c r="J2558" t="s">
        <v>5038</v>
      </c>
      <c r="K2558" t="s">
        <v>478</v>
      </c>
    </row>
    <row r="2559" spans="1:11">
      <c r="A2559" t="s">
        <v>5039</v>
      </c>
      <c r="B2559" t="str">
        <f t="shared" si="39"/>
        <v>смт Мельниця-Подільська – вул.Вільховецька, вул.Грушевського, вул.Дністрова, вул.Драгоманова, вул.Кармелюка, вул.Кільцева, вул.Коцюбинського, вул.Миру, вул.Митяшкіна, вул.Некрасова, вул.Пивоварова, вул.Підгірна, вул.Сагайдачного, вул.Січових Стрільці</v>
      </c>
      <c r="C2559">
        <v>610097</v>
      </c>
      <c r="H2559">
        <v>610097</v>
      </c>
      <c r="I2559" t="s">
        <v>5039</v>
      </c>
      <c r="J2559" t="s">
        <v>5040</v>
      </c>
      <c r="K2559" t="s">
        <v>479</v>
      </c>
    </row>
    <row r="2560" spans="1:11">
      <c r="A2560" t="s">
        <v>720</v>
      </c>
      <c r="B2560" t="str">
        <f t="shared" si="39"/>
        <v>с.Михайлівка</v>
      </c>
      <c r="C2560">
        <v>610098</v>
      </c>
      <c r="H2560">
        <v>610098</v>
      </c>
      <c r="I2560" t="s">
        <v>720</v>
      </c>
      <c r="J2560" t="s">
        <v>5041</v>
      </c>
      <c r="K2560" t="s">
        <v>506</v>
      </c>
    </row>
    <row r="2561" spans="1:11">
      <c r="A2561" t="s">
        <v>5042</v>
      </c>
      <c r="B2561" t="str">
        <f t="shared" si="39"/>
        <v>с.Михалків</v>
      </c>
      <c r="C2561">
        <v>610099</v>
      </c>
      <c r="H2561">
        <v>610099</v>
      </c>
      <c r="I2561" t="s">
        <v>5042</v>
      </c>
      <c r="J2561" t="s">
        <v>5043</v>
      </c>
      <c r="K2561" t="s">
        <v>506</v>
      </c>
    </row>
    <row r="2562" spans="1:11">
      <c r="A2562" t="s">
        <v>5044</v>
      </c>
      <c r="B2562" t="str">
        <f t="shared" si="39"/>
        <v>с.Монастирок</v>
      </c>
      <c r="C2562">
        <v>610100</v>
      </c>
      <c r="H2562">
        <v>610100</v>
      </c>
      <c r="I2562" t="s">
        <v>5044</v>
      </c>
      <c r="J2562" t="s">
        <v>5045</v>
      </c>
      <c r="K2562" t="s">
        <v>506</v>
      </c>
    </row>
    <row r="2563" spans="1:11">
      <c r="A2563" t="s">
        <v>5046</v>
      </c>
      <c r="B2563" t="str">
        <f t="shared" ref="B2563:B2626" si="40">LEFT(A2563,250)</f>
        <v>с.Мушкарів</v>
      </c>
      <c r="C2563">
        <v>610101</v>
      </c>
      <c r="H2563">
        <v>610101</v>
      </c>
      <c r="I2563" t="s">
        <v>5046</v>
      </c>
      <c r="J2563" t="s">
        <v>5047</v>
      </c>
      <c r="K2563" t="s">
        <v>506</v>
      </c>
    </row>
    <row r="2564" spans="1:11">
      <c r="A2564" t="s">
        <v>5048</v>
      </c>
      <c r="B2564" t="str">
        <f t="shared" si="40"/>
        <v>с.Мушкатівка</v>
      </c>
      <c r="C2564">
        <v>610102</v>
      </c>
      <c r="H2564">
        <v>610102</v>
      </c>
      <c r="I2564" t="s">
        <v>5048</v>
      </c>
      <c r="J2564" t="s">
        <v>5049</v>
      </c>
      <c r="K2564" t="s">
        <v>479</v>
      </c>
    </row>
    <row r="2565" spans="1:11">
      <c r="A2565" t="s">
        <v>5050</v>
      </c>
      <c r="B2565" t="str">
        <f t="shared" si="40"/>
        <v>с.Нивра</v>
      </c>
      <c r="C2565">
        <v>610103</v>
      </c>
      <c r="H2565">
        <v>610103</v>
      </c>
      <c r="I2565" t="s">
        <v>5050</v>
      </c>
      <c r="J2565" t="s">
        <v>5051</v>
      </c>
      <c r="K2565" t="s">
        <v>479</v>
      </c>
    </row>
    <row r="2566" spans="1:11">
      <c r="A2566" t="s">
        <v>5052</v>
      </c>
      <c r="B2566" t="str">
        <f t="shared" si="40"/>
        <v>с.Озеряни</v>
      </c>
      <c r="C2566">
        <v>610104</v>
      </c>
      <c r="H2566">
        <v>610104</v>
      </c>
      <c r="I2566" t="s">
        <v>5052</v>
      </c>
      <c r="J2566" t="s">
        <v>5053</v>
      </c>
      <c r="K2566" t="s">
        <v>479</v>
      </c>
    </row>
    <row r="2567" spans="1:11">
      <c r="A2567" t="s">
        <v>5054</v>
      </c>
      <c r="B2567" t="str">
        <f t="shared" si="40"/>
        <v>с.Окопи</v>
      </c>
      <c r="C2567">
        <v>610105</v>
      </c>
      <c r="H2567">
        <v>610105</v>
      </c>
      <c r="I2567" t="s">
        <v>5054</v>
      </c>
      <c r="J2567" t="s">
        <v>5055</v>
      </c>
      <c r="K2567" t="s">
        <v>506</v>
      </c>
    </row>
    <row r="2568" spans="1:11">
      <c r="A2568" t="s">
        <v>5056</v>
      </c>
      <c r="B2568" t="str">
        <f t="shared" si="40"/>
        <v>с.Олексинці</v>
      </c>
      <c r="C2568">
        <v>610106</v>
      </c>
      <c r="H2568">
        <v>610106</v>
      </c>
      <c r="I2568" t="s">
        <v>5056</v>
      </c>
      <c r="J2568" t="s">
        <v>5057</v>
      </c>
      <c r="K2568" t="s">
        <v>479</v>
      </c>
    </row>
    <row r="2569" spans="1:11">
      <c r="A2569" t="s">
        <v>5058</v>
      </c>
      <c r="B2569" t="str">
        <f t="shared" si="40"/>
        <v>с.Панівці</v>
      </c>
      <c r="C2569">
        <v>610107</v>
      </c>
      <c r="H2569">
        <v>610107</v>
      </c>
      <c r="I2569" t="s">
        <v>5058</v>
      </c>
      <c r="J2569" t="s">
        <v>5059</v>
      </c>
      <c r="K2569" t="s">
        <v>479</v>
      </c>
    </row>
    <row r="2570" spans="1:11">
      <c r="A2570" t="s">
        <v>5060</v>
      </c>
      <c r="B2570" t="str">
        <f t="shared" si="40"/>
        <v>с.Глибочок – вул.Хутір Пеньки</v>
      </c>
      <c r="C2570">
        <v>610108</v>
      </c>
      <c r="H2570">
        <v>610108</v>
      </c>
      <c r="I2570" t="s">
        <v>5060</v>
      </c>
      <c r="J2570" t="s">
        <v>5061</v>
      </c>
      <c r="K2570" t="s">
        <v>506</v>
      </c>
    </row>
    <row r="2571" spans="1:11">
      <c r="A2571" t="s">
        <v>5062</v>
      </c>
      <c r="B2571" t="str">
        <f t="shared" si="40"/>
        <v>с.Пилатківці, с.Грабівці</v>
      </c>
      <c r="C2571">
        <v>610109</v>
      </c>
      <c r="H2571">
        <v>610109</v>
      </c>
      <c r="I2571" t="s">
        <v>5062</v>
      </c>
      <c r="J2571" t="s">
        <v>5063</v>
      </c>
      <c r="K2571" t="s">
        <v>506</v>
      </c>
    </row>
    <row r="2572" spans="1:11">
      <c r="A2572" t="s">
        <v>1623</v>
      </c>
      <c r="B2572" t="str">
        <f t="shared" si="40"/>
        <v>с.Пилипче</v>
      </c>
      <c r="C2572">
        <v>610110</v>
      </c>
      <c r="H2572">
        <v>610110</v>
      </c>
      <c r="I2572" t="s">
        <v>1623</v>
      </c>
      <c r="J2572" t="s">
        <v>5064</v>
      </c>
      <c r="K2572" t="s">
        <v>479</v>
      </c>
    </row>
    <row r="2573" spans="1:11">
      <c r="A2573" t="s">
        <v>5065</v>
      </c>
      <c r="B2573" t="str">
        <f t="shared" si="40"/>
        <v>с.Пищатинці</v>
      </c>
      <c r="C2573">
        <v>610111</v>
      </c>
      <c r="H2573">
        <v>610111</v>
      </c>
      <c r="I2573" t="s">
        <v>5065</v>
      </c>
      <c r="J2573" t="s">
        <v>5066</v>
      </c>
      <c r="K2573" t="s">
        <v>479</v>
      </c>
    </row>
    <row r="2574" spans="1:11">
      <c r="A2574" t="s">
        <v>5067</v>
      </c>
      <c r="B2574" t="str">
        <f t="shared" si="40"/>
        <v>с.Підпилип’я</v>
      </c>
      <c r="C2574">
        <v>610112</v>
      </c>
      <c r="H2574">
        <v>610112</v>
      </c>
      <c r="I2574" t="s">
        <v>5067</v>
      </c>
      <c r="J2574" t="s">
        <v>5068</v>
      </c>
      <c r="K2574" t="s">
        <v>506</v>
      </c>
    </row>
    <row r="2575" spans="1:11">
      <c r="A2575" t="s">
        <v>5069</v>
      </c>
      <c r="B2575" t="str">
        <f t="shared" si="40"/>
        <v>с.Сапогів</v>
      </c>
      <c r="C2575">
        <v>610113</v>
      </c>
      <c r="H2575">
        <v>610113</v>
      </c>
      <c r="I2575" t="s">
        <v>5069</v>
      </c>
      <c r="J2575" t="s">
        <v>5070</v>
      </c>
      <c r="K2575" t="s">
        <v>479</v>
      </c>
    </row>
    <row r="2576" spans="1:11">
      <c r="A2576" t="s">
        <v>5071</v>
      </c>
      <c r="B2576" t="str">
        <f t="shared" si="40"/>
        <v>смт Скала-Подільська – вул.Б.Хмельницького, вул.Вербова, вул.Данила Галицького, вул.Друга Висока, вул.Заводська, вул.Запотіччя, вул.Зелена, вул.Івасюка, вул.Кармелюка, вул.Королівка, вул.Мазепи, вул.Надзбручна, вул.Незалежності, вул.Островського, вул</v>
      </c>
      <c r="C2576">
        <v>610114</v>
      </c>
      <c r="H2576">
        <v>610114</v>
      </c>
      <c r="I2576" t="s">
        <v>5071</v>
      </c>
      <c r="J2576" t="s">
        <v>5072</v>
      </c>
      <c r="K2576" t="s">
        <v>479</v>
      </c>
    </row>
    <row r="2577" spans="1:11">
      <c r="A2577" t="s">
        <v>5073</v>
      </c>
      <c r="B2577" t="str">
        <f t="shared" si="40"/>
        <v>смт Скала-Подільська – вул.Бережанська, вул.Богуна, вул.Грушевського: 1–64, 68, 70, 72, 74, 76, 78, 80, 82, 84, 86, 90, 94–96, 98, 100–108; вул.Івана Франка, вул.Кам’янець-Подільська, вул.Кобилянської, вул.Котляревського, вул.Коцюбинського, вул.Круше</v>
      </c>
      <c r="C2577">
        <v>610115</v>
      </c>
      <c r="H2577">
        <v>610115</v>
      </c>
      <c r="I2577" t="s">
        <v>5073</v>
      </c>
      <c r="J2577" t="s">
        <v>5074</v>
      </c>
      <c r="K2577" t="s">
        <v>479</v>
      </c>
    </row>
    <row r="2578" spans="1:11">
      <c r="A2578" t="s">
        <v>5075</v>
      </c>
      <c r="B2578" t="str">
        <f t="shared" si="40"/>
        <v>смт Скала-Подільська – вул.Брюзгіна, вул.Грушевського: 67, 69, 71, 73, 75, 77, 79, 81, 83, 85, 87–89, 91–93, 97, 99; вул.Залізнична, вул.Залізнодорожна, вул.Купчинського, вул.Л.Українки, вул.Медова</v>
      </c>
      <c r="C2578">
        <v>610116</v>
      </c>
      <c r="H2578">
        <v>610116</v>
      </c>
      <c r="I2578" t="s">
        <v>5075</v>
      </c>
      <c r="J2578" t="s">
        <v>5076</v>
      </c>
      <c r="K2578" t="s">
        <v>479</v>
      </c>
    </row>
    <row r="2579" spans="1:11">
      <c r="A2579" t="s">
        <v>5077</v>
      </c>
      <c r="B2579" t="str">
        <f t="shared" si="40"/>
        <v>с.Сков’ятин</v>
      </c>
      <c r="C2579">
        <v>610117</v>
      </c>
      <c r="H2579">
        <v>610117</v>
      </c>
      <c r="I2579" t="s">
        <v>5077</v>
      </c>
      <c r="J2579" t="s">
        <v>5078</v>
      </c>
      <c r="K2579" t="s">
        <v>506</v>
      </c>
    </row>
    <row r="2580" spans="1:11">
      <c r="A2580" t="s">
        <v>5079</v>
      </c>
      <c r="B2580" t="str">
        <f t="shared" si="40"/>
        <v>с.Слобідка-Мушкатівська</v>
      </c>
      <c r="C2580">
        <v>610118</v>
      </c>
      <c r="H2580">
        <v>610118</v>
      </c>
      <c r="I2580" t="s">
        <v>5079</v>
      </c>
      <c r="J2580" t="s">
        <v>5080</v>
      </c>
      <c r="K2580" t="s">
        <v>479</v>
      </c>
    </row>
    <row r="2581" spans="1:11">
      <c r="A2581" t="s">
        <v>5081</v>
      </c>
      <c r="B2581" t="str">
        <f t="shared" si="40"/>
        <v>с.Стрілківці</v>
      </c>
      <c r="C2581">
        <v>610119</v>
      </c>
      <c r="H2581">
        <v>610119</v>
      </c>
      <c r="I2581" t="s">
        <v>5081</v>
      </c>
      <c r="J2581" t="s">
        <v>5082</v>
      </c>
      <c r="K2581" t="s">
        <v>479</v>
      </c>
    </row>
    <row r="2582" spans="1:11">
      <c r="A2582" t="s">
        <v>5083</v>
      </c>
      <c r="B2582" t="str">
        <f t="shared" si="40"/>
        <v>с.Трубчин</v>
      </c>
      <c r="C2582">
        <v>610120</v>
      </c>
      <c r="H2582">
        <v>610120</v>
      </c>
      <c r="I2582" t="s">
        <v>5083</v>
      </c>
      <c r="J2582" t="s">
        <v>5084</v>
      </c>
      <c r="K2582" t="s">
        <v>506</v>
      </c>
    </row>
    <row r="2583" spans="1:11">
      <c r="A2583" t="s">
        <v>5085</v>
      </c>
      <c r="B2583" t="str">
        <f t="shared" si="40"/>
        <v>с.Тулин</v>
      </c>
      <c r="C2583">
        <v>610121</v>
      </c>
      <c r="H2583">
        <v>610121</v>
      </c>
      <c r="I2583" t="s">
        <v>5085</v>
      </c>
      <c r="J2583" t="s">
        <v>5086</v>
      </c>
      <c r="K2583" t="s">
        <v>506</v>
      </c>
    </row>
    <row r="2584" spans="1:11">
      <c r="A2584" t="s">
        <v>5087</v>
      </c>
      <c r="B2584" t="str">
        <f t="shared" si="40"/>
        <v>с.Турильче</v>
      </c>
      <c r="C2584">
        <v>610122</v>
      </c>
      <c r="H2584">
        <v>610122</v>
      </c>
      <c r="I2584" t="s">
        <v>5087</v>
      </c>
      <c r="J2584" t="s">
        <v>5088</v>
      </c>
      <c r="K2584" t="s">
        <v>506</v>
      </c>
    </row>
    <row r="2585" spans="1:11">
      <c r="A2585" t="s">
        <v>2751</v>
      </c>
      <c r="B2585" t="str">
        <f t="shared" si="40"/>
        <v>с.Урожайне</v>
      </c>
      <c r="C2585">
        <v>610123</v>
      </c>
      <c r="H2585">
        <v>610123</v>
      </c>
      <c r="I2585" t="s">
        <v>2751</v>
      </c>
      <c r="J2585" t="s">
        <v>5089</v>
      </c>
      <c r="K2585" t="s">
        <v>506</v>
      </c>
    </row>
    <row r="2586" spans="1:11">
      <c r="A2586" t="s">
        <v>157</v>
      </c>
      <c r="B2586" t="str">
        <f t="shared" si="40"/>
        <v>с.Устя</v>
      </c>
      <c r="C2586">
        <v>610124</v>
      </c>
      <c r="H2586">
        <v>610124</v>
      </c>
      <c r="I2586" t="s">
        <v>157</v>
      </c>
      <c r="J2586" t="s">
        <v>5090</v>
      </c>
      <c r="K2586" t="s">
        <v>479</v>
      </c>
    </row>
    <row r="2587" spans="1:11">
      <c r="A2587" t="s">
        <v>5091</v>
      </c>
      <c r="B2587" t="str">
        <f t="shared" si="40"/>
        <v>с.Худиківці</v>
      </c>
      <c r="C2587">
        <v>610125</v>
      </c>
      <c r="H2587">
        <v>610125</v>
      </c>
      <c r="I2587" t="s">
        <v>5091</v>
      </c>
      <c r="J2587" t="s">
        <v>5092</v>
      </c>
      <c r="K2587" t="s">
        <v>506</v>
      </c>
    </row>
    <row r="2588" spans="1:11">
      <c r="A2588" t="s">
        <v>5093</v>
      </c>
      <c r="B2588" t="str">
        <f t="shared" si="40"/>
        <v>с.Худіївці</v>
      </c>
      <c r="C2588">
        <v>610126</v>
      </c>
      <c r="H2588">
        <v>610126</v>
      </c>
      <c r="I2588" t="s">
        <v>5093</v>
      </c>
      <c r="J2588" t="s">
        <v>5094</v>
      </c>
      <c r="K2588" t="s">
        <v>506</v>
      </c>
    </row>
    <row r="2589" spans="1:11">
      <c r="A2589" t="s">
        <v>5095</v>
      </c>
      <c r="B2589" t="str">
        <f t="shared" si="40"/>
        <v>с.Цигани</v>
      </c>
      <c r="C2589">
        <v>610127</v>
      </c>
      <c r="H2589">
        <v>610127</v>
      </c>
      <c r="I2589" t="s">
        <v>5095</v>
      </c>
      <c r="J2589" t="s">
        <v>5096</v>
      </c>
      <c r="K2589" t="s">
        <v>479</v>
      </c>
    </row>
    <row r="2590" spans="1:11">
      <c r="A2590" t="s">
        <v>5097</v>
      </c>
      <c r="B2590" t="str">
        <f t="shared" si="40"/>
        <v>с.Шершенівка</v>
      </c>
      <c r="C2590">
        <v>610128</v>
      </c>
      <c r="H2590">
        <v>610128</v>
      </c>
      <c r="I2590" t="s">
        <v>5097</v>
      </c>
      <c r="J2590" t="s">
        <v>5098</v>
      </c>
      <c r="K2590" t="s">
        <v>479</v>
      </c>
    </row>
    <row r="2591" spans="1:11">
      <c r="A2591" t="s">
        <v>4515</v>
      </c>
      <c r="B2591" t="str">
        <f t="shared" si="40"/>
        <v>с.Шишківці</v>
      </c>
      <c r="C2591">
        <v>610129</v>
      </c>
      <c r="H2591">
        <v>610129</v>
      </c>
      <c r="I2591" t="s">
        <v>4515</v>
      </c>
      <c r="J2591" t="s">
        <v>5099</v>
      </c>
      <c r="K2591" t="s">
        <v>506</v>
      </c>
    </row>
    <row r="2592" spans="1:11">
      <c r="A2592" t="s">
        <v>5100</v>
      </c>
      <c r="B2592" t="str">
        <f t="shared" si="40"/>
        <v>с.Шупарка</v>
      </c>
      <c r="C2592">
        <v>610130</v>
      </c>
      <c r="H2592">
        <v>610130</v>
      </c>
      <c r="I2592" t="s">
        <v>5100</v>
      </c>
      <c r="J2592" t="s">
        <v>5101</v>
      </c>
      <c r="K2592" t="s">
        <v>479</v>
      </c>
    </row>
    <row r="2593" spans="1:11">
      <c r="A2593" t="s">
        <v>5102</v>
      </c>
      <c r="B2593" t="str">
        <f t="shared" si="40"/>
        <v>с.Юр’ямпіль</v>
      </c>
      <c r="C2593">
        <v>610131</v>
      </c>
      <c r="H2593">
        <v>610131</v>
      </c>
      <c r="I2593" t="s">
        <v>5102</v>
      </c>
      <c r="J2593" t="s">
        <v>5103</v>
      </c>
      <c r="K2593" t="s">
        <v>506</v>
      </c>
    </row>
    <row r="2594" spans="1:11">
      <c r="A2594" t="s">
        <v>5104</v>
      </c>
      <c r="B2594" t="str">
        <f t="shared" si="40"/>
        <v>с.Бедриківці</v>
      </c>
      <c r="C2594">
        <v>610271</v>
      </c>
      <c r="H2594">
        <v>610271</v>
      </c>
      <c r="I2594" t="s">
        <v>5104</v>
      </c>
      <c r="J2594" t="s">
        <v>5105</v>
      </c>
      <c r="K2594" t="s">
        <v>479</v>
      </c>
    </row>
    <row r="2595" spans="1:11">
      <c r="A2595" t="s">
        <v>5106</v>
      </c>
      <c r="B2595" t="str">
        <f t="shared" si="40"/>
        <v>с.Блищанка</v>
      </c>
      <c r="C2595">
        <v>610272</v>
      </c>
      <c r="H2595">
        <v>610272</v>
      </c>
      <c r="I2595" t="s">
        <v>5106</v>
      </c>
      <c r="J2595" t="s">
        <v>5107</v>
      </c>
      <c r="K2595" t="s">
        <v>506</v>
      </c>
    </row>
    <row r="2596" spans="1:11">
      <c r="A2596" t="s">
        <v>5108</v>
      </c>
      <c r="B2596" t="str">
        <f t="shared" si="40"/>
        <v>с.Ставки</v>
      </c>
      <c r="C2596">
        <v>610273</v>
      </c>
      <c r="H2596">
        <v>610273</v>
      </c>
      <c r="I2596" t="s">
        <v>5108</v>
      </c>
      <c r="J2596" t="s">
        <v>5109</v>
      </c>
      <c r="K2596" t="s">
        <v>506</v>
      </c>
    </row>
    <row r="2597" spans="1:11">
      <c r="A2597" t="s">
        <v>5110</v>
      </c>
      <c r="B2597" t="str">
        <f t="shared" si="40"/>
        <v>с.Буряківка</v>
      </c>
      <c r="C2597">
        <v>610274</v>
      </c>
      <c r="H2597">
        <v>610274</v>
      </c>
      <c r="I2597" t="s">
        <v>5110</v>
      </c>
      <c r="J2597" t="s">
        <v>5111</v>
      </c>
      <c r="K2597" t="s">
        <v>479</v>
      </c>
    </row>
    <row r="2598" spans="1:11">
      <c r="A2598" t="s">
        <v>5112</v>
      </c>
      <c r="B2598" t="str">
        <f t="shared" si="40"/>
        <v>с.Винятинці</v>
      </c>
      <c r="C2598">
        <v>610275</v>
      </c>
      <c r="H2598">
        <v>610275</v>
      </c>
      <c r="I2598" t="s">
        <v>5112</v>
      </c>
      <c r="J2598" t="s">
        <v>5113</v>
      </c>
      <c r="K2598" t="s">
        <v>479</v>
      </c>
    </row>
    <row r="2599" spans="1:11">
      <c r="A2599" t="s">
        <v>5114</v>
      </c>
      <c r="B2599" t="str">
        <f t="shared" si="40"/>
        <v>с.Голігради</v>
      </c>
      <c r="C2599">
        <v>610276</v>
      </c>
      <c r="H2599">
        <v>610276</v>
      </c>
      <c r="I2599" t="s">
        <v>5114</v>
      </c>
      <c r="J2599" t="s">
        <v>5115</v>
      </c>
      <c r="K2599" t="s">
        <v>506</v>
      </c>
    </row>
    <row r="2600" spans="1:11">
      <c r="A2600" t="s">
        <v>5116</v>
      </c>
      <c r="B2600" t="str">
        <f t="shared" si="40"/>
        <v>с.Ворвулинці</v>
      </c>
      <c r="C2600">
        <v>610277</v>
      </c>
      <c r="H2600">
        <v>610277</v>
      </c>
      <c r="I2600" t="s">
        <v>5116</v>
      </c>
      <c r="J2600" t="s">
        <v>5117</v>
      </c>
      <c r="K2600" t="s">
        <v>506</v>
      </c>
    </row>
    <row r="2601" spans="1:11">
      <c r="A2601" t="s">
        <v>5118</v>
      </c>
      <c r="B2601" t="str">
        <f t="shared" si="40"/>
        <v>с.Гиньківці</v>
      </c>
      <c r="C2601">
        <v>610278</v>
      </c>
      <c r="H2601">
        <v>610278</v>
      </c>
      <c r="I2601" t="s">
        <v>5118</v>
      </c>
      <c r="J2601" t="s">
        <v>5119</v>
      </c>
      <c r="K2601" t="s">
        <v>506</v>
      </c>
    </row>
    <row r="2602" spans="1:11">
      <c r="A2602" t="s">
        <v>5120</v>
      </c>
      <c r="B2602" t="str">
        <f t="shared" si="40"/>
        <v>с.Головчинці, с.Королівка</v>
      </c>
      <c r="C2602">
        <v>610279</v>
      </c>
      <c r="H2602">
        <v>610279</v>
      </c>
      <c r="I2602" t="s">
        <v>5120</v>
      </c>
      <c r="J2602" t="s">
        <v>5121</v>
      </c>
      <c r="K2602" t="s">
        <v>506</v>
      </c>
    </row>
    <row r="2603" spans="1:11">
      <c r="A2603" t="s">
        <v>2159</v>
      </c>
      <c r="B2603" t="str">
        <f t="shared" si="40"/>
        <v>с.Городок</v>
      </c>
      <c r="C2603">
        <v>610280</v>
      </c>
      <c r="H2603">
        <v>610280</v>
      </c>
      <c r="I2603" t="s">
        <v>2159</v>
      </c>
      <c r="J2603" t="s">
        <v>5122</v>
      </c>
      <c r="K2603" t="s">
        <v>506</v>
      </c>
    </row>
    <row r="2604" spans="1:11">
      <c r="A2604" t="s">
        <v>5123</v>
      </c>
      <c r="B2604" t="str">
        <f t="shared" si="40"/>
        <v>с.Дзвиняч</v>
      </c>
      <c r="C2604">
        <v>610281</v>
      </c>
      <c r="H2604">
        <v>610281</v>
      </c>
      <c r="I2604" t="s">
        <v>5123</v>
      </c>
      <c r="J2604" t="s">
        <v>5124</v>
      </c>
      <c r="K2604" t="s">
        <v>479</v>
      </c>
    </row>
    <row r="2605" spans="1:11">
      <c r="B2605" t="str">
        <f t="shared" si="40"/>
        <v/>
      </c>
      <c r="J2605" t="s">
        <v>736</v>
      </c>
    </row>
    <row r="2606" spans="1:11">
      <c r="B2606" t="str">
        <f t="shared" si="40"/>
        <v/>
      </c>
      <c r="J2606" t="s">
        <v>5125</v>
      </c>
    </row>
    <row r="2607" spans="1:11">
      <c r="A2607" t="s">
        <v>3891</v>
      </c>
      <c r="B2607" t="str">
        <f t="shared" si="40"/>
        <v>с.Добрівляни</v>
      </c>
      <c r="C2607">
        <v>610282</v>
      </c>
      <c r="H2607">
        <v>610282</v>
      </c>
      <c r="I2607" t="s">
        <v>3891</v>
      </c>
      <c r="J2607" t="s">
        <v>5126</v>
      </c>
      <c r="K2607" t="s">
        <v>479</v>
      </c>
    </row>
    <row r="2608" spans="1:11">
      <c r="A2608" t="s">
        <v>130</v>
      </c>
      <c r="B2608" t="str">
        <f t="shared" si="40"/>
        <v>с.Дорогичівка</v>
      </c>
      <c r="C2608">
        <v>610283</v>
      </c>
      <c r="H2608">
        <v>610283</v>
      </c>
      <c r="I2608" t="s">
        <v>130</v>
      </c>
      <c r="J2608" t="s">
        <v>5127</v>
      </c>
      <c r="K2608" t="s">
        <v>479</v>
      </c>
    </row>
    <row r="2609" spans="1:11">
      <c r="A2609" t="s">
        <v>4984</v>
      </c>
      <c r="B2609" t="str">
        <f t="shared" si="40"/>
        <v>с.Вигода</v>
      </c>
      <c r="C2609">
        <v>610284</v>
      </c>
      <c r="H2609">
        <v>610284</v>
      </c>
      <c r="I2609" t="s">
        <v>4984</v>
      </c>
      <c r="J2609" t="s">
        <v>5128</v>
      </c>
      <c r="K2609" t="s">
        <v>506</v>
      </c>
    </row>
    <row r="2610" spans="1:11">
      <c r="A2610" t="s">
        <v>5129</v>
      </c>
      <c r="B2610" t="str">
        <f t="shared" si="40"/>
        <v>с.Дунів</v>
      </c>
      <c r="C2610">
        <v>610285</v>
      </c>
      <c r="H2610">
        <v>610285</v>
      </c>
      <c r="I2610" t="s">
        <v>5129</v>
      </c>
      <c r="J2610" t="s">
        <v>5130</v>
      </c>
      <c r="K2610" t="s">
        <v>506</v>
      </c>
    </row>
    <row r="2611" spans="1:11">
      <c r="A2611" t="s">
        <v>136</v>
      </c>
      <c r="B2611" t="str">
        <f t="shared" si="40"/>
        <v>с.Щитівці</v>
      </c>
      <c r="C2611">
        <v>610286</v>
      </c>
      <c r="H2611">
        <v>610286</v>
      </c>
      <c r="I2611" t="s">
        <v>136</v>
      </c>
      <c r="J2611" t="s">
        <v>5131</v>
      </c>
      <c r="K2611" t="s">
        <v>506</v>
      </c>
    </row>
    <row r="2612" spans="1:11">
      <c r="A2612" t="s">
        <v>5132</v>
      </c>
      <c r="B2612" t="str">
        <f t="shared" si="40"/>
        <v>с.Дуплиська</v>
      </c>
      <c r="C2612">
        <v>610287</v>
      </c>
      <c r="H2612">
        <v>610287</v>
      </c>
      <c r="I2612" t="s">
        <v>5132</v>
      </c>
      <c r="J2612" t="s">
        <v>5133</v>
      </c>
      <c r="K2612" t="s">
        <v>506</v>
      </c>
    </row>
    <row r="2613" spans="1:11">
      <c r="B2613" t="str">
        <f t="shared" si="40"/>
        <v/>
      </c>
      <c r="J2613" t="s">
        <v>736</v>
      </c>
    </row>
    <row r="2614" spans="1:11">
      <c r="B2614" t="str">
        <f t="shared" si="40"/>
        <v/>
      </c>
      <c r="J2614" t="s">
        <v>5134</v>
      </c>
    </row>
    <row r="2615" spans="1:11">
      <c r="A2615" t="s">
        <v>5135</v>
      </c>
      <c r="B2615" t="str">
        <f t="shared" si="40"/>
        <v>м.Заліщики – вул.Василя Стуса, вул.Володимира Великого, вул.Лисенка, вул.Миру, вул.Нова, вул.Ольги Кобилянської, вул.Остання, вул.Романа Шухевича, вул.Сагайдачного, вул.Степана Бандери: 1–94Б, 96Б; вул.40 років Перемоги, пров.Лисенка</v>
      </c>
      <c r="C2615">
        <v>610288</v>
      </c>
      <c r="H2615">
        <v>610288</v>
      </c>
      <c r="I2615" t="s">
        <v>5135</v>
      </c>
      <c r="J2615" t="s">
        <v>5136</v>
      </c>
      <c r="K2615" t="s">
        <v>478</v>
      </c>
    </row>
    <row r="2616" spans="1:11">
      <c r="A2616" t="s">
        <v>5137</v>
      </c>
      <c r="B2616" t="str">
        <f t="shared" si="40"/>
        <v>м.Заліщики – вул.Богдана Лепкого, вул.Богдана Хмельницького, вул.Богуна, вул.Василя Симоненка, вул.Гонти, вул.Драгоманова, вул.Івана Мазепи, вул.Івана Франка, вул.Котляревського, вул.Кропивницького, вул.Крушельницької, вул.Митрополита Шептицького, ву</v>
      </c>
      <c r="C2616">
        <v>610289</v>
      </c>
      <c r="H2616">
        <v>610289</v>
      </c>
      <c r="I2616" t="s">
        <v>5137</v>
      </c>
      <c r="J2616" t="s">
        <v>5138</v>
      </c>
      <c r="K2616" t="s">
        <v>478</v>
      </c>
    </row>
    <row r="2617" spans="1:11">
      <c r="A2617" t="s">
        <v>5139</v>
      </c>
      <c r="B2617" t="str">
        <f t="shared" si="40"/>
        <v>м.Заліщики – вул.Гайворонського, вул.Грушевського, вул.Данила Галицького, вул.Залізнична, вул.Зелена, вул.Кардинала Йосипа Сліпого, вул.Коновальця, вул.Лесі Українки, вул.Марії Заньковецької, вул.Марка Вовчка, вул.О.Ольжича, вул.Павла Полуботка, вул.</v>
      </c>
      <c r="C2617">
        <v>610290</v>
      </c>
      <c r="H2617">
        <v>610290</v>
      </c>
      <c r="I2617" t="s">
        <v>5139</v>
      </c>
      <c r="J2617" t="s">
        <v>5140</v>
      </c>
      <c r="K2617" t="s">
        <v>478</v>
      </c>
    </row>
    <row r="2618" spans="1:11">
      <c r="A2618" t="s">
        <v>5141</v>
      </c>
      <c r="B2618" t="str">
        <f t="shared" si="40"/>
        <v>м.Заліщики – вул.Весняна, вул.В’ячеслава Чорновола, вул.Гагаріна, вул.Гранична, вул.Джерельна, вул.Зеленогайська, вул.Козацька, вул.Кооперативна, вул.Наддністрянська, вул.Незалежності, вул.Подільська, вул.Польова, вул.Степана Бандери: 96–96А, 97–185Б</v>
      </c>
      <c r="C2618">
        <v>610291</v>
      </c>
      <c r="H2618">
        <v>610291</v>
      </c>
      <c r="I2618" t="s">
        <v>5141</v>
      </c>
      <c r="J2618" t="s">
        <v>5142</v>
      </c>
      <c r="K2618" t="s">
        <v>478</v>
      </c>
    </row>
    <row r="2619" spans="1:11">
      <c r="A2619" t="s">
        <v>4487</v>
      </c>
      <c r="B2619" t="str">
        <f t="shared" si="40"/>
        <v>с.Зелений Гай</v>
      </c>
      <c r="C2619">
        <v>610292</v>
      </c>
      <c r="H2619">
        <v>610292</v>
      </c>
      <c r="I2619" t="s">
        <v>4487</v>
      </c>
      <c r="J2619" t="s">
        <v>5143</v>
      </c>
      <c r="K2619" t="s">
        <v>506</v>
      </c>
    </row>
    <row r="2620" spans="1:11">
      <c r="A2620" t="s">
        <v>5144</v>
      </c>
      <c r="B2620" t="str">
        <f t="shared" si="40"/>
        <v>с.Печорна</v>
      </c>
      <c r="C2620">
        <v>610293</v>
      </c>
      <c r="H2620">
        <v>610293</v>
      </c>
      <c r="I2620" t="s">
        <v>5144</v>
      </c>
      <c r="J2620" t="s">
        <v>5145</v>
      </c>
      <c r="K2620" t="s">
        <v>506</v>
      </c>
    </row>
    <row r="2621" spans="1:11">
      <c r="A2621" t="s">
        <v>5146</v>
      </c>
      <c r="B2621" t="str">
        <f t="shared" si="40"/>
        <v>с.Виноградне</v>
      </c>
      <c r="C2621">
        <v>610294</v>
      </c>
      <c r="H2621">
        <v>610294</v>
      </c>
      <c r="I2621" t="s">
        <v>5146</v>
      </c>
      <c r="J2621" t="s">
        <v>5147</v>
      </c>
      <c r="K2621" t="s">
        <v>506</v>
      </c>
    </row>
    <row r="2622" spans="1:11">
      <c r="A2622" t="s">
        <v>5148</v>
      </c>
      <c r="B2622" t="str">
        <f t="shared" si="40"/>
        <v>с.Зозулинці</v>
      </c>
      <c r="C2622">
        <v>610295</v>
      </c>
      <c r="H2622">
        <v>610295</v>
      </c>
      <c r="I2622" t="s">
        <v>5148</v>
      </c>
      <c r="J2622" t="s">
        <v>5149</v>
      </c>
      <c r="K2622" t="s">
        <v>479</v>
      </c>
    </row>
    <row r="2623" spans="1:11">
      <c r="A2623" t="s">
        <v>5150</v>
      </c>
      <c r="B2623" t="str">
        <f t="shared" si="40"/>
        <v>с.Іване-Золоте</v>
      </c>
      <c r="C2623">
        <v>610296</v>
      </c>
      <c r="H2623">
        <v>610296</v>
      </c>
      <c r="I2623" t="s">
        <v>5150</v>
      </c>
      <c r="J2623" t="s">
        <v>5151</v>
      </c>
      <c r="K2623" t="s">
        <v>479</v>
      </c>
    </row>
    <row r="2624" spans="1:11">
      <c r="A2624" t="s">
        <v>5152</v>
      </c>
      <c r="B2624" t="str">
        <f t="shared" si="40"/>
        <v>с.Касперівці</v>
      </c>
      <c r="C2624">
        <v>610297</v>
      </c>
      <c r="H2624">
        <v>610297</v>
      </c>
      <c r="I2624" t="s">
        <v>5152</v>
      </c>
      <c r="J2624" t="s">
        <v>5153</v>
      </c>
      <c r="K2624" t="s">
        <v>479</v>
      </c>
    </row>
    <row r="2625" spans="1:11">
      <c r="A2625" t="s">
        <v>5154</v>
      </c>
      <c r="B2625" t="str">
        <f t="shared" si="40"/>
        <v>с.Лисичники</v>
      </c>
      <c r="C2625">
        <v>610298</v>
      </c>
      <c r="H2625">
        <v>610298</v>
      </c>
      <c r="I2625" t="s">
        <v>5154</v>
      </c>
      <c r="J2625" t="s">
        <v>5155</v>
      </c>
      <c r="K2625" t="s">
        <v>506</v>
      </c>
    </row>
    <row r="2626" spans="1:11">
      <c r="A2626" t="s">
        <v>5156</v>
      </c>
      <c r="B2626" t="str">
        <f t="shared" si="40"/>
        <v>с.Колодрібка</v>
      </c>
      <c r="C2626">
        <v>610299</v>
      </c>
      <c r="H2626">
        <v>610299</v>
      </c>
      <c r="I2626" t="s">
        <v>5156</v>
      </c>
      <c r="J2626" t="s">
        <v>5157</v>
      </c>
      <c r="K2626" t="s">
        <v>479</v>
      </c>
    </row>
    <row r="2627" spans="1:11">
      <c r="A2627" t="s">
        <v>5158</v>
      </c>
      <c r="B2627" t="str">
        <f t="shared" ref="B2627:B2690" si="41">LEFT(A2627,250)</f>
        <v>с.Кошилівці</v>
      </c>
      <c r="C2627">
        <v>610300</v>
      </c>
      <c r="H2627">
        <v>610300</v>
      </c>
      <c r="I2627" t="s">
        <v>5158</v>
      </c>
      <c r="J2627" t="s">
        <v>5159</v>
      </c>
      <c r="K2627" t="s">
        <v>506</v>
      </c>
    </row>
    <row r="2628" spans="1:11">
      <c r="B2628" t="str">
        <f t="shared" si="41"/>
        <v/>
      </c>
      <c r="J2628" t="s">
        <v>736</v>
      </c>
    </row>
    <row r="2629" spans="1:11">
      <c r="B2629" t="str">
        <f t="shared" si="41"/>
        <v/>
      </c>
      <c r="J2629" t="s">
        <v>5160</v>
      </c>
    </row>
    <row r="2630" spans="1:11">
      <c r="A2630" t="s">
        <v>2421</v>
      </c>
      <c r="B2630" t="str">
        <f t="shared" si="41"/>
        <v>с.Попівці</v>
      </c>
      <c r="C2630">
        <v>610301</v>
      </c>
      <c r="H2630">
        <v>610301</v>
      </c>
      <c r="I2630" t="s">
        <v>2421</v>
      </c>
      <c r="J2630" t="s">
        <v>5161</v>
      </c>
      <c r="K2630" t="s">
        <v>506</v>
      </c>
    </row>
    <row r="2631" spans="1:11">
      <c r="A2631" t="s">
        <v>5162</v>
      </c>
      <c r="B2631" t="str">
        <f t="shared" si="41"/>
        <v>с.Кулаківці</v>
      </c>
      <c r="C2631">
        <v>610302</v>
      </c>
      <c r="H2631">
        <v>610302</v>
      </c>
      <c r="I2631" t="s">
        <v>5162</v>
      </c>
      <c r="J2631" t="s">
        <v>5163</v>
      </c>
      <c r="K2631" t="s">
        <v>506</v>
      </c>
    </row>
    <row r="2632" spans="1:11">
      <c r="A2632" t="s">
        <v>5164</v>
      </c>
      <c r="B2632" t="str">
        <f t="shared" si="41"/>
        <v>с.Лисівці</v>
      </c>
      <c r="C2632">
        <v>610303</v>
      </c>
      <c r="H2632">
        <v>610303</v>
      </c>
      <c r="I2632" t="s">
        <v>5164</v>
      </c>
      <c r="J2632" t="s">
        <v>5165</v>
      </c>
      <c r="K2632" t="s">
        <v>479</v>
      </c>
    </row>
    <row r="2633" spans="1:11">
      <c r="A2633" t="s">
        <v>5166</v>
      </c>
      <c r="B2633" t="str">
        <f t="shared" si="41"/>
        <v>с.Литячі</v>
      </c>
      <c r="C2633">
        <v>610304</v>
      </c>
      <c r="H2633">
        <v>610304</v>
      </c>
      <c r="I2633" t="s">
        <v>5166</v>
      </c>
      <c r="J2633" t="s">
        <v>5167</v>
      </c>
      <c r="K2633" t="s">
        <v>479</v>
      </c>
    </row>
    <row r="2634" spans="1:11">
      <c r="A2634" t="s">
        <v>5168</v>
      </c>
      <c r="B2634" t="str">
        <f t="shared" si="41"/>
        <v>с.Мишків</v>
      </c>
      <c r="C2634">
        <v>610305</v>
      </c>
      <c r="H2634">
        <v>610305</v>
      </c>
      <c r="I2634" t="s">
        <v>5168</v>
      </c>
      <c r="J2634" t="s">
        <v>5169</v>
      </c>
      <c r="K2634" t="s">
        <v>506</v>
      </c>
    </row>
    <row r="2635" spans="1:11">
      <c r="A2635" t="s">
        <v>5170</v>
      </c>
      <c r="B2635" t="str">
        <f t="shared" si="41"/>
        <v>с.Нагоряни</v>
      </c>
      <c r="C2635">
        <v>610306</v>
      </c>
      <c r="H2635">
        <v>610306</v>
      </c>
      <c r="I2635" t="s">
        <v>5170</v>
      </c>
      <c r="J2635" t="s">
        <v>5171</v>
      </c>
      <c r="K2635" t="s">
        <v>506</v>
      </c>
    </row>
    <row r="2636" spans="1:11">
      <c r="A2636" t="s">
        <v>5172</v>
      </c>
      <c r="B2636" t="str">
        <f t="shared" si="41"/>
        <v>с.Нирків</v>
      </c>
      <c r="C2636">
        <v>610307</v>
      </c>
      <c r="H2636">
        <v>610307</v>
      </c>
      <c r="I2636" t="s">
        <v>5172</v>
      </c>
      <c r="J2636" t="s">
        <v>5173</v>
      </c>
      <c r="K2636" t="s">
        <v>479</v>
      </c>
    </row>
    <row r="2637" spans="1:11">
      <c r="A2637" t="s">
        <v>5174</v>
      </c>
      <c r="B2637" t="str">
        <f t="shared" si="41"/>
        <v>с.Новосілка</v>
      </c>
      <c r="C2637">
        <v>610308</v>
      </c>
      <c r="H2637">
        <v>610308</v>
      </c>
      <c r="I2637" t="s">
        <v>5174</v>
      </c>
      <c r="J2637" t="s">
        <v>5175</v>
      </c>
      <c r="K2637" t="s">
        <v>479</v>
      </c>
    </row>
    <row r="2638" spans="1:11">
      <c r="B2638" t="str">
        <f t="shared" si="41"/>
        <v/>
      </c>
      <c r="J2638" t="s">
        <v>736</v>
      </c>
    </row>
    <row r="2639" spans="1:11">
      <c r="B2639" t="str">
        <f t="shared" si="41"/>
        <v/>
      </c>
      <c r="J2639" t="s">
        <v>5176</v>
      </c>
    </row>
    <row r="2640" spans="1:11">
      <c r="A2640" t="s">
        <v>5177</v>
      </c>
      <c r="B2640" t="str">
        <f t="shared" si="41"/>
        <v>с.Ангелівка</v>
      </c>
      <c r="C2640">
        <v>610309</v>
      </c>
      <c r="H2640">
        <v>610309</v>
      </c>
      <c r="I2640" t="s">
        <v>5177</v>
      </c>
      <c r="J2640" t="s">
        <v>5178</v>
      </c>
      <c r="K2640" t="s">
        <v>506</v>
      </c>
    </row>
    <row r="2641" spans="1:11">
      <c r="B2641" t="str">
        <f t="shared" si="41"/>
        <v/>
      </c>
      <c r="J2641" t="s">
        <v>736</v>
      </c>
    </row>
    <row r="2642" spans="1:11">
      <c r="B2642" t="str">
        <f t="shared" si="41"/>
        <v/>
      </c>
      <c r="J2642" t="s">
        <v>5179</v>
      </c>
    </row>
    <row r="2643" spans="1:11">
      <c r="A2643" t="s">
        <v>5180</v>
      </c>
      <c r="B2643" t="str">
        <f t="shared" si="41"/>
        <v>с.Поділля</v>
      </c>
      <c r="C2643">
        <v>610310</v>
      </c>
      <c r="H2643">
        <v>610310</v>
      </c>
      <c r="I2643" t="s">
        <v>5180</v>
      </c>
      <c r="J2643" t="s">
        <v>5181</v>
      </c>
      <c r="K2643" t="s">
        <v>479</v>
      </c>
    </row>
    <row r="2644" spans="1:11">
      <c r="B2644" t="str">
        <f t="shared" si="41"/>
        <v/>
      </c>
      <c r="J2644" t="s">
        <v>736</v>
      </c>
    </row>
    <row r="2645" spans="1:11">
      <c r="B2645" t="str">
        <f t="shared" si="41"/>
        <v/>
      </c>
      <c r="J2645" t="s">
        <v>5182</v>
      </c>
    </row>
    <row r="2646" spans="1:11">
      <c r="A2646" t="s">
        <v>2004</v>
      </c>
      <c r="B2646" t="str">
        <f t="shared" si="41"/>
        <v>с.Садки</v>
      </c>
      <c r="C2646">
        <v>610311</v>
      </c>
      <c r="H2646">
        <v>610311</v>
      </c>
      <c r="I2646" t="s">
        <v>2004</v>
      </c>
      <c r="J2646" t="s">
        <v>5183</v>
      </c>
      <c r="K2646" t="s">
        <v>479</v>
      </c>
    </row>
    <row r="2647" spans="1:11">
      <c r="B2647" t="str">
        <f t="shared" si="41"/>
        <v/>
      </c>
      <c r="J2647" t="s">
        <v>736</v>
      </c>
    </row>
    <row r="2648" spans="1:11">
      <c r="B2648" t="str">
        <f t="shared" si="41"/>
        <v/>
      </c>
      <c r="J2648" t="s">
        <v>5184</v>
      </c>
    </row>
    <row r="2649" spans="1:11">
      <c r="A2649" t="s">
        <v>5185</v>
      </c>
      <c r="B2649" t="str">
        <f t="shared" si="41"/>
        <v>с.Синьків</v>
      </c>
      <c r="C2649">
        <v>610312</v>
      </c>
      <c r="H2649">
        <v>610312</v>
      </c>
      <c r="I2649" t="s">
        <v>5185</v>
      </c>
      <c r="J2649" t="s">
        <v>5186</v>
      </c>
      <c r="K2649" t="s">
        <v>479</v>
      </c>
    </row>
    <row r="2650" spans="1:11">
      <c r="A2650" t="s">
        <v>4421</v>
      </c>
      <c r="B2650" t="str">
        <f t="shared" si="41"/>
        <v>с.Слобідка</v>
      </c>
      <c r="C2650">
        <v>610313</v>
      </c>
      <c r="H2650">
        <v>610313</v>
      </c>
      <c r="I2650" t="s">
        <v>4421</v>
      </c>
      <c r="J2650" t="s">
        <v>5187</v>
      </c>
      <c r="K2650" t="s">
        <v>506</v>
      </c>
    </row>
    <row r="2651" spans="1:11">
      <c r="A2651" t="s">
        <v>5188</v>
      </c>
      <c r="B2651" t="str">
        <f t="shared" si="41"/>
        <v>с.Рожанівка</v>
      </c>
      <c r="C2651">
        <v>610314</v>
      </c>
      <c r="H2651">
        <v>610314</v>
      </c>
      <c r="I2651" t="s">
        <v>5188</v>
      </c>
      <c r="J2651" t="s">
        <v>5189</v>
      </c>
      <c r="K2651" t="s">
        <v>479</v>
      </c>
    </row>
    <row r="2652" spans="1:11">
      <c r="A2652" t="s">
        <v>5190</v>
      </c>
      <c r="B2652" t="str">
        <f t="shared" si="41"/>
        <v>с.Солоне</v>
      </c>
      <c r="C2652">
        <v>610315</v>
      </c>
      <c r="H2652">
        <v>610315</v>
      </c>
      <c r="I2652" t="s">
        <v>5190</v>
      </c>
      <c r="J2652" t="s">
        <v>5191</v>
      </c>
      <c r="K2652" t="s">
        <v>506</v>
      </c>
    </row>
    <row r="2653" spans="1:11">
      <c r="A2653" t="s">
        <v>5192</v>
      </c>
      <c r="B2653" t="str">
        <f t="shared" si="41"/>
        <v>смт Товсте – вул.Вишнева, вул.Галицька, вул.Грушевського, вул.Дружби: 1–8; вул.Коновальця, вул.Л.Українки, вул.Молодіжна, вул.Нагорянка, вул.Південна, вул.Польова, вул.Робітнича, вул.Січових Стрільців, вул.Українська: 108–177; вул.Чумацька, вул.Шкіль</v>
      </c>
      <c r="C2653">
        <v>610316</v>
      </c>
      <c r="H2653">
        <v>610316</v>
      </c>
      <c r="I2653" t="s">
        <v>5192</v>
      </c>
      <c r="J2653" t="s">
        <v>5193</v>
      </c>
      <c r="K2653" t="s">
        <v>479</v>
      </c>
    </row>
    <row r="2654" spans="1:11">
      <c r="A2654" t="s">
        <v>5194</v>
      </c>
      <c r="B2654" t="str">
        <f t="shared" si="41"/>
        <v xml:space="preserve">смт Товсте – вул.Антонівська, вул.Боднарівка, вул.Б.Хмельницького, вул.Гайдамацька, вул.Дружби: 9–38; вул.Зелена, вул.І.Франка, вул.Козацька, вул.Колійова, вул.Миру, вул.Наливайка, вул.Незалежності, вул.Нова, вул.Садова, вул.Сонячна, вул.Українська: </v>
      </c>
      <c r="C2654">
        <v>610317</v>
      </c>
      <c r="H2654">
        <v>610317</v>
      </c>
      <c r="I2654" t="s">
        <v>5194</v>
      </c>
      <c r="J2654" t="s">
        <v>5195</v>
      </c>
      <c r="K2654" t="s">
        <v>479</v>
      </c>
    </row>
    <row r="2655" spans="1:11">
      <c r="A2655" t="s">
        <v>174</v>
      </c>
      <c r="B2655" t="str">
        <f t="shared" si="41"/>
        <v>с.Глушка</v>
      </c>
      <c r="C2655">
        <v>610318</v>
      </c>
      <c r="H2655">
        <v>610318</v>
      </c>
      <c r="I2655" t="s">
        <v>174</v>
      </c>
      <c r="J2655" t="s">
        <v>5196</v>
      </c>
      <c r="K2655" t="s">
        <v>506</v>
      </c>
    </row>
    <row r="2656" spans="1:11">
      <c r="A2656" t="s">
        <v>5197</v>
      </c>
      <c r="B2656" t="str">
        <f t="shared" si="41"/>
        <v>с.Торське, с.Якубівка</v>
      </c>
      <c r="C2656">
        <v>610319</v>
      </c>
      <c r="H2656">
        <v>610319</v>
      </c>
      <c r="I2656" t="s">
        <v>5197</v>
      </c>
      <c r="J2656" t="s">
        <v>5198</v>
      </c>
      <c r="K2656" t="s">
        <v>479</v>
      </c>
    </row>
    <row r="2657" spans="1:11">
      <c r="A2657" t="s">
        <v>5199</v>
      </c>
      <c r="B2657" t="str">
        <f t="shared" si="41"/>
        <v>с.Бересток</v>
      </c>
      <c r="C2657">
        <v>610320</v>
      </c>
      <c r="H2657">
        <v>610320</v>
      </c>
      <c r="I2657" t="s">
        <v>5199</v>
      </c>
      <c r="J2657" t="s">
        <v>5200</v>
      </c>
      <c r="K2657" t="s">
        <v>506</v>
      </c>
    </row>
    <row r="2658" spans="1:11">
      <c r="A2658" t="s">
        <v>5201</v>
      </c>
      <c r="B2658" t="str">
        <f t="shared" si="41"/>
        <v>с.Угриньківці</v>
      </c>
      <c r="C2658">
        <v>610321</v>
      </c>
      <c r="H2658">
        <v>610321</v>
      </c>
      <c r="I2658" t="s">
        <v>5201</v>
      </c>
      <c r="J2658" t="s">
        <v>5202</v>
      </c>
      <c r="K2658" t="s">
        <v>506</v>
      </c>
    </row>
    <row r="2659" spans="1:11">
      <c r="A2659" t="s">
        <v>5203</v>
      </c>
      <c r="B2659" t="str">
        <f t="shared" si="41"/>
        <v>с.Хартонівці</v>
      </c>
      <c r="C2659">
        <v>610322</v>
      </c>
      <c r="H2659">
        <v>610322</v>
      </c>
      <c r="I2659" t="s">
        <v>5203</v>
      </c>
      <c r="J2659" t="s">
        <v>5204</v>
      </c>
      <c r="K2659" t="s">
        <v>506</v>
      </c>
    </row>
    <row r="2660" spans="1:11">
      <c r="A2660" t="s">
        <v>5205</v>
      </c>
      <c r="B2660" t="str">
        <f t="shared" si="41"/>
        <v>с.Устечко</v>
      </c>
      <c r="C2660">
        <v>610323</v>
      </c>
      <c r="H2660">
        <v>610323</v>
      </c>
      <c r="I2660" t="s">
        <v>5205</v>
      </c>
      <c r="J2660" t="s">
        <v>5206</v>
      </c>
      <c r="K2660" t="s">
        <v>479</v>
      </c>
    </row>
    <row r="2661" spans="1:11">
      <c r="B2661" t="str">
        <f t="shared" si="41"/>
        <v/>
      </c>
      <c r="J2661" t="s">
        <v>736</v>
      </c>
    </row>
    <row r="2662" spans="1:11">
      <c r="B2662" t="str">
        <f t="shared" si="41"/>
        <v/>
      </c>
      <c r="J2662" t="s">
        <v>5207</v>
      </c>
    </row>
    <row r="2663" spans="1:11">
      <c r="A2663" t="s">
        <v>5208</v>
      </c>
      <c r="B2663" t="str">
        <f t="shared" si="41"/>
        <v>с.Свершківці</v>
      </c>
      <c r="C2663">
        <v>610324</v>
      </c>
      <c r="H2663">
        <v>610324</v>
      </c>
      <c r="I2663" t="s">
        <v>5208</v>
      </c>
      <c r="J2663" t="s">
        <v>5209</v>
      </c>
      <c r="K2663" t="s">
        <v>506</v>
      </c>
    </row>
    <row r="2664" spans="1:11">
      <c r="A2664" t="s">
        <v>132</v>
      </c>
      <c r="B2664" t="str">
        <f t="shared" si="41"/>
        <v>с.Хмелева</v>
      </c>
      <c r="C2664">
        <v>610325</v>
      </c>
      <c r="H2664">
        <v>610325</v>
      </c>
      <c r="I2664" t="s">
        <v>132</v>
      </c>
      <c r="J2664" t="s">
        <v>5210</v>
      </c>
      <c r="K2664" t="s">
        <v>506</v>
      </c>
    </row>
    <row r="2665" spans="1:11">
      <c r="A2665" t="s">
        <v>5211</v>
      </c>
      <c r="B2665" t="str">
        <f t="shared" si="41"/>
        <v>с.Шипівці</v>
      </c>
      <c r="C2665">
        <v>610326</v>
      </c>
      <c r="H2665">
        <v>610326</v>
      </c>
      <c r="I2665" t="s">
        <v>5211</v>
      </c>
      <c r="J2665" t="s">
        <v>5212</v>
      </c>
      <c r="K2665" t="s">
        <v>479</v>
      </c>
    </row>
    <row r="2666" spans="1:11">
      <c r="A2666" t="s">
        <v>5213</v>
      </c>
      <c r="B2666" t="str">
        <f t="shared" si="41"/>
        <v>с.Шутроминці</v>
      </c>
      <c r="C2666">
        <v>610327</v>
      </c>
      <c r="H2666">
        <v>610327</v>
      </c>
      <c r="I2666" t="s">
        <v>5213</v>
      </c>
      <c r="J2666" t="s">
        <v>5214</v>
      </c>
      <c r="K2666" t="s">
        <v>506</v>
      </c>
    </row>
    <row r="2667" spans="1:11">
      <c r="A2667" t="s">
        <v>5215</v>
      </c>
      <c r="B2667" t="str">
        <f t="shared" si="41"/>
        <v>с.Антонів</v>
      </c>
      <c r="C2667">
        <v>610959</v>
      </c>
      <c r="H2667">
        <v>610959</v>
      </c>
      <c r="I2667" t="s">
        <v>5215</v>
      </c>
      <c r="J2667" t="s">
        <v>5216</v>
      </c>
      <c r="K2667" t="s">
        <v>506</v>
      </c>
    </row>
    <row r="2668" spans="1:11">
      <c r="A2668" t="s">
        <v>5217</v>
      </c>
      <c r="B2668" t="str">
        <f t="shared" si="41"/>
        <v>с.Базар</v>
      </c>
      <c r="C2668">
        <v>610960</v>
      </c>
      <c r="H2668">
        <v>610960</v>
      </c>
      <c r="I2668" t="s">
        <v>5217</v>
      </c>
      <c r="J2668" t="s">
        <v>5218</v>
      </c>
      <c r="K2668" t="s">
        <v>479</v>
      </c>
    </row>
    <row r="2669" spans="1:11">
      <c r="B2669" t="str">
        <f t="shared" si="41"/>
        <v/>
      </c>
      <c r="J2669" t="s">
        <v>736</v>
      </c>
    </row>
    <row r="2670" spans="1:11">
      <c r="B2670" t="str">
        <f t="shared" si="41"/>
        <v/>
      </c>
      <c r="J2670" t="s">
        <v>5219</v>
      </c>
    </row>
    <row r="2671" spans="1:11">
      <c r="A2671" t="s">
        <v>5220</v>
      </c>
      <c r="B2671" t="str">
        <f t="shared" si="41"/>
        <v>с.Бичківці</v>
      </c>
      <c r="C2671">
        <v>610961</v>
      </c>
      <c r="H2671">
        <v>610961</v>
      </c>
      <c r="I2671" t="s">
        <v>5220</v>
      </c>
      <c r="J2671" t="s">
        <v>5221</v>
      </c>
      <c r="K2671" t="s">
        <v>479</v>
      </c>
    </row>
    <row r="2672" spans="1:11">
      <c r="A2672" t="s">
        <v>5222</v>
      </c>
      <c r="B2672" t="str">
        <f t="shared" si="41"/>
        <v>с.Біла – вул.Байдужова, вул.Бенедова, вул.Бридня, вул.Бучацька, вул.Верхня Золотарка, вул.Дачна, вул.Залужжя, вул.Золотарка, вул.Кадуб, вул.Кальмуки, вул.Камінна, вул.Квадри, вул.Купчинського, вул.Лепкого, вул.Медова, вул.Нова Штокалівка, вул.Підгора</v>
      </c>
      <c r="C2672">
        <v>610962</v>
      </c>
      <c r="H2672">
        <v>610962</v>
      </c>
      <c r="I2672" t="s">
        <v>5222</v>
      </c>
      <c r="J2672" t="s">
        <v>5223</v>
      </c>
      <c r="K2672" t="s">
        <v>479</v>
      </c>
    </row>
    <row r="2673" spans="1:11">
      <c r="A2673" t="s">
        <v>5224</v>
      </c>
      <c r="B2673" t="str">
        <f t="shared" si="41"/>
        <v>с.Біла – вул.Буракова, вул.Бурта, вул.Ваврінова, вул.Гевки, вул.Головкова, вул.Долина, вул.Зелена, вул.Карпина, вул.Кут, вул.Лісок, вул.Нагоринка, вул.Пліщука, вул.Середина, вул.Теребіж, вул.Худибина</v>
      </c>
      <c r="C2673">
        <v>610963</v>
      </c>
      <c r="H2673">
        <v>610963</v>
      </c>
      <c r="I2673" t="s">
        <v>5224</v>
      </c>
      <c r="J2673" t="s">
        <v>5225</v>
      </c>
      <c r="K2673" t="s">
        <v>479</v>
      </c>
    </row>
    <row r="2674" spans="1:11">
      <c r="A2674" t="s">
        <v>5226</v>
      </c>
      <c r="B2674" t="str">
        <f t="shared" si="41"/>
        <v>с.Білобожниця</v>
      </c>
      <c r="C2674">
        <v>610964</v>
      </c>
      <c r="H2674">
        <v>610964</v>
      </c>
      <c r="I2674" t="s">
        <v>5226</v>
      </c>
      <c r="J2674" t="s">
        <v>5227</v>
      </c>
      <c r="K2674" t="s">
        <v>479</v>
      </c>
    </row>
    <row r="2675" spans="1:11">
      <c r="A2675" t="s">
        <v>5228</v>
      </c>
      <c r="B2675" t="str">
        <f t="shared" si="41"/>
        <v>с.Білий Потік</v>
      </c>
      <c r="C2675">
        <v>610965</v>
      </c>
      <c r="H2675">
        <v>610965</v>
      </c>
      <c r="I2675" t="s">
        <v>5228</v>
      </c>
      <c r="J2675" t="s">
        <v>5229</v>
      </c>
      <c r="K2675" t="s">
        <v>506</v>
      </c>
    </row>
    <row r="2676" spans="1:11">
      <c r="A2676" t="s">
        <v>5230</v>
      </c>
      <c r="B2676" t="str">
        <f t="shared" si="41"/>
        <v>с.Босири</v>
      </c>
      <c r="C2676">
        <v>610966</v>
      </c>
      <c r="H2676">
        <v>610966</v>
      </c>
      <c r="I2676" t="s">
        <v>5230</v>
      </c>
      <c r="J2676" t="s">
        <v>5231</v>
      </c>
      <c r="K2676" t="s">
        <v>506</v>
      </c>
    </row>
    <row r="2677" spans="1:11">
      <c r="A2677" t="s">
        <v>5232</v>
      </c>
      <c r="B2677" t="str">
        <f t="shared" si="41"/>
        <v>с.Васильків</v>
      </c>
      <c r="C2677">
        <v>610967</v>
      </c>
      <c r="H2677">
        <v>610967</v>
      </c>
      <c r="I2677" t="s">
        <v>5232</v>
      </c>
      <c r="J2677" t="s">
        <v>5233</v>
      </c>
      <c r="K2677" t="s">
        <v>506</v>
      </c>
    </row>
    <row r="2678" spans="1:11">
      <c r="B2678" t="str">
        <f t="shared" si="41"/>
        <v/>
      </c>
      <c r="J2678" t="s">
        <v>736</v>
      </c>
    </row>
    <row r="2679" spans="1:11">
      <c r="B2679" t="str">
        <f t="shared" si="41"/>
        <v/>
      </c>
      <c r="J2679" t="s">
        <v>5234</v>
      </c>
    </row>
    <row r="2680" spans="1:11">
      <c r="A2680" t="s">
        <v>151</v>
      </c>
      <c r="B2680" t="str">
        <f t="shared" si="41"/>
        <v>с.Великі Чорнокінці</v>
      </c>
      <c r="C2680">
        <v>610968</v>
      </c>
      <c r="H2680">
        <v>610968</v>
      </c>
      <c r="I2680" t="s">
        <v>151</v>
      </c>
      <c r="J2680" t="s">
        <v>5235</v>
      </c>
      <c r="K2680" t="s">
        <v>479</v>
      </c>
    </row>
    <row r="2681" spans="1:11">
      <c r="A2681" t="s">
        <v>5236</v>
      </c>
      <c r="B2681" t="str">
        <f t="shared" si="41"/>
        <v>с.Горішня Вигнанка</v>
      </c>
      <c r="C2681">
        <v>610969</v>
      </c>
      <c r="H2681">
        <v>610969</v>
      </c>
      <c r="I2681" t="s">
        <v>5236</v>
      </c>
      <c r="J2681" t="s">
        <v>5237</v>
      </c>
      <c r="K2681" t="s">
        <v>479</v>
      </c>
    </row>
    <row r="2682" spans="1:11">
      <c r="A2682" t="s">
        <v>5238</v>
      </c>
      <c r="B2682" t="str">
        <f t="shared" si="41"/>
        <v>с.Давидківці</v>
      </c>
      <c r="C2682">
        <v>610970</v>
      </c>
      <c r="H2682">
        <v>610970</v>
      </c>
      <c r="I2682" t="s">
        <v>5238</v>
      </c>
      <c r="J2682" t="s">
        <v>5239</v>
      </c>
      <c r="K2682" t="s">
        <v>479</v>
      </c>
    </row>
    <row r="2683" spans="1:11">
      <c r="A2683" t="s">
        <v>5240</v>
      </c>
      <c r="B2683" t="str">
        <f t="shared" si="41"/>
        <v>с.Джурин</v>
      </c>
      <c r="C2683">
        <v>610971</v>
      </c>
      <c r="H2683">
        <v>610971</v>
      </c>
      <c r="I2683" t="s">
        <v>5240</v>
      </c>
      <c r="J2683" t="s">
        <v>5241</v>
      </c>
      <c r="K2683" t="s">
        <v>479</v>
      </c>
    </row>
    <row r="2684" spans="1:11">
      <c r="A2684" t="s">
        <v>5242</v>
      </c>
      <c r="B2684" t="str">
        <f t="shared" si="41"/>
        <v>с.Джуринська Слобідка</v>
      </c>
      <c r="C2684">
        <v>610972</v>
      </c>
      <c r="H2684">
        <v>610972</v>
      </c>
      <c r="I2684" t="s">
        <v>5242</v>
      </c>
      <c r="J2684" t="s">
        <v>5243</v>
      </c>
      <c r="K2684" t="s">
        <v>506</v>
      </c>
    </row>
    <row r="2685" spans="1:11">
      <c r="A2685" t="s">
        <v>166</v>
      </c>
      <c r="B2685" t="str">
        <f t="shared" si="41"/>
        <v>с.Долина</v>
      </c>
      <c r="C2685">
        <v>610973</v>
      </c>
      <c r="H2685">
        <v>610973</v>
      </c>
      <c r="I2685" t="s">
        <v>166</v>
      </c>
      <c r="J2685" t="s">
        <v>5244</v>
      </c>
      <c r="K2685" t="s">
        <v>506</v>
      </c>
    </row>
    <row r="2686" spans="1:11">
      <c r="A2686" t="s">
        <v>5245</v>
      </c>
      <c r="B2686" t="str">
        <f t="shared" si="41"/>
        <v>с.Заболотівка</v>
      </c>
      <c r="C2686">
        <v>610974</v>
      </c>
      <c r="H2686">
        <v>610974</v>
      </c>
      <c r="I2686" t="s">
        <v>5245</v>
      </c>
      <c r="J2686" t="s">
        <v>5246</v>
      </c>
      <c r="K2686" t="s">
        <v>506</v>
      </c>
    </row>
    <row r="2687" spans="1:11">
      <c r="B2687" t="str">
        <f t="shared" si="41"/>
        <v/>
      </c>
      <c r="J2687" t="s">
        <v>736</v>
      </c>
    </row>
    <row r="2688" spans="1:11">
      <c r="B2688" t="str">
        <f t="shared" si="41"/>
        <v/>
      </c>
      <c r="J2688" t="s">
        <v>5247</v>
      </c>
    </row>
    <row r="2689" spans="1:11">
      <c r="A2689" t="s">
        <v>5248</v>
      </c>
      <c r="B2689" t="str">
        <f t="shared" si="41"/>
        <v>смт Заводське – вул.Галицька</v>
      </c>
      <c r="C2689">
        <v>610975</v>
      </c>
      <c r="H2689">
        <v>610975</v>
      </c>
      <c r="I2689" t="s">
        <v>5248</v>
      </c>
      <c r="J2689" t="s">
        <v>5249</v>
      </c>
      <c r="K2689" t="s">
        <v>479</v>
      </c>
    </row>
    <row r="2690" spans="1:11">
      <c r="A2690" t="s">
        <v>5250</v>
      </c>
      <c r="B2690" t="str">
        <f t="shared" si="41"/>
        <v>смт Заводське – вул.Гайова, вул.Липники, вул.Лісова, вул.Паркова, вул.Підлісна, вул.Садова, вул.Січових Стрільців, вул.Сонячна, вул.Спортивна, вул.Франка, вул.Чарнецького, вул.Шевченка, вул.Ясна Поляна</v>
      </c>
      <c r="C2690">
        <v>610976</v>
      </c>
      <c r="H2690">
        <v>610976</v>
      </c>
      <c r="I2690" t="s">
        <v>5250</v>
      </c>
      <c r="J2690" t="s">
        <v>5251</v>
      </c>
      <c r="K2690" t="s">
        <v>479</v>
      </c>
    </row>
    <row r="2691" spans="1:11">
      <c r="A2691" t="s">
        <v>1661</v>
      </c>
      <c r="B2691" t="str">
        <f t="shared" ref="B2691:B2754" si="42">LEFT(A2691,250)</f>
        <v>с.Залісся</v>
      </c>
      <c r="C2691">
        <v>610977</v>
      </c>
      <c r="H2691">
        <v>610977</v>
      </c>
      <c r="I2691" t="s">
        <v>1661</v>
      </c>
      <c r="J2691" t="s">
        <v>5252</v>
      </c>
      <c r="K2691" t="s">
        <v>479</v>
      </c>
    </row>
    <row r="2692" spans="1:11">
      <c r="A2692" t="s">
        <v>5253</v>
      </c>
      <c r="B2692" t="str">
        <f t="shared" si="42"/>
        <v>с.Звиняч</v>
      </c>
      <c r="C2692">
        <v>610978</v>
      </c>
      <c r="H2692">
        <v>610978</v>
      </c>
      <c r="I2692" t="s">
        <v>5253</v>
      </c>
      <c r="J2692" t="s">
        <v>5254</v>
      </c>
      <c r="K2692" t="s">
        <v>479</v>
      </c>
    </row>
    <row r="2693" spans="1:11">
      <c r="A2693" t="s">
        <v>5255</v>
      </c>
      <c r="B2693" t="str">
        <f t="shared" si="42"/>
        <v>с.Зелена</v>
      </c>
      <c r="C2693">
        <v>610979</v>
      </c>
      <c r="H2693">
        <v>610979</v>
      </c>
      <c r="I2693" t="s">
        <v>5255</v>
      </c>
      <c r="J2693" t="s">
        <v>5256</v>
      </c>
      <c r="K2693" t="s">
        <v>506</v>
      </c>
    </row>
    <row r="2694" spans="1:11">
      <c r="A2694" t="s">
        <v>5257</v>
      </c>
      <c r="B2694" t="str">
        <f t="shared" si="42"/>
        <v>с.Калинівщина</v>
      </c>
      <c r="C2694">
        <v>610980</v>
      </c>
      <c r="H2694">
        <v>610980</v>
      </c>
      <c r="I2694" t="s">
        <v>5257</v>
      </c>
      <c r="J2694" t="s">
        <v>5258</v>
      </c>
      <c r="K2694" t="s">
        <v>506</v>
      </c>
    </row>
    <row r="2695" spans="1:11">
      <c r="A2695" t="s">
        <v>5259</v>
      </c>
      <c r="B2695" t="str">
        <f t="shared" si="42"/>
        <v>с.Капустинці</v>
      </c>
      <c r="C2695">
        <v>610981</v>
      </c>
      <c r="H2695">
        <v>610981</v>
      </c>
      <c r="I2695" t="s">
        <v>5259</v>
      </c>
      <c r="J2695" t="s">
        <v>5260</v>
      </c>
      <c r="K2695" t="s">
        <v>506</v>
      </c>
    </row>
    <row r="2696" spans="1:11">
      <c r="A2696" t="s">
        <v>5261</v>
      </c>
      <c r="B2696" t="str">
        <f t="shared" si="42"/>
        <v>с.Колиндяни</v>
      </c>
      <c r="C2696">
        <v>610982</v>
      </c>
      <c r="H2696">
        <v>610982</v>
      </c>
      <c r="I2696" t="s">
        <v>5261</v>
      </c>
      <c r="J2696" t="s">
        <v>5262</v>
      </c>
      <c r="K2696" t="s">
        <v>479</v>
      </c>
    </row>
    <row r="2697" spans="1:11">
      <c r="A2697" t="s">
        <v>5263</v>
      </c>
      <c r="B2697" t="str">
        <f t="shared" si="42"/>
        <v>с.Косів</v>
      </c>
      <c r="C2697">
        <v>610983</v>
      </c>
      <c r="H2697">
        <v>610983</v>
      </c>
      <c r="I2697" t="s">
        <v>5263</v>
      </c>
      <c r="J2697" t="s">
        <v>5264</v>
      </c>
      <c r="K2697" t="s">
        <v>479</v>
      </c>
    </row>
    <row r="2698" spans="1:11">
      <c r="A2698" t="s">
        <v>5265</v>
      </c>
      <c r="B2698" t="str">
        <f t="shared" si="42"/>
        <v>с.Коцюбинчики</v>
      </c>
      <c r="C2698">
        <v>610984</v>
      </c>
      <c r="H2698">
        <v>610984</v>
      </c>
      <c r="I2698" t="s">
        <v>5265</v>
      </c>
      <c r="J2698" t="s">
        <v>5266</v>
      </c>
      <c r="K2698" t="s">
        <v>506</v>
      </c>
    </row>
    <row r="2699" spans="1:11">
      <c r="A2699" t="s">
        <v>5267</v>
      </c>
      <c r="B2699" t="str">
        <f t="shared" si="42"/>
        <v>с.Кривеньке</v>
      </c>
      <c r="C2699">
        <v>610985</v>
      </c>
      <c r="H2699">
        <v>610985</v>
      </c>
      <c r="I2699" t="s">
        <v>5267</v>
      </c>
      <c r="J2699" t="s">
        <v>5268</v>
      </c>
      <c r="K2699" t="s">
        <v>506</v>
      </c>
    </row>
    <row r="2700" spans="1:11">
      <c r="A2700" t="s">
        <v>5269</v>
      </c>
      <c r="B2700" t="str">
        <f t="shared" si="42"/>
        <v>с.Криволука</v>
      </c>
      <c r="C2700">
        <v>610986</v>
      </c>
      <c r="H2700">
        <v>610986</v>
      </c>
      <c r="I2700" t="s">
        <v>5269</v>
      </c>
      <c r="J2700" t="s">
        <v>5270</v>
      </c>
      <c r="K2700" t="s">
        <v>506</v>
      </c>
    </row>
    <row r="2701" spans="1:11">
      <c r="A2701" t="s">
        <v>5271</v>
      </c>
      <c r="B2701" t="str">
        <f t="shared" si="42"/>
        <v>с.Малі Чорнокінці</v>
      </c>
      <c r="C2701">
        <v>610987</v>
      </c>
      <c r="H2701">
        <v>610987</v>
      </c>
      <c r="I2701" t="s">
        <v>5271</v>
      </c>
      <c r="J2701" t="s">
        <v>5272</v>
      </c>
      <c r="K2701" t="s">
        <v>506</v>
      </c>
    </row>
    <row r="2702" spans="1:11">
      <c r="A2702" t="s">
        <v>5273</v>
      </c>
      <c r="B2702" t="str">
        <f t="shared" si="42"/>
        <v>с.Милівці</v>
      </c>
      <c r="C2702">
        <v>610988</v>
      </c>
      <c r="H2702">
        <v>610988</v>
      </c>
      <c r="I2702" t="s">
        <v>5273</v>
      </c>
      <c r="J2702" t="s">
        <v>5274</v>
      </c>
      <c r="K2702" t="s">
        <v>506</v>
      </c>
    </row>
    <row r="2703" spans="1:11">
      <c r="B2703" t="str">
        <f t="shared" si="42"/>
        <v/>
      </c>
      <c r="J2703" t="s">
        <v>736</v>
      </c>
    </row>
    <row r="2704" spans="1:11">
      <c r="B2704" t="str">
        <f t="shared" si="42"/>
        <v/>
      </c>
      <c r="J2704" t="s">
        <v>5275</v>
      </c>
    </row>
    <row r="2705" spans="1:11">
      <c r="A2705" t="s">
        <v>5276</v>
      </c>
      <c r="B2705" t="str">
        <f t="shared" si="42"/>
        <v>с.Мухавка</v>
      </c>
      <c r="C2705">
        <v>610989</v>
      </c>
      <c r="H2705">
        <v>610989</v>
      </c>
      <c r="I2705" t="s">
        <v>5276</v>
      </c>
      <c r="J2705" t="s">
        <v>5277</v>
      </c>
      <c r="K2705" t="s">
        <v>506</v>
      </c>
    </row>
    <row r="2706" spans="1:11">
      <c r="A2706" t="s">
        <v>5278</v>
      </c>
      <c r="B2706" t="str">
        <f t="shared" si="42"/>
        <v>с-ще Нагірянка</v>
      </c>
      <c r="C2706">
        <v>610990</v>
      </c>
      <c r="H2706">
        <v>610990</v>
      </c>
      <c r="I2706" t="s">
        <v>5278</v>
      </c>
      <c r="J2706" t="s">
        <v>5279</v>
      </c>
      <c r="K2706" t="s">
        <v>478</v>
      </c>
    </row>
    <row r="2707" spans="1:11">
      <c r="B2707" t="str">
        <f t="shared" si="42"/>
        <v/>
      </c>
      <c r="J2707" t="s">
        <v>736</v>
      </c>
    </row>
    <row r="2708" spans="1:11">
      <c r="B2708" t="str">
        <f t="shared" si="42"/>
        <v/>
      </c>
      <c r="J2708" t="s">
        <v>5280</v>
      </c>
    </row>
    <row r="2709" spans="1:11">
      <c r="A2709" t="s">
        <v>5281</v>
      </c>
      <c r="B2709" t="str">
        <f t="shared" si="42"/>
        <v>с.Палашівка</v>
      </c>
      <c r="C2709">
        <v>610991</v>
      </c>
      <c r="H2709">
        <v>610991</v>
      </c>
      <c r="I2709" t="s">
        <v>5281</v>
      </c>
      <c r="J2709" t="s">
        <v>5282</v>
      </c>
      <c r="K2709" t="s">
        <v>506</v>
      </c>
    </row>
    <row r="2710" spans="1:11">
      <c r="A2710" t="s">
        <v>5283</v>
      </c>
      <c r="B2710" t="str">
        <f t="shared" si="42"/>
        <v>с.Пастуше</v>
      </c>
      <c r="C2710">
        <v>610992</v>
      </c>
      <c r="H2710">
        <v>610992</v>
      </c>
      <c r="I2710" t="s">
        <v>5283</v>
      </c>
      <c r="J2710" t="s">
        <v>5284</v>
      </c>
      <c r="K2710" t="s">
        <v>506</v>
      </c>
    </row>
    <row r="2711" spans="1:11">
      <c r="A2711" t="s">
        <v>5285</v>
      </c>
      <c r="B2711" t="str">
        <f t="shared" si="42"/>
        <v>с.Переходи</v>
      </c>
      <c r="C2711">
        <v>610993</v>
      </c>
      <c r="H2711">
        <v>610993</v>
      </c>
      <c r="I2711" t="s">
        <v>5285</v>
      </c>
      <c r="J2711" t="s">
        <v>5286</v>
      </c>
      <c r="K2711" t="s">
        <v>479</v>
      </c>
    </row>
    <row r="2712" spans="1:11">
      <c r="A2712" t="s">
        <v>5287</v>
      </c>
      <c r="B2712" t="str">
        <f t="shared" si="42"/>
        <v>с.Полівці</v>
      </c>
      <c r="C2712">
        <v>610994</v>
      </c>
      <c r="H2712">
        <v>610994</v>
      </c>
      <c r="I2712" t="s">
        <v>5287</v>
      </c>
      <c r="J2712" t="s">
        <v>5288</v>
      </c>
      <c r="K2712" t="s">
        <v>479</v>
      </c>
    </row>
    <row r="2713" spans="1:11">
      <c r="A2713" t="s">
        <v>5289</v>
      </c>
      <c r="B2713" t="str">
        <f t="shared" si="42"/>
        <v>с.Пробіжна – вул.Гриньківці, вул.Заводська, вул.Заставецька, вул.Л.Українки, вул.Надрічна, вул.Франка, вул.Центральна: 25–76; вул.Церковна, вул.Шкільна</v>
      </c>
      <c r="C2713">
        <v>610995</v>
      </c>
      <c r="H2713">
        <v>610995</v>
      </c>
      <c r="I2713" t="s">
        <v>5289</v>
      </c>
      <c r="J2713" t="s">
        <v>5290</v>
      </c>
      <c r="K2713" t="s">
        <v>479</v>
      </c>
    </row>
    <row r="2714" spans="1:11">
      <c r="A2714" t="s">
        <v>5291</v>
      </c>
      <c r="B2714" t="str">
        <f t="shared" si="42"/>
        <v>с.Пробіжна – вул.Базарна, вул.Героїв Небесної Сотні, вул.Колиндянська, вул.Митрополита Андрея Шептицького, вул.Степана Бандери, вул.Хмельницького, вул.Центральна: 2–23; вул.Шевченка, вул.1 Вулиця</v>
      </c>
      <c r="C2714">
        <v>610996</v>
      </c>
      <c r="H2714">
        <v>610996</v>
      </c>
      <c r="I2714" t="s">
        <v>5291</v>
      </c>
      <c r="J2714" t="s">
        <v>5292</v>
      </c>
      <c r="K2714" t="s">
        <v>479</v>
      </c>
    </row>
    <row r="2715" spans="1:11">
      <c r="A2715" t="s">
        <v>5293</v>
      </c>
      <c r="B2715" t="str">
        <f t="shared" si="42"/>
        <v>с.Ридодуби</v>
      </c>
      <c r="C2715">
        <v>610997</v>
      </c>
      <c r="H2715">
        <v>610997</v>
      </c>
      <c r="I2715" t="s">
        <v>5293</v>
      </c>
      <c r="J2715" t="s">
        <v>5294</v>
      </c>
      <c r="K2715" t="s">
        <v>506</v>
      </c>
    </row>
    <row r="2716" spans="1:11">
      <c r="A2716" t="s">
        <v>5295</v>
      </c>
      <c r="B2716" t="str">
        <f t="shared" si="42"/>
        <v>с.Ромашівка</v>
      </c>
      <c r="C2716">
        <v>610998</v>
      </c>
      <c r="H2716">
        <v>610998</v>
      </c>
      <c r="I2716" t="s">
        <v>5295</v>
      </c>
      <c r="J2716" t="s">
        <v>5296</v>
      </c>
      <c r="K2716" t="s">
        <v>506</v>
      </c>
    </row>
    <row r="2717" spans="1:11">
      <c r="A2717" t="s">
        <v>5297</v>
      </c>
      <c r="B2717" t="str">
        <f t="shared" si="42"/>
        <v>с.Росохач</v>
      </c>
      <c r="C2717">
        <v>610999</v>
      </c>
      <c r="H2717">
        <v>610999</v>
      </c>
      <c r="I2717" t="s">
        <v>5297</v>
      </c>
      <c r="J2717" t="s">
        <v>5298</v>
      </c>
      <c r="K2717" t="s">
        <v>479</v>
      </c>
    </row>
    <row r="2718" spans="1:11">
      <c r="A2718" t="s">
        <v>5299</v>
      </c>
      <c r="B2718" t="str">
        <f t="shared" si="42"/>
        <v>с.Свидова</v>
      </c>
      <c r="C2718">
        <v>611000</v>
      </c>
      <c r="H2718">
        <v>611000</v>
      </c>
      <c r="I2718" t="s">
        <v>5299</v>
      </c>
      <c r="J2718" t="s">
        <v>5300</v>
      </c>
      <c r="K2718" t="s">
        <v>479</v>
      </c>
    </row>
    <row r="2719" spans="1:11">
      <c r="A2719" t="s">
        <v>5301</v>
      </c>
      <c r="B2719" t="str">
        <f t="shared" si="42"/>
        <v>с.Семаківці</v>
      </c>
      <c r="C2719">
        <v>611001</v>
      </c>
      <c r="H2719">
        <v>611001</v>
      </c>
      <c r="I2719" t="s">
        <v>5301</v>
      </c>
      <c r="J2719" t="s">
        <v>5302</v>
      </c>
      <c r="K2719" t="s">
        <v>506</v>
      </c>
    </row>
    <row r="2720" spans="1:11">
      <c r="A2720" t="s">
        <v>5303</v>
      </c>
      <c r="B2720" t="str">
        <f t="shared" si="42"/>
        <v>с.Скомороше</v>
      </c>
      <c r="C2720">
        <v>611002</v>
      </c>
      <c r="H2720">
        <v>611002</v>
      </c>
      <c r="I2720" t="s">
        <v>5303</v>
      </c>
      <c r="J2720" t="s">
        <v>5304</v>
      </c>
      <c r="K2720" t="s">
        <v>506</v>
      </c>
    </row>
    <row r="2721" spans="1:11">
      <c r="A2721" t="s">
        <v>5305</v>
      </c>
      <c r="B2721" t="str">
        <f t="shared" si="42"/>
        <v>с.Скородинці</v>
      </c>
      <c r="C2721">
        <v>611003</v>
      </c>
      <c r="H2721">
        <v>611003</v>
      </c>
      <c r="I2721" t="s">
        <v>5305</v>
      </c>
      <c r="J2721" t="s">
        <v>5306</v>
      </c>
      <c r="K2721" t="s">
        <v>479</v>
      </c>
    </row>
    <row r="2722" spans="1:11">
      <c r="A2722" t="s">
        <v>3064</v>
      </c>
      <c r="B2722" t="str">
        <f t="shared" si="42"/>
        <v>с.Сокиринці</v>
      </c>
      <c r="C2722">
        <v>611004</v>
      </c>
      <c r="H2722">
        <v>611004</v>
      </c>
      <c r="I2722" t="s">
        <v>3064</v>
      </c>
      <c r="J2722" t="s">
        <v>5307</v>
      </c>
      <c r="K2722" t="s">
        <v>506</v>
      </c>
    </row>
    <row r="2723" spans="1:11">
      <c r="A2723" t="s">
        <v>5308</v>
      </c>
      <c r="B2723" t="str">
        <f t="shared" si="42"/>
        <v>с.Сосулівка</v>
      </c>
      <c r="C2723">
        <v>611005</v>
      </c>
      <c r="H2723">
        <v>611005</v>
      </c>
      <c r="I2723" t="s">
        <v>5308</v>
      </c>
      <c r="J2723" t="s">
        <v>5309</v>
      </c>
      <c r="K2723" t="s">
        <v>479</v>
      </c>
    </row>
    <row r="2724" spans="1:11">
      <c r="A2724" t="s">
        <v>5310</v>
      </c>
      <c r="B2724" t="str">
        <f t="shared" si="42"/>
        <v>с.Стара Ягільниця</v>
      </c>
      <c r="C2724">
        <v>611006</v>
      </c>
      <c r="H2724">
        <v>611006</v>
      </c>
      <c r="I2724" t="s">
        <v>5310</v>
      </c>
      <c r="J2724" t="s">
        <v>5311</v>
      </c>
      <c r="K2724" t="s">
        <v>506</v>
      </c>
    </row>
    <row r="2725" spans="1:11">
      <c r="A2725" t="s">
        <v>5312</v>
      </c>
      <c r="B2725" t="str">
        <f t="shared" si="42"/>
        <v>с.Тарнавка</v>
      </c>
      <c r="C2725">
        <v>611007</v>
      </c>
      <c r="H2725">
        <v>611007</v>
      </c>
      <c r="I2725" t="s">
        <v>5312</v>
      </c>
      <c r="J2725" t="s">
        <v>5313</v>
      </c>
      <c r="K2725" t="s">
        <v>506</v>
      </c>
    </row>
    <row r="2726" spans="1:11">
      <c r="A2726" t="s">
        <v>5314</v>
      </c>
      <c r="B2726" t="str">
        <f t="shared" si="42"/>
        <v>с.Товстеньке</v>
      </c>
      <c r="C2726">
        <v>611008</v>
      </c>
      <c r="H2726">
        <v>611008</v>
      </c>
      <c r="I2726" t="s">
        <v>5314</v>
      </c>
      <c r="J2726" t="s">
        <v>5315</v>
      </c>
      <c r="K2726" t="s">
        <v>479</v>
      </c>
    </row>
    <row r="2727" spans="1:11">
      <c r="A2727" t="s">
        <v>5316</v>
      </c>
      <c r="B2727" t="str">
        <f t="shared" si="42"/>
        <v>с.Угринь</v>
      </c>
      <c r="C2727">
        <v>611009</v>
      </c>
      <c r="H2727">
        <v>611009</v>
      </c>
      <c r="I2727" t="s">
        <v>5316</v>
      </c>
      <c r="J2727" t="s">
        <v>5317</v>
      </c>
      <c r="K2727" t="s">
        <v>479</v>
      </c>
    </row>
    <row r="2728" spans="1:11">
      <c r="A2728" t="s">
        <v>5318</v>
      </c>
      <c r="B2728" t="str">
        <f t="shared" si="42"/>
        <v>с.Улашківці</v>
      </c>
      <c r="C2728">
        <v>611010</v>
      </c>
      <c r="H2728">
        <v>611010</v>
      </c>
      <c r="I2728" t="s">
        <v>5318</v>
      </c>
      <c r="J2728" t="s">
        <v>5319</v>
      </c>
      <c r="K2728" t="s">
        <v>479</v>
      </c>
    </row>
    <row r="2729" spans="1:11">
      <c r="A2729" t="s">
        <v>5320</v>
      </c>
      <c r="B2729" t="str">
        <f t="shared" si="42"/>
        <v>с.Черкавщина</v>
      </c>
      <c r="C2729">
        <v>611011</v>
      </c>
      <c r="H2729">
        <v>611011</v>
      </c>
      <c r="I2729" t="s">
        <v>5320</v>
      </c>
      <c r="J2729" t="s">
        <v>5321</v>
      </c>
      <c r="K2729" t="s">
        <v>506</v>
      </c>
    </row>
    <row r="2730" spans="1:11">
      <c r="B2730" t="str">
        <f t="shared" si="42"/>
        <v/>
      </c>
      <c r="J2730" t="s">
        <v>736</v>
      </c>
    </row>
    <row r="2731" spans="1:11">
      <c r="B2731" t="str">
        <f t="shared" si="42"/>
        <v/>
      </c>
      <c r="J2731" t="s">
        <v>5322</v>
      </c>
    </row>
    <row r="2732" spans="1:11">
      <c r="A2732" t="s">
        <v>5323</v>
      </c>
      <c r="B2732" t="str">
        <f t="shared" si="42"/>
        <v>с.Чорнокінецька Воля</v>
      </c>
      <c r="C2732">
        <v>611012</v>
      </c>
      <c r="H2732">
        <v>611012</v>
      </c>
      <c r="I2732" t="s">
        <v>5323</v>
      </c>
      <c r="J2732" t="s">
        <v>5324</v>
      </c>
      <c r="K2732" t="s">
        <v>506</v>
      </c>
    </row>
    <row r="2733" spans="1:11">
      <c r="A2733" t="s">
        <v>5325</v>
      </c>
      <c r="B2733" t="str">
        <f t="shared" si="42"/>
        <v>м.Чортків – вул.Богдана-Ігоря Антонича, вул.Братів Лепких, вул.Бучацька, вул.Бучацька бічна, вул.Василя Стуса, вул.Гірська, вул.Заводська, вул.Золотарка, вул.Івана Богуна, вул.Івана Огієнка, вул.Князя Володимира Великого: 1–1Г, 7, 9–13, 15, 17, 19, 2</v>
      </c>
      <c r="C2733">
        <v>611013</v>
      </c>
      <c r="H2733">
        <v>611013</v>
      </c>
      <c r="I2733" t="s">
        <v>5325</v>
      </c>
      <c r="J2733" t="s">
        <v>5326</v>
      </c>
      <c r="K2733" t="s">
        <v>478</v>
      </c>
    </row>
    <row r="2734" spans="1:11">
      <c r="A2734" t="s">
        <v>5327</v>
      </c>
      <c r="B2734" t="str">
        <f t="shared" si="42"/>
        <v>м.Чортків – вул.Князя Володимира Великого: 14–14Г, 16, 18, 20–20А, 22–22А, 24; вул.Осипа Маковея</v>
      </c>
      <c r="C2734">
        <v>611014</v>
      </c>
      <c r="H2734">
        <v>611014</v>
      </c>
      <c r="I2734" t="s">
        <v>5327</v>
      </c>
      <c r="J2734" t="s">
        <v>5328</v>
      </c>
      <c r="K2734" t="s">
        <v>479</v>
      </c>
    </row>
    <row r="2735" spans="1:11">
      <c r="A2735" t="s">
        <v>180</v>
      </c>
      <c r="B2735" t="str">
        <f t="shared" si="42"/>
        <v>м.Чортків – вул.Дениса Січинського: 1–5А, 7–31; вул.Князя Володимира Великого: 6–6А, 8–8Б;</v>
      </c>
      <c r="C2735">
        <v>611015</v>
      </c>
      <c r="H2735">
        <v>611015</v>
      </c>
      <c r="I2735" t="s">
        <v>180</v>
      </c>
      <c r="J2735" t="s">
        <v>5329</v>
      </c>
      <c r="K2735" t="s">
        <v>478</v>
      </c>
    </row>
    <row r="2736" spans="1:11">
      <c r="A2736" t="s">
        <v>5330</v>
      </c>
      <c r="B2736" t="str">
        <f t="shared" si="42"/>
        <v>м.Чортків – вул.Дмитра Пігута, вул.Йосифа Сліпого, вул.Монастирська: 1, 2–29; вул.Монастирська бічна, вул.Остапа Маньовського, вул.Петра Синенького, вул.Степана Бандери: 23–25, 27, 29–29А, 31, 33, 39–51В, 60–63, 65–83В, 89–91;</v>
      </c>
      <c r="C2736">
        <v>611016</v>
      </c>
      <c r="H2736">
        <v>611016</v>
      </c>
      <c r="I2736" t="s">
        <v>5330</v>
      </c>
      <c r="J2736" t="s">
        <v>5331</v>
      </c>
      <c r="K2736" t="s">
        <v>479</v>
      </c>
    </row>
    <row r="2737" spans="1:11">
      <c r="A2737" t="s">
        <v>5332</v>
      </c>
      <c r="B2737" t="str">
        <f t="shared" si="42"/>
        <v>м.Чортків – вул.Богдана Лепкого, вул.Євгена Коновальця, вул.Лесі Українки: 2–3Б, 4–16; вул.Степана Бандери: 54–54В;</v>
      </c>
      <c r="C2737">
        <v>611017</v>
      </c>
      <c r="H2737">
        <v>611017</v>
      </c>
      <c r="I2737" t="s">
        <v>5332</v>
      </c>
      <c r="J2737" t="s">
        <v>5333</v>
      </c>
      <c r="K2737" t="s">
        <v>479</v>
      </c>
    </row>
    <row r="2738" spans="1:11">
      <c r="B2738" t="str">
        <f t="shared" si="42"/>
        <v/>
      </c>
      <c r="J2738" t="s">
        <v>736</v>
      </c>
    </row>
    <row r="2739" spans="1:11">
      <c r="B2739" t="str">
        <f t="shared" si="42"/>
        <v/>
      </c>
      <c r="J2739" t="s">
        <v>5334</v>
      </c>
    </row>
    <row r="2740" spans="1:11">
      <c r="A2740" t="s">
        <v>5335</v>
      </c>
      <c r="B2740" t="str">
        <f t="shared" si="42"/>
        <v>м.Чортків – вул.Андрія Мельника, вул.Антона Горбачевського, вул.Глибока, вул.Зелена, вул.Івана Франка, вул.Коротка, вул.Людвіга Носса, вул.Михайла Коцюбинського, вул.Михайла Росляка, вул.Надбережна, вул.Панаса Карабіневича, вул.Сонячна, вул.Степана Б</v>
      </c>
      <c r="C2740">
        <v>611018</v>
      </c>
      <c r="H2740">
        <v>611018</v>
      </c>
      <c r="I2740" t="s">
        <v>5335</v>
      </c>
      <c r="J2740" t="s">
        <v>5336</v>
      </c>
      <c r="K2740" t="s">
        <v>479</v>
      </c>
    </row>
    <row r="2741" spans="1:11">
      <c r="A2741" t="s">
        <v>5337</v>
      </c>
      <c r="B2741" t="str">
        <f t="shared" si="42"/>
        <v>м.Чортків – вул.Аптечна, вул.Євгена Петрушевича, вул.Івана Хичія, вул.Миколи Гоголя, вул.Млинарська, вул.Олеся Гончара, вул.Ринок, вул.Сім’ї Юрчинських, вул.Тараса Шевченка: 1–20, 30, 32А–36, 40; вул.Шкільна</v>
      </c>
      <c r="C2741">
        <v>611019</v>
      </c>
      <c r="H2741">
        <v>611019</v>
      </c>
      <c r="I2741" t="s">
        <v>5337</v>
      </c>
      <c r="J2741" t="s">
        <v>5338</v>
      </c>
      <c r="K2741" t="s">
        <v>479</v>
      </c>
    </row>
    <row r="2742" spans="1:11">
      <c r="A2742" t="s">
        <v>5339</v>
      </c>
      <c r="B2742" t="str">
        <f t="shared" si="42"/>
        <v>м.Чортків – вул.Вербова, вул.Володимира Пітушевського, вул.Галицька, вул.Глуха, вул.Незалежності: 2–56, 58, 60, 62–62А, 64, 66, 68А–68М; вул.Подільська</v>
      </c>
      <c r="C2742">
        <v>611020</v>
      </c>
      <c r="H2742">
        <v>611020</v>
      </c>
      <c r="I2742" t="s">
        <v>5339</v>
      </c>
      <c r="J2742" t="s">
        <v>5340</v>
      </c>
      <c r="K2742" t="s">
        <v>479</v>
      </c>
    </row>
    <row r="2743" spans="1:11">
      <c r="A2743" t="s">
        <v>5341</v>
      </c>
      <c r="B2743" t="str">
        <f t="shared" si="42"/>
        <v>м.Чортків – вул.Монастирська: 1К–1П; вул.Незалежності: 57, 59, 61, 63–63Б, 65, 67, 69–135А; вул.Степана Бандери: 64–64Б, 85–85В;</v>
      </c>
      <c r="C2743">
        <v>611021</v>
      </c>
      <c r="H2743">
        <v>611021</v>
      </c>
      <c r="I2743" t="s">
        <v>5341</v>
      </c>
      <c r="J2743" t="s">
        <v>5342</v>
      </c>
      <c r="K2743" t="s">
        <v>478</v>
      </c>
    </row>
    <row r="2744" spans="1:11">
      <c r="A2744" t="s">
        <v>5343</v>
      </c>
      <c r="B2744" t="str">
        <f t="shared" si="42"/>
        <v>м.Чортків – вул.Андрея Шептицького, вул.Богдана Хмельницького, вул.Водна, вул.Івана Котляревського, вул.Івана Мазепи, вул.Івана Пулюя, вул.Михайла Грушевського, вул.Михайла Драгоманова, вул.Молодіжна, вул.Паркова, вул.Петра Дорошенка, вул.Підлісна, в</v>
      </c>
      <c r="C2744">
        <v>611022</v>
      </c>
      <c r="H2744">
        <v>611022</v>
      </c>
      <c r="I2744" t="s">
        <v>5343</v>
      </c>
      <c r="J2744" t="s">
        <v>5344</v>
      </c>
      <c r="K2744" t="s">
        <v>478</v>
      </c>
    </row>
    <row r="2745" spans="1:11">
      <c r="A2745" t="s">
        <v>5345</v>
      </c>
      <c r="B2745" t="str">
        <f t="shared" si="42"/>
        <v>м.Чортків – вул.Бистрого, вул.Гранична, вул.Гранична бічна, вул.Гранична Нова, вул.Івана Виговського, вул.Миколи Лисенка, вул.Польова, вул.Садова, вул.Соломії Крушельницької, вул.Червоний Берег, пров.Граничний</v>
      </c>
      <c r="C2745">
        <v>611023</v>
      </c>
      <c r="H2745">
        <v>611023</v>
      </c>
      <c r="I2745" t="s">
        <v>5345</v>
      </c>
      <c r="J2745" t="s">
        <v>5346</v>
      </c>
      <c r="K2745" t="s">
        <v>479</v>
      </c>
    </row>
    <row r="2746" spans="1:11">
      <c r="A2746" t="s">
        <v>5347</v>
      </c>
      <c r="B2746" t="str">
        <f t="shared" si="42"/>
        <v>м.Чортків – вул.Бердо, вул.Верхня Сонячна, вул.Весняна, вул.Вишнева, вул.Володимира Івасюка, вул.Гайова, вул.Григорія Сковороди, вул.Дачна, вул.Джерельна, вул.Дмитра Вітовського, вул.Дмитра Вітовського бічна, вул.Копичинецька, вул.Копичинецька бічна,</v>
      </c>
      <c r="C2746">
        <v>611024</v>
      </c>
      <c r="H2746">
        <v>611024</v>
      </c>
      <c r="I2746" t="s">
        <v>5347</v>
      </c>
      <c r="J2746" t="s">
        <v>5348</v>
      </c>
      <c r="K2746" t="s">
        <v>478</v>
      </c>
    </row>
    <row r="2747" spans="1:11">
      <c r="A2747" t="s">
        <v>5349</v>
      </c>
      <c r="B2747" t="str">
        <f t="shared" si="42"/>
        <v>м.Чортків – вул.Василя Стефаника, вул.Дмитра Байди-Вишневецького, вул.Івана Сірка, вул.Миколи Леонтовича, вул.Миколи Сингаївського, вул.Миколи Тарнавського, вул.Назарія Яремчука, вул.Олександра Довженка, вул.Павла Полуботка, вул.Петра Сагайдачного, в</v>
      </c>
      <c r="C2747">
        <v>611025</v>
      </c>
      <c r="H2747">
        <v>611025</v>
      </c>
      <c r="I2747" t="s">
        <v>5349</v>
      </c>
      <c r="J2747" t="s">
        <v>5350</v>
      </c>
      <c r="K2747" t="s">
        <v>479</v>
      </c>
    </row>
    <row r="2748" spans="1:11">
      <c r="A2748" t="s">
        <v>5351</v>
      </c>
      <c r="B2748" t="str">
        <f t="shared" si="42"/>
        <v>м.Чортків – вул.Вигнанська, вул.Залізнична: 1–51, 53, 55, 57–57А, 59–59А; вул.Замкова, вул.Леопольда Левицького, вул.Мистецька, вул.Надрічна, вул.Олени Теліги, вул.Проїзна, вул.Стрімка, вул.Фредеріка Шопена, вул.Фредеріка Шопена бічна, вул.Чортківськ</v>
      </c>
      <c r="C2748">
        <v>611026</v>
      </c>
      <c r="H2748">
        <v>611026</v>
      </c>
      <c r="I2748" t="s">
        <v>5351</v>
      </c>
      <c r="J2748" t="s">
        <v>5352</v>
      </c>
      <c r="K2748" t="s">
        <v>479</v>
      </c>
    </row>
    <row r="2749" spans="1:11">
      <c r="A2749" t="s">
        <v>5353</v>
      </c>
      <c r="B2749" t="str">
        <f t="shared" si="42"/>
        <v>м.Чортків – вул.Білецька, вул.Броварова, вул.Вільшана, вул.Вокзальна, вул.Залізнична: 52, 54, 56, 58–58А, 60–123; вул.Катерини Рубчакової, вул.Київська, вул.Підгірна, вул.Середня, вул.Січових Стрільців</v>
      </c>
      <c r="C2749">
        <v>611027</v>
      </c>
      <c r="H2749">
        <v>611027</v>
      </c>
      <c r="I2749" t="s">
        <v>5353</v>
      </c>
      <c r="J2749" t="s">
        <v>5354</v>
      </c>
      <c r="K2749" t="s">
        <v>478</v>
      </c>
    </row>
    <row r="2750" spans="1:11">
      <c r="A2750" t="s">
        <v>5355</v>
      </c>
      <c r="B2750" t="str">
        <f t="shared" si="42"/>
        <v>с.Швайківці</v>
      </c>
      <c r="C2750">
        <v>611028</v>
      </c>
      <c r="H2750">
        <v>611028</v>
      </c>
      <c r="I2750" t="s">
        <v>5355</v>
      </c>
      <c r="J2750" t="s">
        <v>5356</v>
      </c>
      <c r="K2750" t="s">
        <v>506</v>
      </c>
    </row>
    <row r="2751" spans="1:11">
      <c r="A2751" t="s">
        <v>5357</v>
      </c>
      <c r="B2751" t="str">
        <f t="shared" si="42"/>
        <v>с.Шманьківці</v>
      </c>
      <c r="C2751">
        <v>611029</v>
      </c>
      <c r="H2751">
        <v>611029</v>
      </c>
      <c r="I2751" t="s">
        <v>5357</v>
      </c>
      <c r="J2751" t="s">
        <v>5358</v>
      </c>
      <c r="K2751" t="s">
        <v>479</v>
      </c>
    </row>
    <row r="2752" spans="1:11">
      <c r="A2752" t="s">
        <v>5359</v>
      </c>
      <c r="B2752" t="str">
        <f t="shared" si="42"/>
        <v>с.Шманьківчики</v>
      </c>
      <c r="C2752">
        <v>611030</v>
      </c>
      <c r="H2752">
        <v>611030</v>
      </c>
      <c r="I2752" t="s">
        <v>5359</v>
      </c>
      <c r="J2752" t="s">
        <v>5360</v>
      </c>
      <c r="K2752" t="s">
        <v>479</v>
      </c>
    </row>
    <row r="2753" spans="1:11">
      <c r="A2753" t="s">
        <v>5361</v>
      </c>
      <c r="B2753" t="str">
        <f t="shared" si="42"/>
        <v>с.Шульганівка</v>
      </c>
      <c r="C2753">
        <v>611031</v>
      </c>
      <c r="H2753">
        <v>611031</v>
      </c>
      <c r="I2753" t="s">
        <v>5361</v>
      </c>
      <c r="J2753" t="s">
        <v>5362</v>
      </c>
      <c r="K2753" t="s">
        <v>506</v>
      </c>
    </row>
    <row r="2754" spans="1:11">
      <c r="A2754" t="s">
        <v>5363</v>
      </c>
      <c r="B2754" t="str">
        <f t="shared" si="42"/>
        <v>с.Ягільниця</v>
      </c>
      <c r="C2754">
        <v>611032</v>
      </c>
      <c r="H2754">
        <v>611032</v>
      </c>
      <c r="I2754" t="s">
        <v>5363</v>
      </c>
      <c r="J2754" t="s">
        <v>5364</v>
      </c>
      <c r="K2754" t="s">
        <v>479</v>
      </c>
    </row>
    <row r="2755" spans="1:11">
      <c r="B2755" t="str">
        <f t="shared" ref="B2755:B2818" si="43">LEFT(A2755,250)</f>
        <v/>
      </c>
      <c r="J2755" t="s">
        <v>736</v>
      </c>
    </row>
    <row r="2756" spans="1:11">
      <c r="B2756" t="str">
        <f t="shared" si="43"/>
        <v/>
      </c>
      <c r="J2756" t="s">
        <v>5365</v>
      </c>
    </row>
    <row r="2757" spans="1:11">
      <c r="A2757" t="s">
        <v>5366</v>
      </c>
      <c r="B2757" t="str">
        <f t="shared" si="43"/>
        <v>м.Чортків – вул.Дениса Січинського: 6–6А; вул.Князя Володимира Великого: 2–4А;</v>
      </c>
      <c r="C2757">
        <v>611185</v>
      </c>
      <c r="H2757">
        <v>611185</v>
      </c>
      <c r="I2757" t="s">
        <v>5366</v>
      </c>
      <c r="J2757" t="s">
        <v>5367</v>
      </c>
      <c r="K2757" t="s">
        <v>479</v>
      </c>
    </row>
    <row r="2758" spans="1:11">
      <c r="A2758" t="s">
        <v>5368</v>
      </c>
      <c r="B2758" t="str">
        <f t="shared" si="43"/>
        <v>с.Мазурівка</v>
      </c>
      <c r="C2758">
        <v>611187</v>
      </c>
      <c r="H2758">
        <v>611187</v>
      </c>
      <c r="I2758" t="s">
        <v>5368</v>
      </c>
      <c r="J2758" t="s">
        <v>5369</v>
      </c>
      <c r="K2758" t="s">
        <v>506</v>
      </c>
    </row>
    <row r="2759" spans="1:11">
      <c r="A2759" t="s">
        <v>5370</v>
      </c>
      <c r="B2759" t="str">
        <f t="shared" si="43"/>
        <v>Комунальне некомерційне підприємство "Чортківська центральна комунальна районна лікарня" Чортківської районної ради</v>
      </c>
      <c r="C2759">
        <v>611033</v>
      </c>
      <c r="H2759">
        <v>611033</v>
      </c>
      <c r="I2759" t="s">
        <v>5370</v>
      </c>
      <c r="J2759" t="s">
        <v>5371</v>
      </c>
      <c r="K2759" t="s">
        <v>480</v>
      </c>
    </row>
    <row r="2760" spans="1:11">
      <c r="A2760" t="s">
        <v>5372</v>
      </c>
      <c r="B2760" t="str">
        <f t="shared" si="43"/>
        <v>с.Вибранівка</v>
      </c>
      <c r="C2760">
        <v>460298</v>
      </c>
      <c r="H2760">
        <v>460298</v>
      </c>
      <c r="I2760" t="s">
        <v>5372</v>
      </c>
      <c r="J2760" t="s">
        <v>5373</v>
      </c>
      <c r="K2760" t="s">
        <v>506</v>
      </c>
    </row>
    <row r="2761" spans="1:11">
      <c r="A2761" t="s">
        <v>5374</v>
      </c>
      <c r="B2761" t="str">
        <f t="shared" si="43"/>
        <v>с.Березина, с.Бринці-Загірні</v>
      </c>
      <c r="C2761">
        <v>460299</v>
      </c>
      <c r="G2761" s="19">
        <v>126</v>
      </c>
      <c r="H2761">
        <v>460299</v>
      </c>
      <c r="I2761" t="s">
        <v>5374</v>
      </c>
      <c r="J2761" t="s">
        <v>5375</v>
      </c>
      <c r="K2761" t="s">
        <v>506</v>
      </c>
    </row>
    <row r="2762" spans="1:11">
      <c r="A2762" t="s">
        <v>5376</v>
      </c>
      <c r="B2762" t="str">
        <f t="shared" si="43"/>
        <v>с.Бринці-Церковні</v>
      </c>
      <c r="C2762">
        <v>460300</v>
      </c>
      <c r="H2762">
        <v>460300</v>
      </c>
      <c r="I2762" t="s">
        <v>5376</v>
      </c>
      <c r="J2762" t="s">
        <v>5377</v>
      </c>
      <c r="K2762" t="s">
        <v>506</v>
      </c>
    </row>
    <row r="2763" spans="1:11">
      <c r="A2763" t="s">
        <v>5378</v>
      </c>
      <c r="B2763" t="str">
        <f t="shared" si="43"/>
        <v>с.Борусів</v>
      </c>
      <c r="C2763">
        <v>460301</v>
      </c>
      <c r="H2763">
        <v>460301</v>
      </c>
      <c r="I2763" t="s">
        <v>5378</v>
      </c>
      <c r="J2763" t="s">
        <v>5379</v>
      </c>
      <c r="K2763" t="s">
        <v>506</v>
      </c>
    </row>
    <row r="2764" spans="1:11">
      <c r="A2764" t="s">
        <v>5380</v>
      </c>
      <c r="B2764" t="str">
        <f t="shared" si="43"/>
        <v>с.Чижичі</v>
      </c>
      <c r="C2764">
        <v>460302</v>
      </c>
      <c r="H2764">
        <v>460302</v>
      </c>
      <c r="I2764" t="s">
        <v>5380</v>
      </c>
      <c r="J2764" t="s">
        <v>5381</v>
      </c>
      <c r="K2764" t="s">
        <v>506</v>
      </c>
    </row>
    <row r="2765" spans="1:11">
      <c r="A2765" t="s">
        <v>5382</v>
      </c>
      <c r="B2765" t="str">
        <f t="shared" si="43"/>
        <v>с.Ходорківці</v>
      </c>
      <c r="C2765">
        <v>460303</v>
      </c>
      <c r="H2765">
        <v>460303</v>
      </c>
      <c r="I2765" t="s">
        <v>5382</v>
      </c>
      <c r="J2765" t="s">
        <v>5383</v>
      </c>
      <c r="K2765" t="s">
        <v>506</v>
      </c>
    </row>
    <row r="2766" spans="1:11">
      <c r="A2766" t="s">
        <v>3555</v>
      </c>
      <c r="B2766" t="str">
        <f t="shared" si="43"/>
        <v>с.Соколівка</v>
      </c>
      <c r="C2766">
        <v>460304</v>
      </c>
      <c r="H2766">
        <v>460304</v>
      </c>
      <c r="I2766" t="s">
        <v>3555</v>
      </c>
      <c r="J2766" t="s">
        <v>5384</v>
      </c>
      <c r="K2766" t="s">
        <v>506</v>
      </c>
    </row>
    <row r="2767" spans="1:11">
      <c r="A2767" t="s">
        <v>5385</v>
      </c>
      <c r="B2767" t="str">
        <f t="shared" si="43"/>
        <v>с.Кологори</v>
      </c>
      <c r="C2767">
        <v>460305</v>
      </c>
      <c r="H2767">
        <v>460305</v>
      </c>
      <c r="I2767" t="s">
        <v>5385</v>
      </c>
      <c r="J2767" t="s">
        <v>5386</v>
      </c>
      <c r="K2767" t="s">
        <v>506</v>
      </c>
    </row>
    <row r="2768" spans="1:11">
      <c r="A2768" t="s">
        <v>5387</v>
      </c>
      <c r="B2768" t="str">
        <f t="shared" si="43"/>
        <v>с.П’ятничани</v>
      </c>
      <c r="C2768">
        <v>460306</v>
      </c>
      <c r="H2768">
        <v>460306</v>
      </c>
      <c r="I2768" t="s">
        <v>5387</v>
      </c>
      <c r="J2768" t="s">
        <v>5388</v>
      </c>
      <c r="K2768" t="s">
        <v>506</v>
      </c>
    </row>
    <row r="2769" spans="1:11">
      <c r="A2769" t="s">
        <v>5389</v>
      </c>
      <c r="B2769" t="str">
        <f t="shared" si="43"/>
        <v>с.Сенів</v>
      </c>
      <c r="C2769">
        <v>460307</v>
      </c>
      <c r="H2769">
        <v>460307</v>
      </c>
      <c r="I2769" t="s">
        <v>5389</v>
      </c>
      <c r="J2769" t="s">
        <v>5390</v>
      </c>
      <c r="K2769" t="s">
        <v>506</v>
      </c>
    </row>
    <row r="2770" spans="1:11">
      <c r="A2770" t="s">
        <v>2067</v>
      </c>
      <c r="B2770" t="str">
        <f t="shared" si="43"/>
        <v>с.Квітневе</v>
      </c>
      <c r="C2770">
        <v>460308</v>
      </c>
      <c r="H2770">
        <v>460308</v>
      </c>
      <c r="I2770" t="s">
        <v>2067</v>
      </c>
      <c r="J2770" t="s">
        <v>5391</v>
      </c>
      <c r="K2770" t="s">
        <v>506</v>
      </c>
    </row>
    <row r="2771" spans="1:11">
      <c r="A2771" t="s">
        <v>5392</v>
      </c>
      <c r="B2771" t="str">
        <f t="shared" si="43"/>
        <v>с.Трибоківці</v>
      </c>
      <c r="C2771">
        <v>460309</v>
      </c>
      <c r="H2771">
        <v>460309</v>
      </c>
      <c r="I2771" t="s">
        <v>5392</v>
      </c>
      <c r="J2771" t="s">
        <v>5393</v>
      </c>
      <c r="K2771" t="s">
        <v>506</v>
      </c>
    </row>
    <row r="2772" spans="1:11">
      <c r="A2772" t="s">
        <v>5394</v>
      </c>
      <c r="B2772" t="str">
        <f t="shared" si="43"/>
        <v>с.Репехів</v>
      </c>
      <c r="C2772">
        <v>460310</v>
      </c>
      <c r="H2772">
        <v>460310</v>
      </c>
      <c r="I2772" t="s">
        <v>5394</v>
      </c>
      <c r="J2772" t="s">
        <v>5395</v>
      </c>
      <c r="K2772" t="s">
        <v>506</v>
      </c>
    </row>
    <row r="2773" spans="1:11">
      <c r="A2773" t="s">
        <v>5396</v>
      </c>
      <c r="B2773" t="str">
        <f t="shared" si="43"/>
        <v>с.Баківці</v>
      </c>
      <c r="C2773">
        <v>460311</v>
      </c>
      <c r="H2773">
        <v>460311</v>
      </c>
      <c r="I2773" t="s">
        <v>5396</v>
      </c>
      <c r="J2773" t="s">
        <v>5397</v>
      </c>
      <c r="K2773" t="s">
        <v>506</v>
      </c>
    </row>
    <row r="2774" spans="1:11">
      <c r="A2774" t="s">
        <v>5398</v>
      </c>
      <c r="B2774" t="str">
        <f t="shared" si="43"/>
        <v>с.Дев’ятники</v>
      </c>
      <c r="C2774">
        <v>460312</v>
      </c>
      <c r="H2774">
        <v>460312</v>
      </c>
      <c r="I2774" t="s">
        <v>5398</v>
      </c>
      <c r="J2774" t="s">
        <v>5399</v>
      </c>
      <c r="K2774" t="s">
        <v>506</v>
      </c>
    </row>
    <row r="2775" spans="1:11">
      <c r="A2775" t="s">
        <v>177</v>
      </c>
      <c r="B2775" t="str">
        <f t="shared" si="43"/>
        <v>с.Юшківці</v>
      </c>
      <c r="C2775">
        <v>460313</v>
      </c>
      <c r="H2775">
        <v>460313</v>
      </c>
      <c r="I2775" t="s">
        <v>177</v>
      </c>
      <c r="J2775" t="s">
        <v>5400</v>
      </c>
      <c r="K2775" t="s">
        <v>506</v>
      </c>
    </row>
    <row r="2776" spans="1:11">
      <c r="A2776" t="s">
        <v>5401</v>
      </c>
      <c r="B2776" t="str">
        <f t="shared" si="43"/>
        <v>с.Ятвяги</v>
      </c>
      <c r="C2776">
        <v>460314</v>
      </c>
      <c r="H2776">
        <v>460314</v>
      </c>
      <c r="I2776" t="s">
        <v>5401</v>
      </c>
      <c r="J2776" t="s">
        <v>5402</v>
      </c>
      <c r="K2776" t="s">
        <v>506</v>
      </c>
    </row>
    <row r="2777" spans="1:11">
      <c r="A2777" t="s">
        <v>708</v>
      </c>
      <c r="B2777" t="str">
        <f t="shared" si="43"/>
        <v>с.Калинівка</v>
      </c>
      <c r="C2777">
        <v>460315</v>
      </c>
      <c r="H2777">
        <v>460315</v>
      </c>
      <c r="I2777" t="s">
        <v>708</v>
      </c>
      <c r="J2777" t="s">
        <v>5403</v>
      </c>
      <c r="K2777" t="s">
        <v>506</v>
      </c>
    </row>
    <row r="2778" spans="1:11">
      <c r="A2778" t="s">
        <v>5404</v>
      </c>
      <c r="B2778" t="str">
        <f t="shared" si="43"/>
        <v>с.Бертишів</v>
      </c>
      <c r="C2778">
        <v>460316</v>
      </c>
      <c r="H2778">
        <v>460316</v>
      </c>
      <c r="I2778" t="s">
        <v>5404</v>
      </c>
      <c r="J2778" t="s">
        <v>5405</v>
      </c>
      <c r="K2778" t="s">
        <v>506</v>
      </c>
    </row>
    <row r="2779" spans="1:11">
      <c r="A2779" t="s">
        <v>5406</v>
      </c>
      <c r="B2779" t="str">
        <f t="shared" si="43"/>
        <v>с.Орішківці</v>
      </c>
      <c r="C2779">
        <v>460317</v>
      </c>
      <c r="H2779">
        <v>460317</v>
      </c>
      <c r="I2779" t="s">
        <v>5406</v>
      </c>
      <c r="J2779" t="s">
        <v>5407</v>
      </c>
      <c r="K2779" t="s">
        <v>506</v>
      </c>
    </row>
    <row r="2780" spans="1:11">
      <c r="A2780" t="s">
        <v>5408</v>
      </c>
      <c r="B2780" t="str">
        <f t="shared" si="43"/>
        <v>с.Кнісело</v>
      </c>
      <c r="C2780">
        <v>460318</v>
      </c>
      <c r="H2780">
        <v>460318</v>
      </c>
      <c r="I2780" t="s">
        <v>5408</v>
      </c>
      <c r="J2780" t="s">
        <v>5409</v>
      </c>
      <c r="K2780" t="s">
        <v>506</v>
      </c>
    </row>
    <row r="2781" spans="1:11">
      <c r="A2781" t="s">
        <v>5410</v>
      </c>
      <c r="B2781" t="str">
        <f t="shared" si="43"/>
        <v>смт Нові Стрілища</v>
      </c>
      <c r="C2781">
        <v>460319</v>
      </c>
      <c r="H2781">
        <v>460319</v>
      </c>
      <c r="I2781" t="s">
        <v>5410</v>
      </c>
      <c r="J2781" t="s">
        <v>5411</v>
      </c>
      <c r="K2781" t="s">
        <v>479</v>
      </c>
    </row>
    <row r="2782" spans="1:11">
      <c r="A2782" t="s">
        <v>134</v>
      </c>
      <c r="B2782" t="str">
        <f t="shared" si="43"/>
        <v>с.Старі Стрілища</v>
      </c>
      <c r="C2782">
        <v>460320</v>
      </c>
      <c r="H2782">
        <v>460320</v>
      </c>
      <c r="I2782" t="s">
        <v>134</v>
      </c>
      <c r="J2782" t="s">
        <v>5412</v>
      </c>
      <c r="K2782" t="s">
        <v>506</v>
      </c>
    </row>
    <row r="2783" spans="1:11">
      <c r="A2783" t="s">
        <v>5413</v>
      </c>
      <c r="B2783" t="str">
        <f t="shared" si="43"/>
        <v>с.Бориничі</v>
      </c>
      <c r="C2783">
        <v>460321</v>
      </c>
      <c r="H2783">
        <v>460321</v>
      </c>
      <c r="I2783" t="s">
        <v>5413</v>
      </c>
      <c r="J2783" t="s">
        <v>5414</v>
      </c>
      <c r="K2783" t="s">
        <v>479</v>
      </c>
    </row>
    <row r="2784" spans="1:11">
      <c r="A2784" t="s">
        <v>5415</v>
      </c>
      <c r="B2784" t="str">
        <f t="shared" si="43"/>
        <v>с.Дроховичі</v>
      </c>
      <c r="C2784">
        <v>460322</v>
      </c>
      <c r="H2784">
        <v>460322</v>
      </c>
      <c r="I2784" t="s">
        <v>5415</v>
      </c>
      <c r="J2784" t="s">
        <v>5416</v>
      </c>
      <c r="K2784" t="s">
        <v>506</v>
      </c>
    </row>
    <row r="2785" spans="1:11">
      <c r="A2785" t="s">
        <v>5417</v>
      </c>
      <c r="B2785" t="str">
        <f t="shared" si="43"/>
        <v>с.Чорний Острів</v>
      </c>
      <c r="C2785">
        <v>460323</v>
      </c>
      <c r="H2785">
        <v>460323</v>
      </c>
      <c r="I2785" t="s">
        <v>5417</v>
      </c>
      <c r="J2785" t="s">
        <v>5418</v>
      </c>
      <c r="K2785" t="s">
        <v>479</v>
      </c>
    </row>
    <row r="2786" spans="1:11">
      <c r="A2786" t="s">
        <v>5419</v>
      </c>
      <c r="B2786" t="str">
        <f t="shared" si="43"/>
        <v>с.Голдовичі</v>
      </c>
      <c r="C2786">
        <v>460324</v>
      </c>
      <c r="H2786">
        <v>460324</v>
      </c>
      <c r="I2786" t="s">
        <v>5419</v>
      </c>
      <c r="J2786" t="s">
        <v>5420</v>
      </c>
      <c r="K2786" t="s">
        <v>506</v>
      </c>
    </row>
    <row r="2787" spans="1:11">
      <c r="A2787" t="s">
        <v>5421</v>
      </c>
      <c r="B2787" t="str">
        <f t="shared" si="43"/>
        <v>с.Лучани</v>
      </c>
      <c r="C2787">
        <v>460325</v>
      </c>
      <c r="H2787">
        <v>460325</v>
      </c>
      <c r="I2787" t="s">
        <v>5421</v>
      </c>
      <c r="J2787" t="s">
        <v>5422</v>
      </c>
      <c r="K2787" t="s">
        <v>506</v>
      </c>
    </row>
    <row r="2788" spans="1:11">
      <c r="A2788" t="s">
        <v>5423</v>
      </c>
      <c r="B2788" t="str">
        <f t="shared" si="43"/>
        <v>с.Ліщини</v>
      </c>
      <c r="C2788">
        <v>460326</v>
      </c>
      <c r="H2788">
        <v>460326</v>
      </c>
      <c r="I2788" t="s">
        <v>5423</v>
      </c>
      <c r="J2788" t="s">
        <v>5424</v>
      </c>
      <c r="K2788" t="s">
        <v>506</v>
      </c>
    </row>
    <row r="2789" spans="1:11">
      <c r="A2789" t="s">
        <v>5425</v>
      </c>
      <c r="B2789" t="str">
        <f t="shared" si="43"/>
        <v>с.Грусятичі</v>
      </c>
      <c r="C2789">
        <v>460327</v>
      </c>
      <c r="H2789">
        <v>460327</v>
      </c>
      <c r="I2789" t="s">
        <v>5425</v>
      </c>
      <c r="J2789" t="s">
        <v>5426</v>
      </c>
      <c r="K2789" t="s">
        <v>479</v>
      </c>
    </row>
    <row r="2790" spans="1:11">
      <c r="A2790" t="s">
        <v>5427</v>
      </c>
      <c r="B2790" t="str">
        <f t="shared" si="43"/>
        <v>с.Рудківці</v>
      </c>
      <c r="C2790">
        <v>460328</v>
      </c>
      <c r="H2790">
        <v>460328</v>
      </c>
      <c r="I2790" t="s">
        <v>5427</v>
      </c>
      <c r="J2790" t="s">
        <v>5428</v>
      </c>
      <c r="K2790" t="s">
        <v>506</v>
      </c>
    </row>
    <row r="2791" spans="1:11">
      <c r="A2791" t="s">
        <v>5429</v>
      </c>
      <c r="B2791" t="str">
        <f t="shared" si="43"/>
        <v>с.Піддністряни</v>
      </c>
      <c r="C2791">
        <v>460329</v>
      </c>
      <c r="H2791">
        <v>460329</v>
      </c>
      <c r="I2791" t="s">
        <v>5429</v>
      </c>
      <c r="J2791" t="s">
        <v>5430</v>
      </c>
      <c r="K2791" t="s">
        <v>479</v>
      </c>
    </row>
    <row r="2792" spans="1:11">
      <c r="A2792" t="s">
        <v>5431</v>
      </c>
      <c r="B2792" t="str">
        <f t="shared" si="43"/>
        <v>с.Кам’яне</v>
      </c>
      <c r="C2792">
        <v>460330</v>
      </c>
      <c r="H2792">
        <v>460330</v>
      </c>
      <c r="I2792" t="s">
        <v>5431</v>
      </c>
      <c r="J2792" t="s">
        <v>5432</v>
      </c>
      <c r="K2792" t="s">
        <v>506</v>
      </c>
    </row>
    <row r="2793" spans="1:11">
      <c r="A2793" t="s">
        <v>5433</v>
      </c>
      <c r="B2793" t="str">
        <f t="shared" si="43"/>
        <v>с.Городищенське</v>
      </c>
      <c r="C2793">
        <v>460331</v>
      </c>
      <c r="H2793">
        <v>460331</v>
      </c>
      <c r="I2793" t="s">
        <v>5433</v>
      </c>
      <c r="J2793" t="s">
        <v>5434</v>
      </c>
      <c r="K2793" t="s">
        <v>506</v>
      </c>
    </row>
    <row r="2794" spans="1:11">
      <c r="A2794" t="s">
        <v>5435</v>
      </c>
      <c r="B2794" t="str">
        <f t="shared" si="43"/>
        <v>с.Отиневичі</v>
      </c>
      <c r="C2794">
        <v>460332</v>
      </c>
      <c r="H2794">
        <v>460332</v>
      </c>
      <c r="I2794" t="s">
        <v>5435</v>
      </c>
      <c r="J2794" t="s">
        <v>5436</v>
      </c>
      <c r="K2794" t="s">
        <v>479</v>
      </c>
    </row>
    <row r="2795" spans="1:11">
      <c r="A2795" t="s">
        <v>5437</v>
      </c>
      <c r="B2795" t="str">
        <f t="shared" si="43"/>
        <v>с.Дуліби</v>
      </c>
      <c r="C2795">
        <v>460333</v>
      </c>
      <c r="H2795">
        <v>460333</v>
      </c>
      <c r="I2795" t="s">
        <v>5437</v>
      </c>
      <c r="J2795" t="s">
        <v>5438</v>
      </c>
      <c r="K2795" t="s">
        <v>479</v>
      </c>
    </row>
    <row r="2796" spans="1:11">
      <c r="A2796" t="s">
        <v>5439</v>
      </c>
      <c r="B2796" t="str">
        <f t="shared" si="43"/>
        <v>с.Дем’янка-Лісна</v>
      </c>
      <c r="C2796">
        <v>460334</v>
      </c>
      <c r="H2796">
        <v>460334</v>
      </c>
      <c r="I2796" t="s">
        <v>5439</v>
      </c>
      <c r="J2796" t="s">
        <v>5440</v>
      </c>
      <c r="K2796" t="s">
        <v>506</v>
      </c>
    </row>
    <row r="2797" spans="1:11">
      <c r="A2797" t="s">
        <v>164</v>
      </c>
      <c r="B2797" t="str">
        <f t="shared" si="43"/>
        <v>с.Дем’янка-Наддністрянська</v>
      </c>
      <c r="C2797">
        <v>460335</v>
      </c>
      <c r="H2797">
        <v>460335</v>
      </c>
      <c r="I2797" t="s">
        <v>164</v>
      </c>
      <c r="J2797" t="s">
        <v>5441</v>
      </c>
      <c r="K2797" t="s">
        <v>506</v>
      </c>
    </row>
    <row r="2798" spans="1:11">
      <c r="A2798" t="s">
        <v>2209</v>
      </c>
      <c r="B2798" t="str">
        <f t="shared" si="43"/>
        <v>с.Заріччя</v>
      </c>
      <c r="C2798">
        <v>460336</v>
      </c>
      <c r="H2798">
        <v>460336</v>
      </c>
      <c r="I2798" t="s">
        <v>2209</v>
      </c>
      <c r="J2798" t="s">
        <v>5442</v>
      </c>
      <c r="K2798" t="s">
        <v>479</v>
      </c>
    </row>
    <row r="2799" spans="1:11">
      <c r="A2799" t="s">
        <v>5443</v>
      </c>
      <c r="B2799" t="str">
        <f t="shared" si="43"/>
        <v>с.Межиріччя</v>
      </c>
      <c r="C2799">
        <v>460337</v>
      </c>
      <c r="H2799">
        <v>460337</v>
      </c>
      <c r="I2799" t="s">
        <v>5443</v>
      </c>
      <c r="J2799" t="s">
        <v>5444</v>
      </c>
      <c r="K2799" t="s">
        <v>506</v>
      </c>
    </row>
    <row r="2800" spans="1:11">
      <c r="A2800" t="s">
        <v>1908</v>
      </c>
      <c r="B2800" t="str">
        <f t="shared" si="43"/>
        <v>с.Городище</v>
      </c>
      <c r="C2800">
        <v>460338</v>
      </c>
      <c r="H2800">
        <v>460338</v>
      </c>
      <c r="I2800" t="s">
        <v>1908</v>
      </c>
      <c r="J2800" t="s">
        <v>5445</v>
      </c>
      <c r="K2800" t="s">
        <v>506</v>
      </c>
    </row>
    <row r="2801" spans="1:11">
      <c r="A2801" t="s">
        <v>5446</v>
      </c>
      <c r="B2801" t="str">
        <f t="shared" si="43"/>
        <v>с.Жирова</v>
      </c>
      <c r="C2801">
        <v>460339</v>
      </c>
      <c r="H2801">
        <v>460339</v>
      </c>
      <c r="I2801" t="s">
        <v>5446</v>
      </c>
      <c r="J2801" t="s">
        <v>5447</v>
      </c>
      <c r="K2801" t="s">
        <v>479</v>
      </c>
    </row>
    <row r="2802" spans="1:11">
      <c r="A2802" t="s">
        <v>5448</v>
      </c>
      <c r="B2802" t="str">
        <f t="shared" si="43"/>
        <v>с.Заліски</v>
      </c>
      <c r="C2802">
        <v>460340</v>
      </c>
      <c r="H2802">
        <v>460340</v>
      </c>
      <c r="I2802" t="s">
        <v>5448</v>
      </c>
      <c r="J2802" t="s">
        <v>5449</v>
      </c>
      <c r="K2802" t="s">
        <v>506</v>
      </c>
    </row>
    <row r="2803" spans="1:11">
      <c r="A2803" t="s">
        <v>172</v>
      </c>
      <c r="B2803" t="str">
        <f t="shared" si="43"/>
        <v>с.Бородчиці</v>
      </c>
      <c r="C2803">
        <v>460341</v>
      </c>
      <c r="H2803">
        <v>460341</v>
      </c>
      <c r="I2803" t="s">
        <v>172</v>
      </c>
      <c r="J2803" t="s">
        <v>5450</v>
      </c>
      <c r="K2803" t="s">
        <v>506</v>
      </c>
    </row>
    <row r="2804" spans="1:11">
      <c r="A2804" t="s">
        <v>5451</v>
      </c>
      <c r="B2804" t="str">
        <f t="shared" si="43"/>
        <v>м.Ходорів – вул.Героя Майдану Романа Точина, вул.Глибока, вул.Івасюка, вул.Коновальця, вул.Коцюбинського, вул.Курбаса, вул.Лисенка, вул.Миру, вул.Петлюри, вул.С.Бандери, вул.Стрийська, вул.Стрілецька, вул.Тарнавського, вул.Шевченка: 51А, 53, 55, 57–5</v>
      </c>
      <c r="C2804">
        <v>460342</v>
      </c>
      <c r="H2804">
        <v>460342</v>
      </c>
      <c r="I2804" t="s">
        <v>5451</v>
      </c>
      <c r="J2804" t="s">
        <v>5452</v>
      </c>
      <c r="K2804" t="s">
        <v>479</v>
      </c>
    </row>
    <row r="2805" spans="1:11">
      <c r="A2805" t="s">
        <v>5453</v>
      </c>
      <c r="B2805" t="str">
        <f t="shared" si="43"/>
        <v>м.Ходорів – вул.Б.Хмельницького: 1–55; вул.Верещинського, вул.Вінницького, вул.Вітовського, вул.Галицька, вул.Гоголя, вул.Гонти, вул.Замкова, вул.Зарічна, вул.Зелена, вул.І.Вільде, вул.Кармелюка, вул.Кривоноса, вул.Кропивницького, вул.Кутузова, вул.Л</v>
      </c>
      <c r="C2805">
        <v>460343</v>
      </c>
      <c r="H2805">
        <v>460343</v>
      </c>
      <c r="I2805" t="s">
        <v>5453</v>
      </c>
      <c r="J2805" t="s">
        <v>5454</v>
      </c>
      <c r="K2805" t="s">
        <v>478</v>
      </c>
    </row>
    <row r="2806" spans="1:11">
      <c r="A2806" t="s">
        <v>5455</v>
      </c>
      <c r="B2806" t="str">
        <f t="shared" si="43"/>
        <v>м.Ходорів – вул.В.Великого, вул.Гайдамацька, вул.Гончара, вул.Д.Галицького, вул.Довбуша, вул.Довженка, вул.Дорошенка, вул.Львівська, вул.М.Вовчка, вул.Поповича, вул.Сагайдачного, вул.Сірка, вул.Сковороди, вул.С.Стрільців, вул.Тернопільська, вул.Шашке</v>
      </c>
      <c r="C2806">
        <v>460344</v>
      </c>
      <c r="H2806">
        <v>460344</v>
      </c>
      <c r="I2806" t="s">
        <v>5455</v>
      </c>
      <c r="J2806" t="s">
        <v>5456</v>
      </c>
      <c r="K2806" t="s">
        <v>479</v>
      </c>
    </row>
    <row r="2807" spans="1:11">
      <c r="A2807" t="s">
        <v>5457</v>
      </c>
      <c r="B2807" t="str">
        <f t="shared" si="43"/>
        <v>м.Ходорів – вул.Бортнянського, вул.Б.Хмельницького: 56–94; вул.Винниченка, вул.В.Стуса, вул.В.Чорновола, вул.Галечко, вул.Грінченка, вул.Грушевського, вул.Долгого, вул.імені Героїв Євромайдану, вул.І.Підкови, вул.І.Франка, вул.Мазепи, вул.Підкови, ву</v>
      </c>
      <c r="C2807">
        <v>460345</v>
      </c>
      <c r="H2807">
        <v>460345</v>
      </c>
      <c r="I2807" t="s">
        <v>5457</v>
      </c>
      <c r="J2807" t="s">
        <v>5458</v>
      </c>
      <c r="K2807" t="s">
        <v>478</v>
      </c>
    </row>
    <row r="2808" spans="1:11">
      <c r="A2808" t="s">
        <v>5459</v>
      </c>
      <c r="B2808" t="str">
        <f t="shared" si="43"/>
        <v>м.Ходорів – вул.Богуна, вул.Вербицького, вул.Волошина, вул.Кн.Ольги, вул.Кобринської Н., вул.Л.Українки, вул.М.Чурай, вул.О.Вишні, вул.О.Кобилянської, вул.Полуботка, вул.Поперечна, вул.Федьковича, вул.16 Липня</v>
      </c>
      <c r="C2808">
        <v>460346</v>
      </c>
      <c r="H2808">
        <v>460346</v>
      </c>
      <c r="I2808" t="s">
        <v>5459</v>
      </c>
      <c r="J2808" t="s">
        <v>5460</v>
      </c>
      <c r="K2808" t="s">
        <v>478</v>
      </c>
    </row>
    <row r="2809" spans="1:11">
      <c r="A2809" t="s">
        <v>2004</v>
      </c>
      <c r="B2809" t="str">
        <f t="shared" si="43"/>
        <v>с.Садки</v>
      </c>
      <c r="C2809">
        <v>460347</v>
      </c>
      <c r="H2809">
        <v>460347</v>
      </c>
      <c r="I2809" t="s">
        <v>2004</v>
      </c>
      <c r="J2809" t="s">
        <v>5461</v>
      </c>
      <c r="K2809" t="s">
        <v>506</v>
      </c>
    </row>
    <row r="2810" spans="1:11">
      <c r="A2810" t="s">
        <v>5462</v>
      </c>
      <c r="B2810" t="str">
        <f t="shared" si="43"/>
        <v>с.Вовчатичі</v>
      </c>
      <c r="C2810">
        <v>460348</v>
      </c>
      <c r="H2810">
        <v>460348</v>
      </c>
      <c r="I2810" t="s">
        <v>5462</v>
      </c>
      <c r="J2810" t="s">
        <v>5463</v>
      </c>
      <c r="K2810" t="s">
        <v>479</v>
      </c>
    </row>
    <row r="2811" spans="1:11">
      <c r="A2811" t="s">
        <v>5464</v>
      </c>
      <c r="B2811" t="str">
        <f t="shared" si="43"/>
        <v>с.Сугрів</v>
      </c>
      <c r="C2811">
        <v>460349</v>
      </c>
      <c r="H2811">
        <v>460349</v>
      </c>
      <c r="I2811" t="s">
        <v>5464</v>
      </c>
      <c r="J2811" t="s">
        <v>5465</v>
      </c>
      <c r="K2811" t="s">
        <v>506</v>
      </c>
    </row>
    <row r="2812" spans="1:11">
      <c r="A2812" t="s">
        <v>5466</v>
      </c>
      <c r="B2812" t="str">
        <f t="shared" si="43"/>
        <v>с.Вербиця</v>
      </c>
      <c r="C2812">
        <v>460350</v>
      </c>
      <c r="H2812">
        <v>460350</v>
      </c>
      <c r="I2812" t="s">
        <v>5466</v>
      </c>
      <c r="J2812" t="s">
        <v>5467</v>
      </c>
      <c r="K2812" t="s">
        <v>506</v>
      </c>
    </row>
    <row r="2813" spans="1:11">
      <c r="A2813" t="s">
        <v>5468</v>
      </c>
      <c r="B2813" t="str">
        <f t="shared" si="43"/>
        <v>с.Тейсарів</v>
      </c>
      <c r="C2813">
        <v>460351</v>
      </c>
      <c r="H2813">
        <v>460351</v>
      </c>
      <c r="I2813" t="s">
        <v>5468</v>
      </c>
      <c r="J2813" t="s">
        <v>5469</v>
      </c>
      <c r="K2813" t="s">
        <v>479</v>
      </c>
    </row>
    <row r="2814" spans="1:11">
      <c r="A2814" t="s">
        <v>5470</v>
      </c>
      <c r="B2814" t="str">
        <f t="shared" si="43"/>
        <v>с.Пчани</v>
      </c>
      <c r="C2814">
        <v>460352</v>
      </c>
      <c r="H2814">
        <v>460352</v>
      </c>
      <c r="I2814" t="s">
        <v>5470</v>
      </c>
      <c r="J2814" t="s">
        <v>5471</v>
      </c>
      <c r="K2814" t="s">
        <v>479</v>
      </c>
    </row>
    <row r="2815" spans="1:11">
      <c r="A2815" t="s">
        <v>5472</v>
      </c>
      <c r="B2815" t="str">
        <f t="shared" si="43"/>
        <v>с.Вільхівці</v>
      </c>
      <c r="C2815">
        <v>460353</v>
      </c>
      <c r="H2815">
        <v>460353</v>
      </c>
      <c r="I2815" t="s">
        <v>5472</v>
      </c>
      <c r="J2815" t="s">
        <v>5473</v>
      </c>
      <c r="K2815" t="s">
        <v>506</v>
      </c>
    </row>
    <row r="2816" spans="1:11">
      <c r="A2816" t="s">
        <v>5474</v>
      </c>
      <c r="B2816" t="str">
        <f t="shared" si="43"/>
        <v>с.Волиця-Гніздичівська</v>
      </c>
      <c r="C2816">
        <v>460354</v>
      </c>
      <c r="H2816">
        <v>460354</v>
      </c>
      <c r="I2816" t="s">
        <v>5474</v>
      </c>
      <c r="J2816" t="s">
        <v>5475</v>
      </c>
      <c r="K2816" t="s">
        <v>506</v>
      </c>
    </row>
    <row r="2817" spans="1:11">
      <c r="A2817" t="s">
        <v>5476</v>
      </c>
      <c r="B2817" t="str">
        <f t="shared" si="43"/>
        <v>с.Туради</v>
      </c>
      <c r="C2817">
        <v>460355</v>
      </c>
      <c r="H2817">
        <v>460355</v>
      </c>
      <c r="I2817" t="s">
        <v>5476</v>
      </c>
      <c r="J2817" t="s">
        <v>5477</v>
      </c>
      <c r="K2817" t="s">
        <v>506</v>
      </c>
    </row>
    <row r="2818" spans="1:11">
      <c r="A2818" t="s">
        <v>2636</v>
      </c>
      <c r="B2818" t="str">
        <f t="shared" si="43"/>
        <v>с.Іванівці</v>
      </c>
      <c r="C2818">
        <v>460356</v>
      </c>
      <c r="H2818">
        <v>460356</v>
      </c>
      <c r="I2818" t="s">
        <v>2636</v>
      </c>
      <c r="J2818" t="s">
        <v>5478</v>
      </c>
      <c r="K2818" t="s">
        <v>506</v>
      </c>
    </row>
    <row r="2819" spans="1:11">
      <c r="A2819" t="s">
        <v>5479</v>
      </c>
      <c r="B2819" t="str">
        <f t="shared" ref="B2819:B2882" si="44">LEFT(A2819,250)</f>
        <v>м.Жидачів – вул.Вишнева, вул.Грушевського: 1–22; вул.Довбуша, вул.Затишна, вул.Зелена, вул.І.Франка: 23, 25, 27, 29, 31, 38–42; вул.Клубна, вул.Княжий Брід, вул.Л.Українки, вул.М.Коцюбинського, вул.Симоненка, вул.Стефаника, пров.М.Коцюбинського</v>
      </c>
      <c r="C2819">
        <v>460357</v>
      </c>
      <c r="H2819">
        <v>460357</v>
      </c>
      <c r="I2819" t="s">
        <v>5479</v>
      </c>
      <c r="J2819" t="s">
        <v>5480</v>
      </c>
      <c r="K2819" t="s">
        <v>478</v>
      </c>
    </row>
    <row r="2820" spans="1:11">
      <c r="A2820" t="s">
        <v>5481</v>
      </c>
      <c r="B2820" t="str">
        <f t="shared" si="44"/>
        <v xml:space="preserve">м.Жидачів – вул.Богуна, вул.Боярники, вул.В.Івасюка, вул.Вокзальна, вул.Грушевського: 41–51, 53–53А, 55, 57, 59, 61, 63, 65, 78–102; вул.Друкарська, вул.Енергетична, вул.Заводська, вул.Залізнична, вул.Заньковецької, вул.Кобилянської, вул.Коновальця, </v>
      </c>
      <c r="C2820">
        <v>460358</v>
      </c>
      <c r="H2820">
        <v>460358</v>
      </c>
      <c r="I2820" t="s">
        <v>5481</v>
      </c>
      <c r="J2820" t="s">
        <v>5482</v>
      </c>
      <c r="K2820" t="s">
        <v>479</v>
      </c>
    </row>
    <row r="2821" spans="1:11">
      <c r="A2821" t="s">
        <v>5483</v>
      </c>
      <c r="B2821" t="str">
        <f t="shared" si="44"/>
        <v>м.Жидачів – вул.Б.Лепкого, вул.Грушевського: 23–34, 52, 54, 56, 58, 60, 62, 64–64А, 66–74; вул.Грюнвальдська, вул.Д.Галицького, вул.Кобзарева, вул.Мазепи: 1–43, 45, 47, 49–51, 53;</v>
      </c>
      <c r="C2821">
        <v>460359</v>
      </c>
      <c r="H2821">
        <v>460359</v>
      </c>
      <c r="I2821" t="s">
        <v>5483</v>
      </c>
      <c r="J2821" t="s">
        <v>5484</v>
      </c>
      <c r="K2821" t="s">
        <v>478</v>
      </c>
    </row>
    <row r="2822" spans="1:11">
      <c r="A2822" t="s">
        <v>5485</v>
      </c>
      <c r="B2822" t="str">
        <f t="shared" si="44"/>
        <v>м.Жидачів – вул.Гоголя, вул.Дерев’янка, вул.Мазепи: 44, 46–46А, 48, 52, 54–80; вул.Пушкіна, вул.Стрийська, вул.Шашкевича: 31, 33, 35, 41, 43, 45, 49, 55, 57, 59, 61, 63, 65, 67, 73–73А, 75–109А; вул.Шкільна, пров.Стрийський</v>
      </c>
      <c r="C2822">
        <v>460360</v>
      </c>
      <c r="H2822">
        <v>460360</v>
      </c>
      <c r="I2822" t="s">
        <v>5485</v>
      </c>
      <c r="J2822" t="s">
        <v>5486</v>
      </c>
      <c r="K2822" t="s">
        <v>479</v>
      </c>
    </row>
    <row r="2823" spans="1:11">
      <c r="A2823" t="s">
        <v>5487</v>
      </c>
      <c r="B2823" t="str">
        <f t="shared" si="44"/>
        <v>м.Жидачів – вул.Бічна, вул.Б.Хмельницького, вул.Валова, вул.Виговського, вул.Вузька, вул.В.Чорновола, вул.Гайдамацька, вул.Героїв Крут, вул.Запречистська, вул.Зарічна, вул.І.Франка: 5–22, 24, 26, 28, 30, 32; вул.Котляревського, вул.Лисенка, вул.Лісна</v>
      </c>
      <c r="C2823">
        <v>460361</v>
      </c>
      <c r="H2823">
        <v>460361</v>
      </c>
      <c r="I2823" t="s">
        <v>5487</v>
      </c>
      <c r="J2823" t="s">
        <v>5488</v>
      </c>
      <c r="K2823" t="s">
        <v>478</v>
      </c>
    </row>
    <row r="2824" spans="1:11">
      <c r="A2824" t="s">
        <v>5489</v>
      </c>
      <c r="B2824" t="str">
        <f t="shared" si="44"/>
        <v>с.Загірочко</v>
      </c>
      <c r="C2824">
        <v>460362</v>
      </c>
      <c r="H2824">
        <v>460362</v>
      </c>
      <c r="I2824" t="s">
        <v>5489</v>
      </c>
      <c r="J2824" t="s">
        <v>5490</v>
      </c>
      <c r="K2824" t="s">
        <v>479</v>
      </c>
    </row>
    <row r="2825" spans="1:11">
      <c r="A2825" t="s">
        <v>3891</v>
      </c>
      <c r="B2825" t="str">
        <f t="shared" si="44"/>
        <v>с.Добрівляни</v>
      </c>
      <c r="C2825">
        <v>460363</v>
      </c>
      <c r="H2825">
        <v>460363</v>
      </c>
      <c r="I2825" t="s">
        <v>3891</v>
      </c>
      <c r="J2825" t="s">
        <v>5491</v>
      </c>
      <c r="K2825" t="s">
        <v>506</v>
      </c>
    </row>
    <row r="2826" spans="1:11">
      <c r="A2826" t="s">
        <v>5492</v>
      </c>
      <c r="B2826" t="str">
        <f t="shared" si="44"/>
        <v>смт Гніздичів – вул.В.Великого, вул.Винниченка, вул.Гагаріна, вул.Грушевського: 2–68, 70; вул.Дорошенка, вул.Залізнична, вул.Затишна, вул.Івасюка, вул.Кобилянської, вул.Коновальця, вул.Крива, вул.Крушельницької, вул.Лісна, вул.Л.Українки, вул.Мазепи,</v>
      </c>
      <c r="C2826">
        <v>460364</v>
      </c>
      <c r="H2826">
        <v>460364</v>
      </c>
      <c r="I2826" t="s">
        <v>5492</v>
      </c>
      <c r="J2826" t="s">
        <v>5493</v>
      </c>
      <c r="K2826" t="s">
        <v>479</v>
      </c>
    </row>
    <row r="2827" spans="1:11">
      <c r="A2827" t="s">
        <v>5494</v>
      </c>
      <c r="B2827" t="str">
        <f t="shared" si="44"/>
        <v>смт Гніздичів – вул.Богуна, вул.Б.Хмельницького, вул.Виговського, вул.Відродження, вул.Грушевського: 69, 71–274; вул.Д.Галицького, вул.Довбуша, вул.Долуди, вул.Зарічна, вул.Зелена, вул.І.Франка, вул.Коротка, вул.Коцюбинського, вул.Миру, вул.Міцкевича</v>
      </c>
      <c r="C2827">
        <v>460365</v>
      </c>
      <c r="H2827">
        <v>460365</v>
      </c>
      <c r="I2827" t="s">
        <v>5494</v>
      </c>
      <c r="J2827" t="s">
        <v>5495</v>
      </c>
      <c r="K2827" t="s">
        <v>478</v>
      </c>
    </row>
    <row r="2828" spans="1:11">
      <c r="A2828" t="s">
        <v>133</v>
      </c>
      <c r="B2828" t="str">
        <f t="shared" si="44"/>
        <v>с.Покрівці</v>
      </c>
      <c r="C2828">
        <v>460366</v>
      </c>
      <c r="H2828">
        <v>460366</v>
      </c>
      <c r="I2828" t="s">
        <v>133</v>
      </c>
      <c r="J2828" t="s">
        <v>5496</v>
      </c>
      <c r="K2828" t="s">
        <v>506</v>
      </c>
    </row>
    <row r="2829" spans="1:11">
      <c r="A2829" t="s">
        <v>5497</v>
      </c>
      <c r="B2829" t="str">
        <f t="shared" si="44"/>
        <v>с.Рогізно</v>
      </c>
      <c r="C2829">
        <v>460367</v>
      </c>
      <c r="H2829">
        <v>460367</v>
      </c>
      <c r="I2829" t="s">
        <v>5497</v>
      </c>
      <c r="J2829" t="s">
        <v>5498</v>
      </c>
      <c r="K2829" t="s">
        <v>506</v>
      </c>
    </row>
    <row r="2830" spans="1:11">
      <c r="A2830" t="s">
        <v>5499</v>
      </c>
      <c r="B2830" t="str">
        <f t="shared" si="44"/>
        <v>с.Загурщина</v>
      </c>
      <c r="C2830">
        <v>460368</v>
      </c>
      <c r="H2830">
        <v>460368</v>
      </c>
      <c r="I2830" t="s">
        <v>5499</v>
      </c>
      <c r="J2830" t="s">
        <v>5500</v>
      </c>
      <c r="K2830" t="s">
        <v>506</v>
      </c>
    </row>
    <row r="2831" spans="1:11">
      <c r="A2831" t="s">
        <v>5501</v>
      </c>
      <c r="B2831" t="str">
        <f t="shared" si="44"/>
        <v>с.Бережниця</v>
      </c>
      <c r="C2831">
        <v>460369</v>
      </c>
      <c r="H2831">
        <v>460369</v>
      </c>
      <c r="I2831" t="s">
        <v>5501</v>
      </c>
      <c r="J2831" t="s">
        <v>5502</v>
      </c>
      <c r="K2831" t="s">
        <v>479</v>
      </c>
    </row>
    <row r="2832" spans="1:11">
      <c r="A2832" t="s">
        <v>139</v>
      </c>
      <c r="B2832" t="str">
        <f t="shared" si="44"/>
        <v>с.Журавків</v>
      </c>
      <c r="C2832">
        <v>460370</v>
      </c>
      <c r="H2832">
        <v>460370</v>
      </c>
      <c r="I2832" t="s">
        <v>139</v>
      </c>
      <c r="J2832" t="s">
        <v>5503</v>
      </c>
      <c r="K2832" t="s">
        <v>506</v>
      </c>
    </row>
    <row r="2833" spans="1:11">
      <c r="A2833" t="s">
        <v>5504</v>
      </c>
      <c r="B2833" t="str">
        <f t="shared" si="44"/>
        <v>с.Заболотівці</v>
      </c>
      <c r="C2833">
        <v>460371</v>
      </c>
      <c r="H2833">
        <v>460371</v>
      </c>
      <c r="I2833" t="s">
        <v>5504</v>
      </c>
      <c r="J2833" t="s">
        <v>5505</v>
      </c>
      <c r="K2833" t="s">
        <v>506</v>
      </c>
    </row>
    <row r="2834" spans="1:11">
      <c r="A2834" t="s">
        <v>5506</v>
      </c>
      <c r="B2834" t="str">
        <f t="shared" si="44"/>
        <v>с.Демидів, с.Молотів</v>
      </c>
      <c r="C2834">
        <v>460372</v>
      </c>
      <c r="H2834">
        <v>460372</v>
      </c>
      <c r="I2834" t="s">
        <v>5506</v>
      </c>
      <c r="J2834" t="s">
        <v>5507</v>
      </c>
      <c r="K2834" t="s">
        <v>506</v>
      </c>
    </row>
    <row r="2835" spans="1:11">
      <c r="A2835" t="s">
        <v>5508</v>
      </c>
      <c r="B2835" t="str">
        <f t="shared" si="44"/>
        <v>с.Буковина</v>
      </c>
      <c r="C2835">
        <v>460374</v>
      </c>
      <c r="H2835">
        <v>460374</v>
      </c>
      <c r="I2835" t="s">
        <v>5508</v>
      </c>
      <c r="J2835" t="s">
        <v>5509</v>
      </c>
      <c r="K2835" t="s">
        <v>506</v>
      </c>
    </row>
    <row r="2836" spans="1:11">
      <c r="A2836" t="s">
        <v>15</v>
      </c>
      <c r="B2836" t="str">
        <f t="shared" si="44"/>
        <v>с.Бортники</v>
      </c>
      <c r="C2836">
        <v>460375</v>
      </c>
      <c r="H2836">
        <v>460375</v>
      </c>
      <c r="I2836" t="s">
        <v>15</v>
      </c>
      <c r="J2836" t="s">
        <v>5510</v>
      </c>
      <c r="K2836" t="s">
        <v>479</v>
      </c>
    </row>
    <row r="2837" spans="1:11">
      <c r="A2837" t="s">
        <v>5511</v>
      </c>
      <c r="B2837" t="str">
        <f t="shared" si="44"/>
        <v>с.Підліски</v>
      </c>
      <c r="C2837">
        <v>460376</v>
      </c>
      <c r="H2837">
        <v>460376</v>
      </c>
      <c r="I2837" t="s">
        <v>5511</v>
      </c>
      <c r="J2837" t="s">
        <v>5512</v>
      </c>
      <c r="K2837" t="s">
        <v>506</v>
      </c>
    </row>
    <row r="2838" spans="1:11">
      <c r="A2838" t="s">
        <v>5513</v>
      </c>
      <c r="B2838" t="str">
        <f t="shared" si="44"/>
        <v>с.Молодинче</v>
      </c>
      <c r="C2838">
        <v>460377</v>
      </c>
      <c r="H2838">
        <v>460377</v>
      </c>
      <c r="I2838" t="s">
        <v>5513</v>
      </c>
      <c r="J2838" t="s">
        <v>5514</v>
      </c>
      <c r="K2838" t="s">
        <v>506</v>
      </c>
    </row>
    <row r="2839" spans="1:11">
      <c r="A2839" t="s">
        <v>5515</v>
      </c>
      <c r="B2839" t="str">
        <f t="shared" si="44"/>
        <v>с.Черемхів</v>
      </c>
      <c r="C2839">
        <v>460378</v>
      </c>
      <c r="H2839">
        <v>460378</v>
      </c>
      <c r="I2839" t="s">
        <v>5515</v>
      </c>
      <c r="J2839" t="s">
        <v>5516</v>
      </c>
      <c r="K2839" t="s">
        <v>506</v>
      </c>
    </row>
    <row r="2840" spans="1:11">
      <c r="A2840" t="s">
        <v>5517</v>
      </c>
      <c r="B2840" t="str">
        <f t="shared" si="44"/>
        <v>с.Новосільці</v>
      </c>
      <c r="C2840">
        <v>460379</v>
      </c>
      <c r="H2840">
        <v>460379</v>
      </c>
      <c r="I2840" t="s">
        <v>5517</v>
      </c>
      <c r="J2840" t="s">
        <v>5518</v>
      </c>
      <c r="K2840" t="s">
        <v>506</v>
      </c>
    </row>
    <row r="2841" spans="1:11">
      <c r="A2841" t="s">
        <v>159</v>
      </c>
      <c r="B2841" t="str">
        <f t="shared" si="44"/>
        <v>с.Руда</v>
      </c>
      <c r="C2841">
        <v>460380</v>
      </c>
      <c r="H2841">
        <v>460380</v>
      </c>
      <c r="I2841" t="s">
        <v>159</v>
      </c>
      <c r="J2841" t="s">
        <v>5519</v>
      </c>
      <c r="K2841" t="s">
        <v>506</v>
      </c>
    </row>
    <row r="2842" spans="1:11">
      <c r="A2842" t="s">
        <v>5520</v>
      </c>
      <c r="B2842" t="str">
        <f t="shared" si="44"/>
        <v>с.Ганнівці</v>
      </c>
      <c r="C2842">
        <v>460381</v>
      </c>
      <c r="H2842">
        <v>460381</v>
      </c>
      <c r="I2842" t="s">
        <v>5520</v>
      </c>
      <c r="J2842" t="s">
        <v>5521</v>
      </c>
      <c r="K2842" t="s">
        <v>506</v>
      </c>
    </row>
    <row r="2843" spans="1:11">
      <c r="A2843" t="s">
        <v>5522</v>
      </c>
      <c r="B2843" t="str">
        <f t="shared" si="44"/>
        <v>с.Лівчиці</v>
      </c>
      <c r="C2843">
        <v>460382</v>
      </c>
      <c r="H2843">
        <v>460382</v>
      </c>
      <c r="I2843" t="s">
        <v>5522</v>
      </c>
      <c r="J2843" t="s">
        <v>5523</v>
      </c>
      <c r="K2843" t="s">
        <v>479</v>
      </c>
    </row>
    <row r="2844" spans="1:11">
      <c r="A2844" t="s">
        <v>5524</v>
      </c>
      <c r="B2844" t="str">
        <f t="shared" si="44"/>
        <v>с.Млиниська</v>
      </c>
      <c r="C2844">
        <v>460383</v>
      </c>
      <c r="H2844">
        <v>460383</v>
      </c>
      <c r="I2844" t="s">
        <v>5524</v>
      </c>
      <c r="J2844" t="s">
        <v>5525</v>
      </c>
      <c r="K2844" t="s">
        <v>479</v>
      </c>
    </row>
    <row r="2845" spans="1:11">
      <c r="A2845" t="s">
        <v>5526</v>
      </c>
      <c r="B2845" t="str">
        <f t="shared" si="44"/>
        <v>с.Голешів, с.Лапшин</v>
      </c>
      <c r="C2845">
        <v>460384</v>
      </c>
      <c r="H2845">
        <v>460384</v>
      </c>
      <c r="I2845" t="s">
        <v>5526</v>
      </c>
      <c r="J2845" t="s">
        <v>5527</v>
      </c>
      <c r="K2845" t="s">
        <v>506</v>
      </c>
    </row>
    <row r="2846" spans="1:11">
      <c r="A2846" t="s">
        <v>5528</v>
      </c>
      <c r="B2846" t="str">
        <f t="shared" si="44"/>
        <v>с.Смогів</v>
      </c>
      <c r="C2846">
        <v>460385</v>
      </c>
      <c r="H2846">
        <v>460385</v>
      </c>
      <c r="I2846" t="s">
        <v>5528</v>
      </c>
      <c r="J2846" t="s">
        <v>5529</v>
      </c>
      <c r="K2846" t="s">
        <v>506</v>
      </c>
    </row>
    <row r="2847" spans="1:11">
      <c r="A2847" t="s">
        <v>5530</v>
      </c>
      <c r="B2847" t="str">
        <f t="shared" si="44"/>
        <v>с.Корнелівка</v>
      </c>
      <c r="C2847">
        <v>460386</v>
      </c>
      <c r="H2847">
        <v>460386</v>
      </c>
      <c r="I2847" t="s">
        <v>5530</v>
      </c>
      <c r="J2847" t="s">
        <v>5531</v>
      </c>
      <c r="K2847" t="s">
        <v>506</v>
      </c>
    </row>
    <row r="2848" spans="1:11">
      <c r="A2848" t="s">
        <v>3983</v>
      </c>
      <c r="B2848" t="str">
        <f t="shared" si="44"/>
        <v>с.Нове Село</v>
      </c>
      <c r="C2848">
        <v>460387</v>
      </c>
      <c r="H2848">
        <v>460387</v>
      </c>
      <c r="I2848" t="s">
        <v>3983</v>
      </c>
      <c r="J2848" t="s">
        <v>5532</v>
      </c>
      <c r="K2848" t="s">
        <v>506</v>
      </c>
    </row>
    <row r="2849" spans="1:11">
      <c r="A2849" t="s">
        <v>5533</v>
      </c>
      <c r="B2849" t="str">
        <f t="shared" si="44"/>
        <v>с.Облазниця, с.Воля-Облазницька</v>
      </c>
      <c r="C2849">
        <v>460388</v>
      </c>
      <c r="H2849">
        <v>460388</v>
      </c>
      <c r="I2849" t="s">
        <v>5533</v>
      </c>
      <c r="J2849" t="s">
        <v>5534</v>
      </c>
      <c r="K2849" t="s">
        <v>506</v>
      </c>
    </row>
    <row r="2850" spans="1:11">
      <c r="A2850" t="s">
        <v>5535</v>
      </c>
      <c r="B2850" t="str">
        <f t="shared" si="44"/>
        <v>с.Дунаєць, с.Жирівське</v>
      </c>
      <c r="C2850">
        <v>460389</v>
      </c>
      <c r="H2850">
        <v>460389</v>
      </c>
      <c r="I2850" t="s">
        <v>5535</v>
      </c>
      <c r="J2850" t="s">
        <v>5536</v>
      </c>
      <c r="K2850" t="s">
        <v>506</v>
      </c>
    </row>
    <row r="2851" spans="1:11">
      <c r="A2851" t="s">
        <v>5537</v>
      </c>
      <c r="B2851" t="str">
        <f t="shared" si="44"/>
        <v>с.Махлинець</v>
      </c>
      <c r="C2851">
        <v>460390</v>
      </c>
      <c r="H2851">
        <v>460390</v>
      </c>
      <c r="I2851" t="s">
        <v>5537</v>
      </c>
      <c r="J2851" t="s">
        <v>5538</v>
      </c>
      <c r="K2851" t="s">
        <v>506</v>
      </c>
    </row>
    <row r="2852" spans="1:11">
      <c r="A2852" t="s">
        <v>5539</v>
      </c>
      <c r="B2852" t="str">
        <f t="shared" si="44"/>
        <v>с.Любша</v>
      </c>
      <c r="C2852">
        <v>460391</v>
      </c>
      <c r="H2852">
        <v>460391</v>
      </c>
      <c r="I2852" t="s">
        <v>5539</v>
      </c>
      <c r="J2852" t="s">
        <v>5540</v>
      </c>
      <c r="K2852" t="s">
        <v>506</v>
      </c>
    </row>
    <row r="2853" spans="1:11">
      <c r="A2853" t="s">
        <v>1255</v>
      </c>
      <c r="B2853" t="str">
        <f t="shared" si="44"/>
        <v>с.Антонівка</v>
      </c>
      <c r="C2853">
        <v>460392</v>
      </c>
      <c r="H2853">
        <v>460392</v>
      </c>
      <c r="I2853" t="s">
        <v>1255</v>
      </c>
      <c r="J2853" t="s">
        <v>5541</v>
      </c>
      <c r="K2853" t="s">
        <v>506</v>
      </c>
    </row>
    <row r="2854" spans="1:11">
      <c r="A2854" t="s">
        <v>5368</v>
      </c>
      <c r="B2854" t="str">
        <f t="shared" si="44"/>
        <v>с.Мазурівка</v>
      </c>
      <c r="C2854">
        <v>460393</v>
      </c>
      <c r="H2854">
        <v>460393</v>
      </c>
      <c r="I2854" t="s">
        <v>5368</v>
      </c>
      <c r="J2854" t="s">
        <v>5542</v>
      </c>
      <c r="K2854" t="s">
        <v>506</v>
      </c>
    </row>
    <row r="2855" spans="1:11">
      <c r="A2855" t="s">
        <v>5543</v>
      </c>
      <c r="B2855" t="str">
        <f t="shared" si="44"/>
        <v>смт Журавно – вул.Б.Хмельницького, вул.Б.Януша, вул.Валова, вул.В’ячеслава Чорновола, вул.Галечко, вул.Діброва, вул.Жидачівська, вул.Журавлина, вул.Зелена, вул.Івана Виговського, вул.Коротка, вул.Крехівська, вул.Л.Українки, вул.Мазепи: 2–4, 6, 28; ву</v>
      </c>
      <c r="C2855">
        <v>460394</v>
      </c>
      <c r="H2855">
        <v>460394</v>
      </c>
      <c r="I2855" t="s">
        <v>5543</v>
      </c>
      <c r="J2855" t="s">
        <v>5544</v>
      </c>
      <c r="K2855" t="s">
        <v>479</v>
      </c>
    </row>
    <row r="2856" spans="1:11">
      <c r="A2856" t="s">
        <v>5545</v>
      </c>
      <c r="B2856" t="str">
        <f t="shared" si="44"/>
        <v>смт Журавно – вул.Вишнева, вул.Гагаріна, вул.Галицька, вул.Грушевського, вул.Дорошенка, вул.Івасюка, вул.І.Франка, вул.Коцюбинського, вул.Мазепи: 5, 9–27; вул.Свободи, вул.С.Стрільців, вул.Стефаника, вул.Шевченка, вул.Шухевича, вул.Я.Мудрого</v>
      </c>
      <c r="C2856">
        <v>460395</v>
      </c>
      <c r="H2856">
        <v>460395</v>
      </c>
      <c r="I2856" t="s">
        <v>5545</v>
      </c>
      <c r="J2856" t="s">
        <v>5546</v>
      </c>
      <c r="K2856" t="s">
        <v>479</v>
      </c>
    </row>
    <row r="2857" spans="1:11">
      <c r="A2857" t="s">
        <v>5547</v>
      </c>
      <c r="B2857" t="str">
        <f t="shared" si="44"/>
        <v>с.Новошини</v>
      </c>
      <c r="C2857">
        <v>460396</v>
      </c>
      <c r="H2857">
        <v>460396</v>
      </c>
      <c r="I2857" t="s">
        <v>5547</v>
      </c>
      <c r="J2857" t="s">
        <v>5548</v>
      </c>
      <c r="K2857" t="s">
        <v>506</v>
      </c>
    </row>
    <row r="2858" spans="1:11">
      <c r="A2858" t="s">
        <v>5549</v>
      </c>
      <c r="B2858" t="str">
        <f t="shared" si="44"/>
        <v>с.Маринка</v>
      </c>
      <c r="C2858">
        <v>460397</v>
      </c>
      <c r="H2858">
        <v>460397</v>
      </c>
      <c r="I2858" t="s">
        <v>5549</v>
      </c>
      <c r="J2858" t="s">
        <v>5550</v>
      </c>
      <c r="K2858" t="s">
        <v>506</v>
      </c>
    </row>
    <row r="2859" spans="1:11">
      <c r="A2859" t="s">
        <v>5551</v>
      </c>
      <c r="B2859" t="str">
        <f t="shared" si="44"/>
        <v>с.Володимирці</v>
      </c>
      <c r="C2859">
        <v>460398</v>
      </c>
      <c r="H2859">
        <v>460398</v>
      </c>
      <c r="I2859" t="s">
        <v>5551</v>
      </c>
      <c r="J2859" t="s">
        <v>5552</v>
      </c>
      <c r="K2859" t="s">
        <v>479</v>
      </c>
    </row>
    <row r="2860" spans="1:11">
      <c r="A2860" t="s">
        <v>5553</v>
      </c>
      <c r="B2860" t="str">
        <f t="shared" si="44"/>
        <v>с.Подорожнє</v>
      </c>
      <c r="C2860">
        <v>460399</v>
      </c>
      <c r="H2860">
        <v>460399</v>
      </c>
      <c r="I2860" t="s">
        <v>5553</v>
      </c>
      <c r="J2860" t="s">
        <v>5554</v>
      </c>
      <c r="K2860" t="s">
        <v>506</v>
      </c>
    </row>
    <row r="2861" spans="1:11">
      <c r="A2861" t="s">
        <v>5555</v>
      </c>
      <c r="B2861" t="str">
        <f t="shared" si="44"/>
        <v>с.Крехів</v>
      </c>
      <c r="C2861">
        <v>460400</v>
      </c>
      <c r="H2861">
        <v>460400</v>
      </c>
      <c r="I2861" t="s">
        <v>5555</v>
      </c>
      <c r="J2861" t="s">
        <v>5556</v>
      </c>
      <c r="K2861" t="s">
        <v>506</v>
      </c>
    </row>
    <row r="2862" spans="1:11">
      <c r="A2862" t="s">
        <v>5557</v>
      </c>
      <c r="B2862" t="str">
        <f t="shared" si="44"/>
        <v>с.Сидорівка</v>
      </c>
      <c r="C2862">
        <v>460401</v>
      </c>
      <c r="H2862">
        <v>460401</v>
      </c>
      <c r="I2862" t="s">
        <v>5557</v>
      </c>
      <c r="J2862" t="s">
        <v>5558</v>
      </c>
      <c r="K2862" t="s">
        <v>506</v>
      </c>
    </row>
    <row r="2863" spans="1:11">
      <c r="A2863" t="s">
        <v>5559</v>
      </c>
      <c r="B2863" t="str">
        <f t="shared" si="44"/>
        <v>с.Сулятичі</v>
      </c>
      <c r="C2863">
        <v>460402</v>
      </c>
      <c r="H2863">
        <v>460402</v>
      </c>
      <c r="I2863" t="s">
        <v>5559</v>
      </c>
      <c r="J2863" t="s">
        <v>5560</v>
      </c>
      <c r="K2863" t="s">
        <v>506</v>
      </c>
    </row>
    <row r="2864" spans="1:11">
      <c r="A2864" t="s">
        <v>5561</v>
      </c>
      <c r="B2864" t="str">
        <f t="shared" si="44"/>
        <v>с.Мельнич</v>
      </c>
      <c r="C2864">
        <v>460403</v>
      </c>
      <c r="H2864">
        <v>460403</v>
      </c>
      <c r="I2864" t="s">
        <v>5561</v>
      </c>
      <c r="J2864" t="s">
        <v>5562</v>
      </c>
      <c r="K2864" t="s">
        <v>506</v>
      </c>
    </row>
    <row r="2865" spans="1:11">
      <c r="A2865" t="s">
        <v>5563</v>
      </c>
      <c r="B2865" t="str">
        <f t="shared" si="44"/>
        <v>с.Лютинка</v>
      </c>
      <c r="C2865">
        <v>460404</v>
      </c>
      <c r="H2865">
        <v>460404</v>
      </c>
      <c r="I2865" t="s">
        <v>5563</v>
      </c>
      <c r="J2865" t="s">
        <v>5564</v>
      </c>
      <c r="K2865" t="s">
        <v>506</v>
      </c>
    </row>
    <row r="2866" spans="1:11">
      <c r="A2866" t="s">
        <v>5565</v>
      </c>
      <c r="B2866" t="str">
        <f t="shared" si="44"/>
        <v>с.Буянів</v>
      </c>
      <c r="C2866">
        <v>460405</v>
      </c>
      <c r="H2866">
        <v>460405</v>
      </c>
      <c r="I2866" t="s">
        <v>5565</v>
      </c>
      <c r="J2866" t="s">
        <v>5566</v>
      </c>
      <c r="K2866" t="s">
        <v>506</v>
      </c>
    </row>
    <row r="2867" spans="1:11">
      <c r="A2867" t="s">
        <v>3965</v>
      </c>
      <c r="B2867" t="str">
        <f t="shared" si="44"/>
        <v>с.Старе Село</v>
      </c>
      <c r="C2867">
        <v>460406</v>
      </c>
      <c r="H2867">
        <v>460406</v>
      </c>
      <c r="I2867" t="s">
        <v>3965</v>
      </c>
      <c r="J2867" t="s">
        <v>5567</v>
      </c>
      <c r="K2867" t="s">
        <v>506</v>
      </c>
    </row>
    <row r="2868" spans="1:11">
      <c r="A2868" t="s">
        <v>5568</v>
      </c>
      <c r="B2868" t="str">
        <f t="shared" si="44"/>
        <v>с.Монастирець</v>
      </c>
      <c r="C2868">
        <v>460407</v>
      </c>
      <c r="H2868">
        <v>460407</v>
      </c>
      <c r="I2868" t="s">
        <v>5568</v>
      </c>
      <c r="J2868" t="s">
        <v>5569</v>
      </c>
      <c r="K2868" t="s">
        <v>479</v>
      </c>
    </row>
    <row r="2869" spans="1:11">
      <c r="A2869" t="s">
        <v>5570</v>
      </c>
      <c r="B2869" t="str">
        <f t="shared" si="44"/>
        <v>с.Которини</v>
      </c>
      <c r="C2869">
        <v>460408</v>
      </c>
      <c r="H2869">
        <v>460408</v>
      </c>
      <c r="I2869" t="s">
        <v>5570</v>
      </c>
      <c r="J2869" t="s">
        <v>5571</v>
      </c>
      <c r="K2869" t="s">
        <v>506</v>
      </c>
    </row>
    <row r="2870" spans="1:11">
      <c r="A2870" t="s">
        <v>5572</v>
      </c>
      <c r="B2870" t="str">
        <f t="shared" si="44"/>
        <v>с.Протеси</v>
      </c>
      <c r="C2870">
        <v>460409</v>
      </c>
      <c r="H2870">
        <v>460409</v>
      </c>
      <c r="I2870" t="s">
        <v>5572</v>
      </c>
      <c r="J2870" t="s">
        <v>5573</v>
      </c>
      <c r="K2870" t="s">
        <v>506</v>
      </c>
    </row>
    <row r="2871" spans="1:11">
      <c r="A2871" t="s">
        <v>145</v>
      </c>
      <c r="B2871" t="str">
        <f t="shared" si="44"/>
        <v>с.Зарічне</v>
      </c>
      <c r="C2871">
        <v>460410</v>
      </c>
      <c r="H2871">
        <v>460410</v>
      </c>
      <c r="I2871" t="s">
        <v>145</v>
      </c>
      <c r="J2871" t="s">
        <v>5574</v>
      </c>
      <c r="K2871" t="s">
        <v>506</v>
      </c>
    </row>
    <row r="2872" spans="1:11">
      <c r="A2872" t="s">
        <v>5575</v>
      </c>
      <c r="B2872" t="str">
        <f t="shared" si="44"/>
        <v>с.Демівка, с.Корчівка</v>
      </c>
      <c r="C2872">
        <v>460412</v>
      </c>
      <c r="H2872">
        <v>460412</v>
      </c>
      <c r="I2872" t="s">
        <v>5575</v>
      </c>
      <c r="J2872" t="s">
        <v>5576</v>
      </c>
      <c r="K2872" t="s">
        <v>506</v>
      </c>
    </row>
    <row r="2873" spans="1:11">
      <c r="A2873" t="s">
        <v>5577</v>
      </c>
      <c r="B2873" t="str">
        <f t="shared" si="44"/>
        <v>с.Лисків</v>
      </c>
      <c r="C2873">
        <v>460413</v>
      </c>
      <c r="H2873">
        <v>460413</v>
      </c>
      <c r="I2873" t="s">
        <v>5577</v>
      </c>
      <c r="J2873" t="s">
        <v>5578</v>
      </c>
      <c r="K2873" t="s">
        <v>506</v>
      </c>
    </row>
    <row r="2874" spans="1:11">
      <c r="A2874" t="s">
        <v>5579</v>
      </c>
      <c r="B2874" t="str">
        <f t="shared" si="44"/>
        <v>с.Дубравка</v>
      </c>
      <c r="C2874">
        <v>460414</v>
      </c>
      <c r="H2874">
        <v>460414</v>
      </c>
      <c r="I2874" t="s">
        <v>5579</v>
      </c>
      <c r="J2874" t="s">
        <v>5580</v>
      </c>
      <c r="K2874" t="s">
        <v>506</v>
      </c>
    </row>
    <row r="2875" spans="1:11">
      <c r="A2875" t="s">
        <v>4368</v>
      </c>
      <c r="B2875" t="str">
        <f t="shared" si="44"/>
        <v>с.Тернавка</v>
      </c>
      <c r="C2875">
        <v>460415</v>
      </c>
      <c r="H2875">
        <v>460415</v>
      </c>
      <c r="I2875" t="s">
        <v>4368</v>
      </c>
      <c r="J2875" t="s">
        <v>5581</v>
      </c>
      <c r="K2875" t="s">
        <v>506</v>
      </c>
    </row>
    <row r="2876" spans="1:11">
      <c r="A2876" t="s">
        <v>4299</v>
      </c>
      <c r="B2876" t="str">
        <f t="shared" si="44"/>
        <v>с.Чертіж</v>
      </c>
      <c r="C2876">
        <v>460416</v>
      </c>
      <c r="H2876">
        <v>460416</v>
      </c>
      <c r="I2876" t="s">
        <v>4299</v>
      </c>
      <c r="J2876" t="s">
        <v>5582</v>
      </c>
      <c r="K2876" t="s">
        <v>506</v>
      </c>
    </row>
    <row r="2877" spans="1:11">
      <c r="A2877" t="s">
        <v>5583</v>
      </c>
      <c r="B2877" t="str">
        <f t="shared" si="44"/>
        <v>смт Дашава</v>
      </c>
      <c r="C2877">
        <v>461436</v>
      </c>
      <c r="H2877">
        <v>461436</v>
      </c>
      <c r="I2877" t="s">
        <v>5583</v>
      </c>
      <c r="J2877" t="s">
        <v>5584</v>
      </c>
      <c r="K2877" t="s">
        <v>478</v>
      </c>
    </row>
    <row r="2878" spans="1:11">
      <c r="A2878" t="s">
        <v>5585</v>
      </c>
      <c r="B2878" t="str">
        <f t="shared" si="44"/>
        <v>с.Гайдучина</v>
      </c>
      <c r="C2878">
        <v>461437</v>
      </c>
      <c r="H2878">
        <v>461437</v>
      </c>
      <c r="I2878" t="s">
        <v>5585</v>
      </c>
      <c r="J2878" t="s">
        <v>5586</v>
      </c>
      <c r="K2878" t="s">
        <v>506</v>
      </c>
    </row>
    <row r="2879" spans="1:11">
      <c r="A2879" t="s">
        <v>5587</v>
      </c>
      <c r="B2879" t="str">
        <f t="shared" si="44"/>
        <v>с.Олексичі</v>
      </c>
      <c r="C2879">
        <v>461438</v>
      </c>
      <c r="H2879">
        <v>461438</v>
      </c>
      <c r="I2879" t="s">
        <v>5587</v>
      </c>
      <c r="J2879" t="s">
        <v>5588</v>
      </c>
      <c r="K2879" t="s">
        <v>506</v>
      </c>
    </row>
    <row r="2880" spans="1:11">
      <c r="A2880" t="s">
        <v>5589</v>
      </c>
      <c r="B2880" t="str">
        <f t="shared" si="44"/>
        <v>с.Братківці</v>
      </c>
      <c r="C2880">
        <v>461439</v>
      </c>
      <c r="H2880">
        <v>461439</v>
      </c>
      <c r="I2880" t="s">
        <v>5589</v>
      </c>
      <c r="J2880" t="s">
        <v>5590</v>
      </c>
      <c r="K2880" t="s">
        <v>479</v>
      </c>
    </row>
    <row r="2881" spans="1:11">
      <c r="A2881" t="s">
        <v>5591</v>
      </c>
      <c r="B2881" t="str">
        <f t="shared" si="44"/>
        <v>с.Вівня</v>
      </c>
      <c r="C2881">
        <v>461440</v>
      </c>
      <c r="H2881">
        <v>461440</v>
      </c>
      <c r="I2881" t="s">
        <v>5591</v>
      </c>
      <c r="J2881" t="s">
        <v>5592</v>
      </c>
      <c r="K2881" t="s">
        <v>479</v>
      </c>
    </row>
    <row r="2882" spans="1:11">
      <c r="A2882" t="s">
        <v>5593</v>
      </c>
      <c r="B2882" t="str">
        <f t="shared" si="44"/>
        <v>с.Воля-Задеревацька</v>
      </c>
      <c r="C2882">
        <v>461441</v>
      </c>
      <c r="H2882">
        <v>461441</v>
      </c>
      <c r="I2882" t="s">
        <v>5593</v>
      </c>
      <c r="J2882" t="s">
        <v>5594</v>
      </c>
      <c r="K2882" t="s">
        <v>479</v>
      </c>
    </row>
    <row r="2883" spans="1:11">
      <c r="A2883" t="s">
        <v>5595</v>
      </c>
      <c r="B2883" t="str">
        <f t="shared" ref="B2883:B2946" si="45">LEFT(A2883,250)</f>
        <v>с.Задеревач</v>
      </c>
      <c r="C2883">
        <v>461442</v>
      </c>
      <c r="H2883">
        <v>461442</v>
      </c>
      <c r="I2883" t="s">
        <v>5595</v>
      </c>
      <c r="J2883" t="s">
        <v>5596</v>
      </c>
      <c r="K2883" t="s">
        <v>506</v>
      </c>
    </row>
    <row r="2884" spans="1:11">
      <c r="A2884" t="s">
        <v>5597</v>
      </c>
      <c r="B2884" t="str">
        <f t="shared" si="45"/>
        <v>с.Гірне</v>
      </c>
      <c r="C2884">
        <v>461443</v>
      </c>
      <c r="H2884">
        <v>461443</v>
      </c>
      <c r="I2884" t="s">
        <v>5597</v>
      </c>
      <c r="J2884" t="s">
        <v>5598</v>
      </c>
      <c r="K2884" t="s">
        <v>479</v>
      </c>
    </row>
    <row r="2885" spans="1:11">
      <c r="A2885" t="s">
        <v>5599</v>
      </c>
      <c r="B2885" t="str">
        <f t="shared" si="45"/>
        <v>с.Голобутів</v>
      </c>
      <c r="C2885">
        <v>461444</v>
      </c>
      <c r="H2885">
        <v>461444</v>
      </c>
      <c r="I2885" t="s">
        <v>5599</v>
      </c>
      <c r="J2885" t="s">
        <v>5600</v>
      </c>
      <c r="K2885" t="s">
        <v>479</v>
      </c>
    </row>
    <row r="2886" spans="1:11">
      <c r="A2886" t="s">
        <v>5601</v>
      </c>
      <c r="B2886" t="str">
        <f t="shared" si="45"/>
        <v>с.Грабовець</v>
      </c>
      <c r="C2886">
        <v>461445</v>
      </c>
      <c r="H2886">
        <v>461445</v>
      </c>
      <c r="I2886" t="s">
        <v>5601</v>
      </c>
      <c r="J2886" t="s">
        <v>5602</v>
      </c>
      <c r="K2886" t="s">
        <v>479</v>
      </c>
    </row>
    <row r="2887" spans="1:11">
      <c r="A2887" t="s">
        <v>5603</v>
      </c>
      <c r="B2887" t="str">
        <f t="shared" si="45"/>
        <v>с.Великі Дідушичі</v>
      </c>
      <c r="C2887">
        <v>461446</v>
      </c>
      <c r="H2887">
        <v>461446</v>
      </c>
      <c r="I2887" t="s">
        <v>5603</v>
      </c>
      <c r="J2887" t="s">
        <v>5604</v>
      </c>
      <c r="K2887" t="s">
        <v>479</v>
      </c>
    </row>
    <row r="2888" spans="1:11">
      <c r="A2888" t="s">
        <v>5605</v>
      </c>
      <c r="B2888" t="str">
        <f t="shared" si="45"/>
        <v>с.Малі Дідушичі</v>
      </c>
      <c r="C2888">
        <v>461447</v>
      </c>
      <c r="H2888">
        <v>461447</v>
      </c>
      <c r="I2888" t="s">
        <v>5605</v>
      </c>
      <c r="J2888" t="s">
        <v>5606</v>
      </c>
      <c r="K2888" t="s">
        <v>479</v>
      </c>
    </row>
    <row r="2889" spans="1:11">
      <c r="A2889" t="s">
        <v>5607</v>
      </c>
      <c r="B2889" t="str">
        <f t="shared" si="45"/>
        <v>с.Угільня</v>
      </c>
      <c r="C2889">
        <v>461448</v>
      </c>
      <c r="H2889">
        <v>461448</v>
      </c>
      <c r="I2889" t="s">
        <v>5607</v>
      </c>
      <c r="J2889" t="s">
        <v>5608</v>
      </c>
      <c r="K2889" t="s">
        <v>506</v>
      </c>
    </row>
    <row r="2890" spans="1:11">
      <c r="A2890" t="s">
        <v>3891</v>
      </c>
      <c r="B2890" t="str">
        <f t="shared" si="45"/>
        <v>с.Добрівляни</v>
      </c>
      <c r="C2890">
        <v>461449</v>
      </c>
      <c r="H2890">
        <v>461449</v>
      </c>
      <c r="I2890" t="s">
        <v>3891</v>
      </c>
      <c r="J2890" t="s">
        <v>5609</v>
      </c>
      <c r="K2890" t="s">
        <v>479</v>
      </c>
    </row>
    <row r="2891" spans="1:11">
      <c r="A2891" t="s">
        <v>5610</v>
      </c>
      <c r="B2891" t="str">
        <f t="shared" si="45"/>
        <v>с.Добряни</v>
      </c>
      <c r="C2891">
        <v>461450</v>
      </c>
      <c r="H2891">
        <v>461450</v>
      </c>
      <c r="I2891" t="s">
        <v>5610</v>
      </c>
      <c r="J2891" t="s">
        <v>5611</v>
      </c>
      <c r="K2891" t="s">
        <v>479</v>
      </c>
    </row>
    <row r="2892" spans="1:11">
      <c r="A2892" t="s">
        <v>5612</v>
      </c>
      <c r="B2892" t="str">
        <f t="shared" si="45"/>
        <v>с.Воля-Довголуцька</v>
      </c>
      <c r="C2892">
        <v>461451</v>
      </c>
      <c r="H2892">
        <v>461451</v>
      </c>
      <c r="I2892" t="s">
        <v>5612</v>
      </c>
      <c r="J2892" t="s">
        <v>5613</v>
      </c>
      <c r="K2892" t="s">
        <v>506</v>
      </c>
    </row>
    <row r="2893" spans="1:11">
      <c r="A2893" t="s">
        <v>5614</v>
      </c>
      <c r="B2893" t="str">
        <f t="shared" si="45"/>
        <v>с.Довголука</v>
      </c>
      <c r="C2893">
        <v>461452</v>
      </c>
      <c r="H2893">
        <v>461452</v>
      </c>
      <c r="I2893" t="s">
        <v>5614</v>
      </c>
      <c r="J2893" t="s">
        <v>5615</v>
      </c>
      <c r="K2893" t="s">
        <v>479</v>
      </c>
    </row>
    <row r="2894" spans="1:11">
      <c r="A2894" t="s">
        <v>5616</v>
      </c>
      <c r="B2894" t="str">
        <f t="shared" si="45"/>
        <v>с.Верхня Лукавиця</v>
      </c>
      <c r="C2894">
        <v>461453</v>
      </c>
      <c r="H2894">
        <v>461453</v>
      </c>
      <c r="I2894" t="s">
        <v>5616</v>
      </c>
      <c r="J2894" t="s">
        <v>5617</v>
      </c>
      <c r="K2894" t="s">
        <v>506</v>
      </c>
    </row>
    <row r="2895" spans="1:11">
      <c r="A2895" t="s">
        <v>5618</v>
      </c>
      <c r="B2895" t="str">
        <f t="shared" si="45"/>
        <v>с.Горішнє</v>
      </c>
      <c r="C2895">
        <v>461454</v>
      </c>
      <c r="H2895">
        <v>461454</v>
      </c>
      <c r="I2895" t="s">
        <v>5618</v>
      </c>
      <c r="J2895" t="s">
        <v>5619</v>
      </c>
      <c r="K2895" t="s">
        <v>506</v>
      </c>
    </row>
    <row r="2896" spans="1:11">
      <c r="A2896" t="s">
        <v>5620</v>
      </c>
      <c r="B2896" t="str">
        <f t="shared" si="45"/>
        <v>с.Долішнє</v>
      </c>
      <c r="C2896">
        <v>461455</v>
      </c>
      <c r="H2896">
        <v>461455</v>
      </c>
      <c r="I2896" t="s">
        <v>5620</v>
      </c>
      <c r="J2896" t="s">
        <v>5621</v>
      </c>
      <c r="K2896" t="s">
        <v>506</v>
      </c>
    </row>
    <row r="2897" spans="1:11">
      <c r="A2897" t="s">
        <v>5622</v>
      </c>
      <c r="B2897" t="str">
        <f t="shared" si="45"/>
        <v>с.Нижня Лукавиця</v>
      </c>
      <c r="C2897">
        <v>461456</v>
      </c>
      <c r="H2897">
        <v>461456</v>
      </c>
      <c r="I2897" t="s">
        <v>5622</v>
      </c>
      <c r="J2897" t="s">
        <v>5623</v>
      </c>
      <c r="K2897" t="s">
        <v>506</v>
      </c>
    </row>
    <row r="2898" spans="1:11">
      <c r="A2898" t="s">
        <v>5624</v>
      </c>
      <c r="B2898" t="str">
        <f t="shared" si="45"/>
        <v>с.Дуліби – вул.Грабовецька, вул.Грушевського, вул.Зелена, вул.Ів.Франка, вул.Каспра, вул.Мазепи, вул.Петрушевича, вул.Польова, вул.Річна, вул.Січових Стрільців, вул.Шанковських, вул.Шашкевича, вул.Шевченка: 89, 91, 93, 95, 97, 99, 101, 103, 105, 107,</v>
      </c>
      <c r="C2898">
        <v>461457</v>
      </c>
      <c r="H2898">
        <v>461457</v>
      </c>
      <c r="I2898" t="s">
        <v>5624</v>
      </c>
      <c r="J2898" t="s">
        <v>5625</v>
      </c>
      <c r="K2898" t="s">
        <v>479</v>
      </c>
    </row>
    <row r="2899" spans="1:11">
      <c r="A2899" t="s">
        <v>5626</v>
      </c>
      <c r="B2899" t="str">
        <f t="shared" si="45"/>
        <v>с.Дуліби – вул.Будівельна, вул.Заводська, вул.Кар’єрна, вул.Кн.Ольги, вул.Робітнича, вул.Стрийська, вул.Церковна, вул.Шевченка: 2–88, 90, 92, 94, 96, 98–98А, 100–100А, 102, 104, 106, 108, 110, 112, 114, 116, 118–118А, 122–128А, 130, 132–134, 136, 138</v>
      </c>
      <c r="C2899">
        <v>461458</v>
      </c>
      <c r="H2899">
        <v>461458</v>
      </c>
      <c r="I2899" t="s">
        <v>5626</v>
      </c>
      <c r="J2899" t="s">
        <v>5627</v>
      </c>
      <c r="K2899" t="s">
        <v>479</v>
      </c>
    </row>
    <row r="2900" spans="1:11">
      <c r="A2900" t="s">
        <v>5628</v>
      </c>
      <c r="B2900" t="str">
        <f t="shared" si="45"/>
        <v>с.Жулин</v>
      </c>
      <c r="C2900">
        <v>461459</v>
      </c>
      <c r="H2900">
        <v>461459</v>
      </c>
      <c r="I2900" t="s">
        <v>5628</v>
      </c>
      <c r="J2900" t="s">
        <v>5629</v>
      </c>
      <c r="K2900" t="s">
        <v>479</v>
      </c>
    </row>
    <row r="2901" spans="1:11">
      <c r="A2901" t="s">
        <v>5630</v>
      </c>
      <c r="B2901" t="str">
        <f t="shared" si="45"/>
        <v>с.Завадів</v>
      </c>
      <c r="C2901">
        <v>461460</v>
      </c>
      <c r="H2901">
        <v>461460</v>
      </c>
      <c r="I2901" t="s">
        <v>5630</v>
      </c>
      <c r="J2901" t="s">
        <v>5631</v>
      </c>
      <c r="K2901" t="s">
        <v>479</v>
      </c>
    </row>
    <row r="2902" spans="1:11">
      <c r="A2902" t="s">
        <v>5632</v>
      </c>
      <c r="B2902" t="str">
        <f t="shared" si="45"/>
        <v>с.Загірне</v>
      </c>
      <c r="C2902">
        <v>461461</v>
      </c>
      <c r="H2902">
        <v>461461</v>
      </c>
      <c r="I2902" t="s">
        <v>5632</v>
      </c>
      <c r="J2902" t="s">
        <v>5633</v>
      </c>
      <c r="K2902" t="s">
        <v>479</v>
      </c>
    </row>
    <row r="2903" spans="1:11">
      <c r="A2903" t="s">
        <v>5634</v>
      </c>
      <c r="B2903" t="str">
        <f t="shared" si="45"/>
        <v>с.Заплатин, с.Діброва</v>
      </c>
      <c r="C2903">
        <v>461463</v>
      </c>
      <c r="H2903">
        <v>461463</v>
      </c>
      <c r="I2903" t="s">
        <v>5634</v>
      </c>
      <c r="J2903" t="s">
        <v>5635</v>
      </c>
      <c r="K2903" t="s">
        <v>479</v>
      </c>
    </row>
    <row r="2904" spans="1:11">
      <c r="A2904" t="s">
        <v>5636</v>
      </c>
      <c r="B2904" t="str">
        <f t="shared" si="45"/>
        <v>с.Йосиповичі</v>
      </c>
      <c r="C2904">
        <v>461464</v>
      </c>
      <c r="H2904">
        <v>461464</v>
      </c>
      <c r="I2904" t="s">
        <v>5636</v>
      </c>
      <c r="J2904" t="s">
        <v>5637</v>
      </c>
      <c r="K2904" t="s">
        <v>479</v>
      </c>
    </row>
    <row r="2905" spans="1:11">
      <c r="A2905" t="s">
        <v>5638</v>
      </c>
      <c r="B2905" t="str">
        <f t="shared" si="45"/>
        <v>с.Кавське</v>
      </c>
      <c r="C2905">
        <v>461465</v>
      </c>
      <c r="H2905">
        <v>461465</v>
      </c>
      <c r="I2905" t="s">
        <v>5638</v>
      </c>
      <c r="J2905" t="s">
        <v>5639</v>
      </c>
      <c r="K2905" t="s">
        <v>479</v>
      </c>
    </row>
    <row r="2906" spans="1:11">
      <c r="A2906" t="s">
        <v>5640</v>
      </c>
      <c r="B2906" t="str">
        <f t="shared" si="45"/>
        <v>с.Колодниця</v>
      </c>
      <c r="C2906">
        <v>461466</v>
      </c>
      <c r="H2906">
        <v>461466</v>
      </c>
      <c r="I2906" t="s">
        <v>5640</v>
      </c>
      <c r="J2906" t="s">
        <v>5641</v>
      </c>
      <c r="K2906" t="s">
        <v>506</v>
      </c>
    </row>
    <row r="2907" spans="1:11">
      <c r="A2907" t="s">
        <v>5642</v>
      </c>
      <c r="B2907" t="str">
        <f t="shared" si="45"/>
        <v>с.Конюхів</v>
      </c>
      <c r="C2907">
        <v>461467</v>
      </c>
      <c r="H2907">
        <v>461467</v>
      </c>
      <c r="I2907" t="s">
        <v>5642</v>
      </c>
      <c r="J2907" t="s">
        <v>5643</v>
      </c>
      <c r="K2907" t="s">
        <v>479</v>
      </c>
    </row>
    <row r="2908" spans="1:11">
      <c r="A2908" t="s">
        <v>5644</v>
      </c>
      <c r="B2908" t="str">
        <f t="shared" si="45"/>
        <v>с.Ланівка</v>
      </c>
      <c r="C2908">
        <v>461468</v>
      </c>
      <c r="H2908">
        <v>461468</v>
      </c>
      <c r="I2908" t="s">
        <v>5644</v>
      </c>
      <c r="J2908" t="s">
        <v>5645</v>
      </c>
      <c r="K2908" t="s">
        <v>479</v>
      </c>
    </row>
    <row r="2909" spans="1:11">
      <c r="A2909" t="s">
        <v>5646</v>
      </c>
      <c r="B2909" t="str">
        <f t="shared" si="45"/>
        <v>с.Баня Лисовицька</v>
      </c>
      <c r="C2909">
        <v>461469</v>
      </c>
      <c r="H2909">
        <v>461469</v>
      </c>
      <c r="I2909" t="s">
        <v>5646</v>
      </c>
      <c r="J2909" t="s">
        <v>5647</v>
      </c>
      <c r="K2909" t="s">
        <v>479</v>
      </c>
    </row>
    <row r="2910" spans="1:11">
      <c r="A2910" t="s">
        <v>150</v>
      </c>
      <c r="B2910" t="str">
        <f t="shared" si="45"/>
        <v>с.Лисовичі</v>
      </c>
      <c r="C2910">
        <v>461470</v>
      </c>
      <c r="H2910">
        <v>461470</v>
      </c>
      <c r="I2910" t="s">
        <v>150</v>
      </c>
      <c r="J2910" t="s">
        <v>5648</v>
      </c>
      <c r="K2910" t="s">
        <v>479</v>
      </c>
    </row>
    <row r="2911" spans="1:11">
      <c r="A2911" t="s">
        <v>3765</v>
      </c>
      <c r="B2911" t="str">
        <f t="shared" si="45"/>
        <v>с.Кути</v>
      </c>
      <c r="C2911">
        <v>461471</v>
      </c>
      <c r="H2911">
        <v>461471</v>
      </c>
      <c r="I2911" t="s">
        <v>3765</v>
      </c>
      <c r="J2911" t="s">
        <v>5649</v>
      </c>
      <c r="K2911" t="s">
        <v>506</v>
      </c>
    </row>
    <row r="2912" spans="1:11">
      <c r="A2912" t="s">
        <v>5650</v>
      </c>
      <c r="B2912" t="str">
        <f t="shared" si="45"/>
        <v>с.Лисятичі</v>
      </c>
      <c r="C2912">
        <v>461472</v>
      </c>
      <c r="H2912">
        <v>461472</v>
      </c>
      <c r="I2912" t="s">
        <v>5650</v>
      </c>
      <c r="J2912" t="s">
        <v>5651</v>
      </c>
      <c r="K2912" t="s">
        <v>479</v>
      </c>
    </row>
    <row r="2913" spans="1:11">
      <c r="A2913" t="s">
        <v>5652</v>
      </c>
      <c r="B2913" t="str">
        <f t="shared" si="45"/>
        <v>с.Луг</v>
      </c>
      <c r="C2913">
        <v>461473</v>
      </c>
      <c r="H2913">
        <v>461473</v>
      </c>
      <c r="I2913" t="s">
        <v>5652</v>
      </c>
      <c r="J2913" t="s">
        <v>5653</v>
      </c>
      <c r="K2913" t="s">
        <v>506</v>
      </c>
    </row>
    <row r="2914" spans="1:11">
      <c r="A2914" t="s">
        <v>5654</v>
      </c>
      <c r="B2914" t="str">
        <f t="shared" si="45"/>
        <v>с.Пукеничі</v>
      </c>
      <c r="C2914">
        <v>461474</v>
      </c>
      <c r="H2914">
        <v>461474</v>
      </c>
      <c r="I2914" t="s">
        <v>5654</v>
      </c>
      <c r="J2914" t="s">
        <v>5655</v>
      </c>
      <c r="K2914" t="s">
        <v>506</v>
      </c>
    </row>
    <row r="2915" spans="1:11">
      <c r="A2915" t="s">
        <v>5656</v>
      </c>
      <c r="B2915" t="str">
        <f t="shared" si="45"/>
        <v>с.Любинці, с.Хромогорб</v>
      </c>
      <c r="C2915">
        <v>461475</v>
      </c>
      <c r="H2915">
        <v>461475</v>
      </c>
      <c r="I2915" t="s">
        <v>5656</v>
      </c>
      <c r="J2915" t="s">
        <v>5657</v>
      </c>
      <c r="K2915" t="s">
        <v>479</v>
      </c>
    </row>
    <row r="2916" spans="1:11">
      <c r="A2916" t="s">
        <v>5658</v>
      </c>
      <c r="B2916" t="str">
        <f t="shared" si="45"/>
        <v>с.Миртюки</v>
      </c>
      <c r="C2916">
        <v>461477</v>
      </c>
      <c r="H2916">
        <v>461477</v>
      </c>
      <c r="I2916" t="s">
        <v>5658</v>
      </c>
      <c r="J2916" t="s">
        <v>5659</v>
      </c>
      <c r="K2916" t="s">
        <v>479</v>
      </c>
    </row>
    <row r="2917" spans="1:11">
      <c r="A2917" t="s">
        <v>4421</v>
      </c>
      <c r="B2917" t="str">
        <f t="shared" si="45"/>
        <v>с.Слобідка</v>
      </c>
      <c r="C2917">
        <v>461478</v>
      </c>
      <c r="H2917">
        <v>461478</v>
      </c>
      <c r="I2917" t="s">
        <v>4421</v>
      </c>
      <c r="J2917" t="s">
        <v>5660</v>
      </c>
      <c r="K2917" t="s">
        <v>479</v>
      </c>
    </row>
    <row r="2918" spans="1:11">
      <c r="A2918" t="s">
        <v>5568</v>
      </c>
      <c r="B2918" t="str">
        <f t="shared" si="45"/>
        <v>с.Монастирець</v>
      </c>
      <c r="C2918">
        <v>461479</v>
      </c>
      <c r="H2918">
        <v>461479</v>
      </c>
      <c r="I2918" t="s">
        <v>5568</v>
      </c>
      <c r="J2918" t="s">
        <v>5661</v>
      </c>
      <c r="K2918" t="s">
        <v>506</v>
      </c>
    </row>
    <row r="2919" spans="1:11">
      <c r="A2919" t="s">
        <v>5662</v>
      </c>
      <c r="B2919" t="str">
        <f t="shared" si="45"/>
        <v>с.Нежухів</v>
      </c>
      <c r="C2919">
        <v>461480</v>
      </c>
      <c r="H2919">
        <v>461480</v>
      </c>
      <c r="I2919" t="s">
        <v>5662</v>
      </c>
      <c r="J2919" t="s">
        <v>5663</v>
      </c>
      <c r="K2919" t="s">
        <v>478</v>
      </c>
    </row>
    <row r="2920" spans="1:11">
      <c r="A2920" t="s">
        <v>5664</v>
      </c>
      <c r="B2920" t="str">
        <f t="shared" si="45"/>
        <v>с.Райлів</v>
      </c>
      <c r="C2920">
        <v>461481</v>
      </c>
      <c r="H2920">
        <v>461481</v>
      </c>
      <c r="I2920" t="s">
        <v>5664</v>
      </c>
      <c r="J2920" t="s">
        <v>5665</v>
      </c>
      <c r="K2920" t="s">
        <v>506</v>
      </c>
    </row>
    <row r="2921" spans="1:11">
      <c r="A2921" t="s">
        <v>5666</v>
      </c>
      <c r="B2921" t="str">
        <f t="shared" si="45"/>
        <v>с.Нижня Стинава</v>
      </c>
      <c r="C2921">
        <v>461482</v>
      </c>
      <c r="H2921">
        <v>461482</v>
      </c>
      <c r="I2921" t="s">
        <v>5666</v>
      </c>
      <c r="J2921" t="s">
        <v>5667</v>
      </c>
      <c r="K2921" t="s">
        <v>479</v>
      </c>
    </row>
    <row r="2922" spans="1:11">
      <c r="A2922" t="s">
        <v>5668</v>
      </c>
      <c r="B2922" t="str">
        <f t="shared" si="45"/>
        <v>с.Верчани</v>
      </c>
      <c r="C2922">
        <v>461483</v>
      </c>
      <c r="H2922">
        <v>461483</v>
      </c>
      <c r="I2922" t="s">
        <v>5668</v>
      </c>
      <c r="J2922" t="s">
        <v>5669</v>
      </c>
      <c r="K2922" t="s">
        <v>479</v>
      </c>
    </row>
    <row r="2923" spans="1:11">
      <c r="A2923" t="s">
        <v>5670</v>
      </c>
      <c r="B2923" t="str">
        <f t="shared" si="45"/>
        <v>с.Комарів</v>
      </c>
      <c r="C2923">
        <v>461484</v>
      </c>
      <c r="H2923">
        <v>461484</v>
      </c>
      <c r="I2923" t="s">
        <v>5670</v>
      </c>
      <c r="J2923" t="s">
        <v>5671</v>
      </c>
      <c r="K2923" t="s">
        <v>506</v>
      </c>
    </row>
    <row r="2924" spans="1:11">
      <c r="A2924" t="s">
        <v>5672</v>
      </c>
      <c r="B2924" t="str">
        <f t="shared" si="45"/>
        <v>с.Підгірці</v>
      </c>
      <c r="C2924">
        <v>461485</v>
      </c>
      <c r="H2924">
        <v>461485</v>
      </c>
      <c r="I2924" t="s">
        <v>5672</v>
      </c>
      <c r="J2924" t="s">
        <v>5673</v>
      </c>
      <c r="K2924" t="s">
        <v>479</v>
      </c>
    </row>
    <row r="2925" spans="1:11">
      <c r="A2925" t="s">
        <v>5674</v>
      </c>
      <c r="B2925" t="str">
        <f t="shared" si="45"/>
        <v>с.Ярушичі</v>
      </c>
      <c r="C2925">
        <v>461486</v>
      </c>
      <c r="H2925">
        <v>461486</v>
      </c>
      <c r="I2925" t="s">
        <v>5674</v>
      </c>
      <c r="J2925" t="s">
        <v>5675</v>
      </c>
      <c r="K2925" t="s">
        <v>506</v>
      </c>
    </row>
    <row r="2926" spans="1:11">
      <c r="A2926" t="s">
        <v>145</v>
      </c>
      <c r="B2926" t="str">
        <f t="shared" si="45"/>
        <v>с.Зарічне</v>
      </c>
      <c r="C2926">
        <v>461487</v>
      </c>
      <c r="H2926">
        <v>461487</v>
      </c>
      <c r="I2926" t="s">
        <v>145</v>
      </c>
      <c r="J2926" t="s">
        <v>5676</v>
      </c>
      <c r="K2926" t="s">
        <v>506</v>
      </c>
    </row>
    <row r="2927" spans="1:11">
      <c r="A2927" t="s">
        <v>5677</v>
      </c>
      <c r="B2927" t="str">
        <f t="shared" si="45"/>
        <v>с.Лани-Соколівські</v>
      </c>
      <c r="C2927">
        <v>461488</v>
      </c>
      <c r="H2927">
        <v>461488</v>
      </c>
      <c r="I2927" t="s">
        <v>5677</v>
      </c>
      <c r="J2927" t="s">
        <v>5678</v>
      </c>
      <c r="K2927" t="s">
        <v>506</v>
      </c>
    </row>
    <row r="2928" spans="1:11">
      <c r="A2928" t="s">
        <v>5553</v>
      </c>
      <c r="B2928" t="str">
        <f t="shared" si="45"/>
        <v>с.Подорожнє</v>
      </c>
      <c r="C2928">
        <v>461489</v>
      </c>
      <c r="H2928">
        <v>461489</v>
      </c>
      <c r="I2928" t="s">
        <v>5553</v>
      </c>
      <c r="J2928" t="s">
        <v>5679</v>
      </c>
      <c r="K2928" t="s">
        <v>479</v>
      </c>
    </row>
    <row r="2929" spans="1:11">
      <c r="A2929" t="s">
        <v>5387</v>
      </c>
      <c r="B2929" t="str">
        <f t="shared" si="45"/>
        <v>с.П’ятничани</v>
      </c>
      <c r="C2929">
        <v>461490</v>
      </c>
      <c r="H2929">
        <v>461490</v>
      </c>
      <c r="I2929" t="s">
        <v>5387</v>
      </c>
      <c r="J2929" t="s">
        <v>5680</v>
      </c>
      <c r="K2929" t="s">
        <v>479</v>
      </c>
    </row>
    <row r="2930" spans="1:11">
      <c r="A2930" t="s">
        <v>5681</v>
      </c>
      <c r="B2930" t="str">
        <f t="shared" si="45"/>
        <v>с.Розгірче</v>
      </c>
      <c r="C2930">
        <v>461491</v>
      </c>
      <c r="H2930">
        <v>461491</v>
      </c>
      <c r="I2930" t="s">
        <v>5681</v>
      </c>
      <c r="J2930" t="s">
        <v>5682</v>
      </c>
      <c r="K2930" t="s">
        <v>506</v>
      </c>
    </row>
    <row r="2931" spans="1:11">
      <c r="A2931" t="s">
        <v>5683</v>
      </c>
      <c r="B2931" t="str">
        <f t="shared" si="45"/>
        <v>с.Семигинів</v>
      </c>
      <c r="C2931">
        <v>461492</v>
      </c>
      <c r="H2931">
        <v>461492</v>
      </c>
      <c r="I2931" t="s">
        <v>5683</v>
      </c>
      <c r="J2931" t="s">
        <v>5684</v>
      </c>
      <c r="K2931" t="s">
        <v>479</v>
      </c>
    </row>
    <row r="2932" spans="1:11">
      <c r="A2932" t="s">
        <v>5685</v>
      </c>
      <c r="B2932" t="str">
        <f t="shared" si="45"/>
        <v>с.Сихів</v>
      </c>
      <c r="C2932">
        <v>461493</v>
      </c>
      <c r="H2932">
        <v>461493</v>
      </c>
      <c r="I2932" t="s">
        <v>5685</v>
      </c>
      <c r="J2932" t="s">
        <v>5686</v>
      </c>
      <c r="K2932" t="s">
        <v>479</v>
      </c>
    </row>
    <row r="2933" spans="1:11">
      <c r="A2933" t="s">
        <v>4936</v>
      </c>
      <c r="B2933" t="str">
        <f t="shared" si="45"/>
        <v>с.Довге</v>
      </c>
      <c r="C2933">
        <v>461494</v>
      </c>
      <c r="H2933">
        <v>461494</v>
      </c>
      <c r="I2933" t="s">
        <v>4936</v>
      </c>
      <c r="J2933" t="s">
        <v>5687</v>
      </c>
      <c r="K2933" t="s">
        <v>479</v>
      </c>
    </row>
    <row r="2934" spans="1:11">
      <c r="A2934" t="s">
        <v>5688</v>
      </c>
      <c r="B2934" t="str">
        <f t="shared" si="45"/>
        <v>с.Станків</v>
      </c>
      <c r="C2934">
        <v>461495</v>
      </c>
      <c r="H2934">
        <v>461495</v>
      </c>
      <c r="I2934" t="s">
        <v>5688</v>
      </c>
      <c r="J2934" t="s">
        <v>5689</v>
      </c>
      <c r="K2934" t="s">
        <v>479</v>
      </c>
    </row>
    <row r="2935" spans="1:11">
      <c r="A2935" t="s">
        <v>5690</v>
      </c>
      <c r="B2935" t="str">
        <f t="shared" si="45"/>
        <v>с.Фалиш</v>
      </c>
      <c r="C2935">
        <v>461496</v>
      </c>
      <c r="H2935">
        <v>461496</v>
      </c>
      <c r="I2935" t="s">
        <v>5690</v>
      </c>
      <c r="J2935" t="s">
        <v>5691</v>
      </c>
      <c r="K2935" t="s">
        <v>479</v>
      </c>
    </row>
    <row r="2936" spans="1:11">
      <c r="A2936" t="s">
        <v>5692</v>
      </c>
      <c r="B2936" t="str">
        <f t="shared" si="45"/>
        <v>с.Верхня Стинава</v>
      </c>
      <c r="C2936">
        <v>461497</v>
      </c>
      <c r="H2936">
        <v>461497</v>
      </c>
      <c r="I2936" t="s">
        <v>5692</v>
      </c>
      <c r="J2936" t="s">
        <v>5693</v>
      </c>
      <c r="K2936" t="s">
        <v>479</v>
      </c>
    </row>
    <row r="2937" spans="1:11">
      <c r="A2937" t="s">
        <v>5694</v>
      </c>
      <c r="B2937" t="str">
        <f t="shared" si="45"/>
        <v>с.Стриганці</v>
      </c>
      <c r="C2937">
        <v>461498</v>
      </c>
      <c r="H2937">
        <v>461498</v>
      </c>
      <c r="I2937" t="s">
        <v>5694</v>
      </c>
      <c r="J2937" t="s">
        <v>5695</v>
      </c>
      <c r="K2937" t="s">
        <v>506</v>
      </c>
    </row>
    <row r="2938" spans="1:11">
      <c r="A2938" t="s">
        <v>5501</v>
      </c>
      <c r="B2938" t="str">
        <f t="shared" si="45"/>
        <v>с.Бережниця</v>
      </c>
      <c r="C2938">
        <v>461499</v>
      </c>
      <c r="H2938">
        <v>461499</v>
      </c>
      <c r="I2938" t="s">
        <v>5501</v>
      </c>
      <c r="J2938" t="s">
        <v>5696</v>
      </c>
      <c r="K2938" t="s">
        <v>506</v>
      </c>
    </row>
    <row r="2939" spans="1:11">
      <c r="A2939" t="s">
        <v>5697</v>
      </c>
      <c r="B2939" t="str">
        <f t="shared" si="45"/>
        <v>с.Лотатники</v>
      </c>
      <c r="C2939">
        <v>461500</v>
      </c>
      <c r="H2939">
        <v>461500</v>
      </c>
      <c r="I2939" t="s">
        <v>5697</v>
      </c>
      <c r="J2939" t="s">
        <v>5698</v>
      </c>
      <c r="K2939" t="s">
        <v>506</v>
      </c>
    </row>
    <row r="2940" spans="1:11">
      <c r="A2940" t="s">
        <v>5699</v>
      </c>
      <c r="B2940" t="str">
        <f t="shared" si="45"/>
        <v>с.Стрілків</v>
      </c>
      <c r="C2940">
        <v>461501</v>
      </c>
      <c r="H2940">
        <v>461501</v>
      </c>
      <c r="I2940" t="s">
        <v>5699</v>
      </c>
      <c r="J2940" t="s">
        <v>5700</v>
      </c>
      <c r="K2940" t="s">
        <v>479</v>
      </c>
    </row>
    <row r="2941" spans="1:11">
      <c r="A2941" t="s">
        <v>5701</v>
      </c>
      <c r="B2941" t="str">
        <f t="shared" si="45"/>
        <v>с.Угерсько</v>
      </c>
      <c r="C2941">
        <v>461502</v>
      </c>
      <c r="H2941">
        <v>461502</v>
      </c>
      <c r="I2941" t="s">
        <v>5701</v>
      </c>
      <c r="J2941" t="s">
        <v>5702</v>
      </c>
      <c r="K2941" t="s">
        <v>479</v>
      </c>
    </row>
    <row r="2942" spans="1:11">
      <c r="A2942" t="s">
        <v>5703</v>
      </c>
      <c r="B2942" t="str">
        <f t="shared" si="45"/>
        <v>с.Піщани</v>
      </c>
      <c r="C2942">
        <v>461503</v>
      </c>
      <c r="H2942">
        <v>461503</v>
      </c>
      <c r="I2942" t="s">
        <v>5703</v>
      </c>
      <c r="J2942" t="s">
        <v>5704</v>
      </c>
      <c r="K2942" t="s">
        <v>506</v>
      </c>
    </row>
    <row r="2943" spans="1:11">
      <c r="A2943" t="s">
        <v>5705</v>
      </c>
      <c r="B2943" t="str">
        <f t="shared" si="45"/>
        <v>с.Ходовичі</v>
      </c>
      <c r="C2943">
        <v>461504</v>
      </c>
      <c r="H2943">
        <v>461504</v>
      </c>
      <c r="I2943" t="s">
        <v>5705</v>
      </c>
      <c r="J2943" t="s">
        <v>5706</v>
      </c>
      <c r="K2943" t="s">
        <v>479</v>
      </c>
    </row>
    <row r="2944" spans="1:11">
      <c r="A2944" t="s">
        <v>5707</v>
      </c>
      <c r="B2944" t="str">
        <f t="shared" si="45"/>
        <v>м.Моршин – вул.Богдара Кирчіва, вул.Б.Хмельницького, вул.Володимира Івасюка, вул.Гайдамацька, вул.Геологів, вул.Данила Галицького, вул.І.Франка: 1–36; вул.Л.Українки, вул.Наталії Кобринської, вул.Олекси Довбуша, вул.Романа Шухевича, вул.Садова, вул.С</v>
      </c>
      <c r="C2944">
        <v>461744</v>
      </c>
      <c r="H2944">
        <v>461744</v>
      </c>
      <c r="I2944" t="s">
        <v>5707</v>
      </c>
      <c r="J2944" t="s">
        <v>5708</v>
      </c>
      <c r="K2944" t="s">
        <v>478</v>
      </c>
    </row>
    <row r="2945" spans="1:11">
      <c r="A2945" t="s">
        <v>5709</v>
      </c>
      <c r="B2945" t="str">
        <f t="shared" si="45"/>
        <v>м.Моршин – вул.Вокзальна, вул.Зелена, вул.Зіновія Красівського, вул.І.Франка: 38А–74; вул.Озерна, вул.Привокзальна, вул.Северина Яминського, вул.Січових Стрільців, вул.Скорубської, вул.Т.Шевченка: 1, 34–81; вул.50-річчя УПА</v>
      </c>
      <c r="C2945">
        <v>461745</v>
      </c>
      <c r="H2945">
        <v>461745</v>
      </c>
      <c r="I2945" t="s">
        <v>5709</v>
      </c>
      <c r="J2945" t="s">
        <v>5710</v>
      </c>
      <c r="K2945" t="s">
        <v>478</v>
      </c>
    </row>
    <row r="2946" spans="1:11">
      <c r="A2946" t="s">
        <v>5711</v>
      </c>
      <c r="B2946" t="str">
        <f t="shared" si="45"/>
        <v>м.Стрий – вул.Багряного, вул.Галицька, вул.Героїв Берестечка, вул.Зваричі, вул.Набережна, вул.О.Басараб, вул.О.Олеся, вул.Савури, вул.Сонячна, пров.Зваричі</v>
      </c>
      <c r="C2946">
        <v>461779</v>
      </c>
      <c r="H2946">
        <v>461779</v>
      </c>
      <c r="I2946" t="s">
        <v>5711</v>
      </c>
      <c r="J2946" t="s">
        <v>5712</v>
      </c>
      <c r="K2946" t="s">
        <v>478</v>
      </c>
    </row>
    <row r="2947" spans="1:11">
      <c r="A2947" t="s">
        <v>5713</v>
      </c>
      <c r="B2947" t="str">
        <f t="shared" ref="B2947:B3010" si="46">LEFT(A2947,250)</f>
        <v>м.Стрий – вул.Коссака: 4–11А; вул.Лани, вул.Лесіва, вул.Львівська: 54А–54Д, 58А–58В, 60–60Г, 62–62В, 64, 68А, 70, 72, 74, 76, 78А–80А, 84, 86–169; вул.Полуботка</v>
      </c>
      <c r="C2947">
        <v>461780</v>
      </c>
      <c r="H2947">
        <v>461780</v>
      </c>
      <c r="I2947" t="s">
        <v>5713</v>
      </c>
      <c r="J2947" t="s">
        <v>5714</v>
      </c>
      <c r="K2947" t="s">
        <v>478</v>
      </c>
    </row>
    <row r="2948" spans="1:11">
      <c r="A2948" t="s">
        <v>237</v>
      </c>
      <c r="B2948" t="str">
        <f t="shared" si="46"/>
        <v>м.Стрий – вул.Коссака: 11Б–15; вул.Січових Стрільців: 6А–6Б, 10В; вул.50-річчя УПА</v>
      </c>
      <c r="C2948">
        <v>461781</v>
      </c>
      <c r="H2948">
        <v>461781</v>
      </c>
      <c r="I2948" t="s">
        <v>237</v>
      </c>
      <c r="J2948" t="s">
        <v>5715</v>
      </c>
      <c r="K2948" t="s">
        <v>478</v>
      </c>
    </row>
    <row r="2949" spans="1:11">
      <c r="A2949" t="s">
        <v>5716</v>
      </c>
      <c r="B2949" t="str">
        <f t="shared" si="46"/>
        <v>м.Стрий – вул.Коссака: 17–19; вул.Ленкавського: 2–2А, 4–4Б, 6–8А; вул.Новаківського, вул.Сковороди</v>
      </c>
      <c r="C2949">
        <v>461782</v>
      </c>
      <c r="H2949">
        <v>461782</v>
      </c>
      <c r="I2949" t="s">
        <v>5716</v>
      </c>
      <c r="J2949" t="s">
        <v>5717</v>
      </c>
      <c r="K2949" t="s">
        <v>478</v>
      </c>
    </row>
    <row r="2950" spans="1:11">
      <c r="A2950" t="s">
        <v>5718</v>
      </c>
      <c r="B2950" t="str">
        <f t="shared" si="46"/>
        <v>м.Стрий – вул.Ленкавського: 1–1Б, 3–3А, 5–5А; вул.Січових Стрільців: 14, 16–16Б, 18–18Б, 20–22;</v>
      </c>
      <c r="C2950">
        <v>461783</v>
      </c>
      <c r="H2950">
        <v>461783</v>
      </c>
      <c r="I2950" t="s">
        <v>5718</v>
      </c>
      <c r="J2950" t="s">
        <v>5719</v>
      </c>
      <c r="K2950" t="s">
        <v>478</v>
      </c>
    </row>
    <row r="2951" spans="1:11">
      <c r="A2951" t="s">
        <v>5720</v>
      </c>
      <c r="B2951" t="str">
        <f t="shared" si="46"/>
        <v>м.Стрий – вул.Коссака: 1–3; вул.Красівського, вул.О.Бачинської, вул.Січових Стрільців: 2А–5;</v>
      </c>
      <c r="C2951">
        <v>461784</v>
      </c>
      <c r="H2951">
        <v>461784</v>
      </c>
      <c r="I2951" t="s">
        <v>5720</v>
      </c>
      <c r="J2951" t="s">
        <v>5721</v>
      </c>
      <c r="K2951" t="s">
        <v>478</v>
      </c>
    </row>
    <row r="2952" spans="1:11">
      <c r="A2952" t="s">
        <v>5722</v>
      </c>
      <c r="B2952" t="str">
        <f t="shared" si="46"/>
        <v>м.Стрий – вул.Івасюка, вул.Січових Стрільців: 6, 8, 9–9А, 11–11А, 13–13А, 15–15А, 17–17А, 19, 23–25А;</v>
      </c>
      <c r="C2952">
        <v>461785</v>
      </c>
      <c r="H2952">
        <v>461785</v>
      </c>
      <c r="I2952" t="s">
        <v>5722</v>
      </c>
      <c r="J2952" t="s">
        <v>5723</v>
      </c>
      <c r="K2952" t="s">
        <v>479</v>
      </c>
    </row>
    <row r="2953" spans="1:11">
      <c r="A2953" t="s">
        <v>185</v>
      </c>
      <c r="B2953" t="str">
        <f t="shared" si="46"/>
        <v>м.Стрий – вул.Грабця, вул.Добрівлянська: 41А–72Б; вул.Донцова, вул.Січових Стрільців: 31; вул.Стефаника, вул.Стефаника (залізнична будка), вул.Федьковича</v>
      </c>
      <c r="C2953">
        <v>461786</v>
      </c>
      <c r="H2953">
        <v>461786</v>
      </c>
      <c r="I2953" t="s">
        <v>185</v>
      </c>
      <c r="J2953" t="s">
        <v>5724</v>
      </c>
      <c r="K2953" t="s">
        <v>478</v>
      </c>
    </row>
    <row r="2954" spans="1:11">
      <c r="A2954" t="s">
        <v>215</v>
      </c>
      <c r="B2954" t="str">
        <f t="shared" si="46"/>
        <v>м.Стрий – вул.Січових Стрільців: 8А–8Б, 10–10Б, 12–12А;</v>
      </c>
      <c r="C2954">
        <v>461787</v>
      </c>
      <c r="H2954">
        <v>461787</v>
      </c>
      <c r="I2954" t="s">
        <v>215</v>
      </c>
      <c r="J2954" t="s">
        <v>5725</v>
      </c>
      <c r="K2954" t="s">
        <v>479</v>
      </c>
    </row>
    <row r="2955" spans="1:11">
      <c r="A2955" t="s">
        <v>5726</v>
      </c>
      <c r="B2955" t="str">
        <f t="shared" si="46"/>
        <v>м.Стрий – вул.Базарна, вул.Дубравського, вул.Львівська: 1–53Г, 55–57В, 59, 61–61Б, 63, 65, 69–69А, 71–71А, 73–73А, 75–75А, 77–77В, 81А–83А, 85–85Б; вул.Млинарська, вул.Хмельницького, вул.Я.Мудрого, пров.Йосафата Каваціва, майдан Йосипа Сліпого</v>
      </c>
      <c r="C2955">
        <v>461788</v>
      </c>
      <c r="H2955">
        <v>461788</v>
      </c>
      <c r="I2955" t="s">
        <v>5726</v>
      </c>
      <c r="J2955" t="s">
        <v>5727</v>
      </c>
      <c r="K2955" t="s">
        <v>478</v>
      </c>
    </row>
    <row r="2956" spans="1:11">
      <c r="A2956" t="s">
        <v>203</v>
      </c>
      <c r="B2956" t="str">
        <f t="shared" si="46"/>
        <v>м.Стрий – вул.Андрія Корчака, вул.Героїв Небесної Сотні, вул.Гоголя, вул.Гонти, вул.Залізняка, вул.Зелена, вул.Кравецька, вул.Мазепи, вул.Міхновського, вул.Папи Івана Павла ІІ, вул.Поштова, вул.Торговиця, вул.Ю.Липи</v>
      </c>
      <c r="C2956">
        <v>461789</v>
      </c>
      <c r="H2956">
        <v>461789</v>
      </c>
      <c r="I2956" t="s">
        <v>203</v>
      </c>
      <c r="J2956" t="s">
        <v>5728</v>
      </c>
      <c r="K2956" t="s">
        <v>479</v>
      </c>
    </row>
    <row r="2957" spans="1:11">
      <c r="A2957" t="s">
        <v>5729</v>
      </c>
      <c r="B2957" t="str">
        <f t="shared" si="46"/>
        <v>м.Стрий – вул.Грушевського, вул.Івана Сірка, вул.Котляревського, вул.Лисенка, вул.Опришків, вул.Петрушевича, вул.Шевченка: 48, 50–50Б, 54, 56–64, 66, 68–74, 76–76А, 78–231; вул.Шухевича</v>
      </c>
      <c r="C2957">
        <v>461790</v>
      </c>
      <c r="H2957">
        <v>461790</v>
      </c>
      <c r="I2957" t="s">
        <v>5729</v>
      </c>
      <c r="J2957" t="s">
        <v>5730</v>
      </c>
      <c r="K2957" t="s">
        <v>478</v>
      </c>
    </row>
    <row r="2958" spans="1:11">
      <c r="A2958" t="s">
        <v>5731</v>
      </c>
      <c r="B2958" t="str">
        <f t="shared" si="46"/>
        <v>м.Стрий – вул.Винниченка, вул.Вокзальна: 120А–222; вул.Добрівлянська: 3–37Б; вул.Лемика, вул.Лепкого, вул.Лесі Українки, вул.Нижанківського, вул.Обаля, вул.Сагайдачного, вул.Стуса, пров.Лесі Українки, пров.Рафальського, проїзд Колійовий</v>
      </c>
      <c r="C2958">
        <v>461791</v>
      </c>
      <c r="H2958">
        <v>461791</v>
      </c>
      <c r="I2958" t="s">
        <v>5731</v>
      </c>
      <c r="J2958" t="s">
        <v>5732</v>
      </c>
      <c r="K2958" t="s">
        <v>478</v>
      </c>
    </row>
    <row r="2959" spans="1:11">
      <c r="A2959" t="s">
        <v>5733</v>
      </c>
      <c r="B2959" t="str">
        <f t="shared" si="46"/>
        <v>м.Стрий – вул.Бандери, вул.Бобикевича, вул.Марка Вовчка, вул.Матейка, вул.Олесницького, вул.Тарнавського, вул.Чайківського, вул.1-го Листопада</v>
      </c>
      <c r="C2959">
        <v>461792</v>
      </c>
      <c r="H2959">
        <v>461792</v>
      </c>
      <c r="I2959" t="s">
        <v>5733</v>
      </c>
      <c r="J2959" t="s">
        <v>5734</v>
      </c>
      <c r="K2959" t="s">
        <v>478</v>
      </c>
    </row>
    <row r="2960" spans="1:11">
      <c r="A2960" t="s">
        <v>5735</v>
      </c>
      <c r="B2960" t="str">
        <f t="shared" si="46"/>
        <v>м.Стрий – вул.Болехівська, вул.Валова, вул.Драгоманова, вул.Колесси, вул.Коновальця, вул.Крива, вул.Людкевича, вул.Народна, вул.Незалежності, вул.Я.Стецька, вул.22-го Січня, пров.Устияновича</v>
      </c>
      <c r="C2960">
        <v>461793</v>
      </c>
      <c r="H2960">
        <v>461793</v>
      </c>
      <c r="I2960" t="s">
        <v>5735</v>
      </c>
      <c r="J2960" t="s">
        <v>5736</v>
      </c>
      <c r="K2960" t="s">
        <v>478</v>
      </c>
    </row>
    <row r="2961" spans="1:11">
      <c r="A2961" t="s">
        <v>5737</v>
      </c>
      <c r="B2961" t="str">
        <f t="shared" si="46"/>
        <v>м.Стрий – вул.Андрусяка, вул.Володимира Великого, вул.Д.Нечая, вул.Заньковецької, вул.Іванни Біберович, вул.Ігоря Білозіра, вул.Княгині Ольги, вул.Кобилянської, вул.Олени Теліги, вул.Панаса Мирного, вул.Успенська, вул.Шашкевича, майдан Ринок</v>
      </c>
      <c r="C2961">
        <v>461794</v>
      </c>
      <c r="H2961">
        <v>461794</v>
      </c>
      <c r="I2961" t="s">
        <v>5737</v>
      </c>
      <c r="J2961" t="s">
        <v>5738</v>
      </c>
      <c r="K2961" t="s">
        <v>478</v>
      </c>
    </row>
    <row r="2962" spans="1:11">
      <c r="A2962" t="s">
        <v>221</v>
      </c>
      <c r="B2962" t="str">
        <f t="shared" si="46"/>
        <v>м.Стрий – вул.Вокзальна: 2–114; вул.Вузька, вул.Довбуша, вул.Кармелюка, вул.Коперніка, вул.Крушельницької, вул.Нестора Літописця, вул.О.Степанівни, вул.Руська, вул.Франка, вул.Шептицького, вул.Шумлявщина, пров.О.Степанівни, просп.Чорновола</v>
      </c>
      <c r="C2962">
        <v>461795</v>
      </c>
      <c r="H2962">
        <v>461795</v>
      </c>
      <c r="I2962" t="s">
        <v>221</v>
      </c>
      <c r="J2962" t="s">
        <v>5739</v>
      </c>
      <c r="K2962" t="s">
        <v>478</v>
      </c>
    </row>
    <row r="2963" spans="1:11">
      <c r="A2963" t="s">
        <v>5740</v>
      </c>
      <c r="B2963" t="str">
        <f t="shared" si="46"/>
        <v>м.Стрий – вул.Вільхова, вул.Гайдамацька, вул.Дрогобицька: 2–51, 53–57Б, 59; вул.Охримовича, вул.Підзамче, вул.Шевченка: 2–47, 49, 53, 55–55А, 65, 67, 75, 77;</v>
      </c>
      <c r="C2963">
        <v>461796</v>
      </c>
      <c r="H2963">
        <v>461796</v>
      </c>
      <c r="I2963" t="s">
        <v>5740</v>
      </c>
      <c r="J2963" t="s">
        <v>5741</v>
      </c>
      <c r="K2963" t="s">
        <v>479</v>
      </c>
    </row>
    <row r="2964" spans="1:11">
      <c r="A2964" t="s">
        <v>5742</v>
      </c>
      <c r="B2964" t="str">
        <f t="shared" si="46"/>
        <v>м.Стрий – вул.Байди Вишневецького, вул.Біласа і Данилишина, вул.Вербицького, вул.Виговського, вул.Гасина, вул.Героїв Крут, вул.Головінського, вул.Колодзінського, вул.Лопатинського, вул.Марцинівка, вул.Сколівська, вул.Чубинського</v>
      </c>
      <c r="C2964">
        <v>461797</v>
      </c>
      <c r="H2964">
        <v>461797</v>
      </c>
      <c r="I2964" t="s">
        <v>5742</v>
      </c>
      <c r="J2964" t="s">
        <v>5743</v>
      </c>
      <c r="K2964" t="s">
        <v>478</v>
      </c>
    </row>
    <row r="2965" spans="1:11">
      <c r="A2965" t="s">
        <v>231</v>
      </c>
      <c r="B2965" t="str">
        <f t="shared" si="46"/>
        <v>м.Стрий – вул.Саксаганського, вул.Сидора, вул.Харкова</v>
      </c>
      <c r="C2965">
        <v>461798</v>
      </c>
      <c r="H2965">
        <v>461798</v>
      </c>
      <c r="I2965" t="s">
        <v>231</v>
      </c>
      <c r="J2965" t="s">
        <v>5744</v>
      </c>
      <c r="K2965" t="s">
        <v>479</v>
      </c>
    </row>
    <row r="2966" spans="1:11">
      <c r="A2966" t="s">
        <v>5745</v>
      </c>
      <c r="B2966" t="str">
        <f t="shared" si="46"/>
        <v>м.Стрий – вул.Грабовецька: 106–119, 122–258; вул.Ліщинських</v>
      </c>
      <c r="C2966">
        <v>461799</v>
      </c>
      <c r="H2966">
        <v>461799</v>
      </c>
      <c r="I2966" t="s">
        <v>5745</v>
      </c>
      <c r="J2966" t="s">
        <v>5746</v>
      </c>
      <c r="K2966" t="s">
        <v>479</v>
      </c>
    </row>
    <row r="2967" spans="1:11">
      <c r="A2967" t="s">
        <v>5747</v>
      </c>
      <c r="B2967" t="str">
        <f t="shared" si="46"/>
        <v>м.Стрий – вул.Грабовецька: 4А–73А, 120–121; вул.Кардинала Любачівського</v>
      </c>
      <c r="C2967">
        <v>461800</v>
      </c>
      <c r="H2967">
        <v>461800</v>
      </c>
      <c r="I2967" t="s">
        <v>5747</v>
      </c>
      <c r="J2967" t="s">
        <v>5748</v>
      </c>
      <c r="K2967" t="s">
        <v>479</v>
      </c>
    </row>
    <row r="2968" spans="1:11">
      <c r="A2968" t="s">
        <v>5749</v>
      </c>
      <c r="B2968" t="str">
        <f t="shared" si="46"/>
        <v>м.Стрий – вул.Богдана Веселовського, вул.братів Кирчівих, вул.братів Яворівих, вул.Вахнянина, вул.Вітовського, вул.Габрусевича, вул.Генерала Григоренка, вул.Грінченка, вул.Дрогобицька: 52, 58, 61–193; вул.Дуброва, вул.Запорізької Січі, вул.Івана Підк</v>
      </c>
      <c r="C2968">
        <v>461801</v>
      </c>
      <c r="H2968">
        <v>461801</v>
      </c>
      <c r="I2968" t="s">
        <v>5749</v>
      </c>
      <c r="J2968" t="s">
        <v>5750</v>
      </c>
      <c r="K2968" t="s">
        <v>479</v>
      </c>
    </row>
    <row r="2969" spans="1:11">
      <c r="A2969" t="s">
        <v>5751</v>
      </c>
      <c r="B2969" t="str">
        <f t="shared" si="46"/>
        <v>м.Стрий – вул.Богомольця, вул.Волошина, вул.Грицая, вул.Дмитра Багалія, вул.Дорошенка, вул.Калнишевського, вул.Карпенка-Карого, вул.Кобринської, вул.Крип’якевича, вул.Лева Шанковського, вул.Орлика, вул.Паращівця, вул.Петлюри: 2–59; вул.Петра Мірчука,</v>
      </c>
      <c r="C2969">
        <v>461802</v>
      </c>
      <c r="H2969">
        <v>461802</v>
      </c>
      <c r="I2969" t="s">
        <v>5751</v>
      </c>
      <c r="J2969" t="s">
        <v>5752</v>
      </c>
      <c r="K2969" t="s">
        <v>479</v>
      </c>
    </row>
    <row r="2970" spans="1:11">
      <c r="A2970" t="s">
        <v>5753</v>
      </c>
      <c r="B2970" t="str">
        <f t="shared" si="46"/>
        <v>м.Стрий – вул.Вагилевича, вул.Вишнева, вул.Головацького, вул.Зубенка, вул.Коцюбинського, вул.Морозенка, вул.Петлюри: 63–108; вул.Яворницького, пров.Ленкавського</v>
      </c>
      <c r="C2970">
        <v>461803</v>
      </c>
      <c r="H2970">
        <v>461803</v>
      </c>
      <c r="I2970" t="s">
        <v>5753</v>
      </c>
      <c r="J2970" t="s">
        <v>5754</v>
      </c>
      <c r="K2970" t="s">
        <v>478</v>
      </c>
    </row>
    <row r="2971" spans="1:11">
      <c r="A2971" t="s">
        <v>5755</v>
      </c>
      <c r="B2971" t="str">
        <f t="shared" si="46"/>
        <v>Комунальне некомерційне підприємство "Жидачівська центральна районна лікарня" Жидачівської районної ради Львівської області</v>
      </c>
      <c r="C2971">
        <v>460417</v>
      </c>
      <c r="H2971">
        <v>460417</v>
      </c>
      <c r="I2971" t="s">
        <v>5755</v>
      </c>
      <c r="J2971" t="s">
        <v>5756</v>
      </c>
      <c r="K2971" t="s">
        <v>480</v>
      </c>
    </row>
    <row r="2972" spans="1:11">
      <c r="A2972" t="s">
        <v>5757</v>
      </c>
      <c r="B2972" t="str">
        <f t="shared" si="46"/>
        <v>Комунальне некомерційне підприємство "Ходорівська міська лікарня Ходорівської міської ради Львівської області</v>
      </c>
      <c r="C2972">
        <v>460418</v>
      </c>
      <c r="H2972">
        <v>460418</v>
      </c>
      <c r="I2972" t="s">
        <v>5757</v>
      </c>
      <c r="J2972" t="s">
        <v>5758</v>
      </c>
      <c r="K2972" t="s">
        <v>480</v>
      </c>
    </row>
    <row r="2973" spans="1:11">
      <c r="A2973" t="s">
        <v>5759</v>
      </c>
      <c r="B2973" t="str">
        <f t="shared" si="46"/>
        <v>Комунальне некомерційне підприємство Стрийської районної ради "Стрийська центральна районна лікарня"</v>
      </c>
      <c r="C2973">
        <v>461804</v>
      </c>
      <c r="H2973">
        <v>461804</v>
      </c>
      <c r="I2973" t="s">
        <v>5759</v>
      </c>
      <c r="J2973" t="s">
        <v>5760</v>
      </c>
      <c r="K2973" t="s">
        <v>480</v>
      </c>
    </row>
    <row r="2974" spans="1:11">
      <c r="A2974" t="s">
        <v>5761</v>
      </c>
      <c r="B2974" t="str">
        <f t="shared" si="46"/>
        <v>Комунальне некомерційне підприємство "Стрийський пологовий будинок"</v>
      </c>
      <c r="C2974">
        <v>461805</v>
      </c>
      <c r="H2974">
        <v>461805</v>
      </c>
      <c r="I2974" t="s">
        <v>5761</v>
      </c>
      <c r="J2974" t="s">
        <v>5762</v>
      </c>
      <c r="K2974" t="s">
        <v>480</v>
      </c>
    </row>
    <row r="2975" spans="1:11">
      <c r="A2975" t="s">
        <v>5763</v>
      </c>
      <c r="B2975" t="str">
        <f t="shared" si="46"/>
        <v>Комунальне підприємство Стрийської районної ради Львівської області "Стрийська районна лікарня"</v>
      </c>
      <c r="C2975">
        <v>461806</v>
      </c>
      <c r="H2975">
        <v>461806</v>
      </c>
      <c r="I2975" t="s">
        <v>5763</v>
      </c>
      <c r="J2975" t="s">
        <v>5764</v>
      </c>
      <c r="K2975" t="s">
        <v>480</v>
      </c>
    </row>
    <row r="2976" spans="1:11">
      <c r="A2976" t="s">
        <v>5765</v>
      </c>
      <c r="B2976" t="str">
        <f t="shared" si="46"/>
        <v>Комунальне некомерційне підприємство "Стрийська центральна міська лікарня"</v>
      </c>
      <c r="C2976">
        <v>461807</v>
      </c>
      <c r="H2976">
        <v>461807</v>
      </c>
      <c r="I2976" t="s">
        <v>5765</v>
      </c>
      <c r="J2976" t="s">
        <v>5766</v>
      </c>
      <c r="K2976" t="s">
        <v>480</v>
      </c>
    </row>
    <row r="2977" spans="1:11">
      <c r="A2977" t="s">
        <v>5767</v>
      </c>
      <c r="B2977" t="str">
        <f t="shared" si="46"/>
        <v>с.Адамівка</v>
      </c>
      <c r="C2977">
        <v>680066</v>
      </c>
      <c r="H2977">
        <v>680066</v>
      </c>
      <c r="I2977" t="s">
        <v>5767</v>
      </c>
      <c r="J2977" t="s">
        <v>5768</v>
      </c>
      <c r="K2977" t="s">
        <v>479</v>
      </c>
    </row>
    <row r="2978" spans="1:11">
      <c r="A2978" t="s">
        <v>5769</v>
      </c>
      <c r="B2978" t="str">
        <f t="shared" si="46"/>
        <v>смт Віньківці – вул.Гагаріна, вул.Заводська, вул.Заславська: 1–16, 53; вул.Затишна, вул.Котляревського, вул.Леонтовича, вул.Лозова, вул.Л.Українки, вул.Мічуріна, вул.Набережна, вул.Некрасова, вул.Патріотів України, вул.Першотравнева: 1–18; вул.Сагайд</v>
      </c>
      <c r="C2978">
        <v>680067</v>
      </c>
      <c r="G2978" s="19">
        <v>191</v>
      </c>
      <c r="H2978">
        <v>680067</v>
      </c>
      <c r="I2978" t="s">
        <v>5769</v>
      </c>
      <c r="J2978" t="s">
        <v>5770</v>
      </c>
      <c r="K2978" t="s">
        <v>479</v>
      </c>
    </row>
    <row r="2979" spans="1:11">
      <c r="A2979" t="s">
        <v>5771</v>
      </c>
      <c r="B2979" t="str">
        <f t="shared" si="46"/>
        <v xml:space="preserve">смт Віньківці – вул.Березинська, вул.Б.Хмельницького, вул.Вишнева, вул.Відродження, вул.Гастелло, вул.Глібова, вул.Грушевського, вул.Західна, вул.І.Богуна, вул.І.Франка, вул.Кармелюка, вул.Ковпака, вул.Короленка, вул.Лисенка, вул.М.Вовчка, вул.Миру: </v>
      </c>
      <c r="C2979">
        <v>680068</v>
      </c>
      <c r="H2979">
        <v>680068</v>
      </c>
      <c r="I2979" t="s">
        <v>5771</v>
      </c>
      <c r="J2979" t="s">
        <v>5772</v>
      </c>
      <c r="K2979" t="s">
        <v>479</v>
      </c>
    </row>
    <row r="2980" spans="1:11">
      <c r="A2980" t="s">
        <v>5773</v>
      </c>
      <c r="B2980" t="str">
        <f t="shared" si="46"/>
        <v>смт Віньківці – вул.В.Годованого, вул.Гоголя, вул.Джерельна, вул.Довженка, вул.Заславська: 20–52, 56–77; вул.І.Цимбалюка, вул.Лермонтова, вул.М.Кривоноса, вул.Незалежності, вул.Південна, вул.Свободи: 9, 12–32; вул.Тургенєва, вул.Черняхівського, вул.Ш</v>
      </c>
      <c r="C2980">
        <v>680069</v>
      </c>
      <c r="H2980">
        <v>680069</v>
      </c>
      <c r="I2980" t="s">
        <v>5773</v>
      </c>
      <c r="J2980" t="s">
        <v>5774</v>
      </c>
      <c r="K2980" t="s">
        <v>479</v>
      </c>
    </row>
    <row r="2981" spans="1:11">
      <c r="A2981" t="s">
        <v>5775</v>
      </c>
      <c r="B2981" t="str">
        <f t="shared" si="46"/>
        <v>смт Віньківці – вул.Ватутіна, вул.Винниченка, вул.Володимирська, вул.Грабовського, вул.Заремби, вул.Кропивницького, вул.Ломоносова, вул.Майданська, вул.Нова, вул.О.Кошового, вул.Першотравнева: 19–87; вул.Польова, вул.Східна, вул.Чайковського</v>
      </c>
      <c r="C2981">
        <v>680070</v>
      </c>
      <c r="H2981">
        <v>680070</v>
      </c>
      <c r="I2981" t="s">
        <v>5775</v>
      </c>
      <c r="J2981" t="s">
        <v>5776</v>
      </c>
      <c r="K2981" t="s">
        <v>479</v>
      </c>
    </row>
    <row r="2982" spans="1:11">
      <c r="A2982" t="s">
        <v>5777</v>
      </c>
      <c r="B2982" t="str">
        <f t="shared" si="46"/>
        <v>с.Гринева</v>
      </c>
      <c r="C2982">
        <v>680071</v>
      </c>
      <c r="H2982">
        <v>680071</v>
      </c>
      <c r="I2982" t="s">
        <v>5777</v>
      </c>
      <c r="J2982" t="s">
        <v>5778</v>
      </c>
      <c r="K2982" t="s">
        <v>506</v>
      </c>
    </row>
    <row r="2983" spans="1:11">
      <c r="A2983" t="s">
        <v>5779</v>
      </c>
      <c r="B2983" t="str">
        <f t="shared" si="46"/>
        <v>смт Віньківці – вул.Чехова: 2–3, 15–138; с.Карижин</v>
      </c>
      <c r="C2983">
        <v>680072</v>
      </c>
      <c r="H2983">
        <v>680072</v>
      </c>
      <c r="I2983" t="s">
        <v>5779</v>
      </c>
      <c r="J2983" t="s">
        <v>5780</v>
      </c>
      <c r="K2983" t="s">
        <v>506</v>
      </c>
    </row>
    <row r="2984" spans="1:11">
      <c r="A2984" t="s">
        <v>5781</v>
      </c>
      <c r="B2984" t="str">
        <f t="shared" si="46"/>
        <v>смт Віньківці – вул.Миру: 60; с.Подолянське</v>
      </c>
      <c r="C2984">
        <v>680073</v>
      </c>
      <c r="H2984">
        <v>680073</v>
      </c>
      <c r="I2984" t="s">
        <v>5781</v>
      </c>
      <c r="J2984" t="s">
        <v>5782</v>
      </c>
      <c r="K2984" t="s">
        <v>479</v>
      </c>
    </row>
    <row r="2985" spans="1:11">
      <c r="A2985" t="s">
        <v>175</v>
      </c>
      <c r="B2985" t="str">
        <f t="shared" si="46"/>
        <v>с.Великий Олександрів – вул.Весняна, вул.Квітнева, вул.Козацька, вул.Миру, вул.Молодіжна, вул.Садова, вул.Свободи, вул.Сонячна, вул.Центральна, вул.Шевченка, вул.1 Травня, пров.Івана Франка, пров.Польовий</v>
      </c>
      <c r="C2985">
        <v>680074</v>
      </c>
      <c r="H2985">
        <v>680074</v>
      </c>
      <c r="I2985" t="s">
        <v>175</v>
      </c>
      <c r="J2985" t="s">
        <v>5783</v>
      </c>
      <c r="K2985" t="s">
        <v>506</v>
      </c>
    </row>
    <row r="2986" spans="1:11">
      <c r="A2986" t="s">
        <v>5784</v>
      </c>
      <c r="B2986" t="str">
        <f t="shared" si="46"/>
        <v>с.Великий Олександрів – вул.Вишнева, вул.Затишна, вул.Івана Загродського, вул.Кармалюка, вул.Лесі Українки, пров.Івана Загродського</v>
      </c>
      <c r="C2986">
        <v>680075</v>
      </c>
      <c r="H2986">
        <v>680075</v>
      </c>
      <c r="I2986" t="s">
        <v>5784</v>
      </c>
      <c r="J2986" t="s">
        <v>5785</v>
      </c>
      <c r="K2986" t="s">
        <v>506</v>
      </c>
    </row>
    <row r="2987" spans="1:11">
      <c r="A2987" t="s">
        <v>5786</v>
      </c>
      <c r="B2987" t="str">
        <f t="shared" si="46"/>
        <v>с.Говори</v>
      </c>
      <c r="C2987">
        <v>680076</v>
      </c>
      <c r="H2987">
        <v>680076</v>
      </c>
      <c r="I2987" t="s">
        <v>5786</v>
      </c>
      <c r="J2987" t="s">
        <v>5787</v>
      </c>
      <c r="K2987" t="s">
        <v>506</v>
      </c>
    </row>
    <row r="2988" spans="1:11">
      <c r="A2988" t="s">
        <v>5788</v>
      </c>
      <c r="B2988" t="str">
        <f t="shared" si="46"/>
        <v>с.Ломачинці</v>
      </c>
      <c r="C2988">
        <v>680077</v>
      </c>
      <c r="H2988">
        <v>680077</v>
      </c>
      <c r="I2988" t="s">
        <v>5788</v>
      </c>
      <c r="J2988" t="s">
        <v>5789</v>
      </c>
      <c r="K2988" t="s">
        <v>506</v>
      </c>
    </row>
    <row r="2989" spans="1:11">
      <c r="A2989" t="s">
        <v>5790</v>
      </c>
      <c r="B2989" t="str">
        <f t="shared" si="46"/>
        <v>с.Грим’ячка</v>
      </c>
      <c r="C2989">
        <v>680078</v>
      </c>
      <c r="H2989">
        <v>680078</v>
      </c>
      <c r="I2989" t="s">
        <v>5790</v>
      </c>
      <c r="J2989" t="s">
        <v>5791</v>
      </c>
      <c r="K2989" t="s">
        <v>506</v>
      </c>
    </row>
    <row r="2990" spans="1:11">
      <c r="A2990" t="s">
        <v>127</v>
      </c>
      <c r="B2990" t="str">
        <f t="shared" si="46"/>
        <v>с.Дашківці</v>
      </c>
      <c r="C2990">
        <v>680079</v>
      </c>
      <c r="H2990">
        <v>680079</v>
      </c>
      <c r="I2990" t="s">
        <v>127</v>
      </c>
      <c r="J2990" t="s">
        <v>5792</v>
      </c>
      <c r="K2990" t="s">
        <v>479</v>
      </c>
    </row>
    <row r="2991" spans="1:11">
      <c r="A2991" t="s">
        <v>5793</v>
      </c>
      <c r="B2991" t="str">
        <f t="shared" si="46"/>
        <v>с.Женишківці</v>
      </c>
      <c r="C2991">
        <v>680080</v>
      </c>
      <c r="H2991">
        <v>680080</v>
      </c>
      <c r="I2991" t="s">
        <v>5793</v>
      </c>
      <c r="J2991" t="s">
        <v>5794</v>
      </c>
      <c r="K2991" t="s">
        <v>479</v>
      </c>
    </row>
    <row r="2992" spans="1:11">
      <c r="A2992" t="s">
        <v>5795</v>
      </c>
      <c r="B2992" t="str">
        <f t="shared" si="46"/>
        <v>с.Гоголі</v>
      </c>
      <c r="C2992">
        <v>680081</v>
      </c>
      <c r="H2992">
        <v>680081</v>
      </c>
      <c r="I2992" t="s">
        <v>5795</v>
      </c>
      <c r="J2992" t="s">
        <v>5796</v>
      </c>
      <c r="K2992" t="s">
        <v>506</v>
      </c>
    </row>
    <row r="2993" spans="1:11">
      <c r="A2993" t="s">
        <v>5797</v>
      </c>
      <c r="B2993" t="str">
        <f t="shared" si="46"/>
        <v>с.Зіньків – вул.Вишнева, вул.Вчительська, вул.Грушевського, вул.Івана Мазепи, вул.Лук’янівська-Лісова, вул.Магдебурзька, вул.Максима Кривоноса, вул.Миру, вул.Молодіжна, вул.О.Кобилянської, вул.П.Т.Писаренка, вул.Радісна, вул.Річна, вул.Свято Михайлів</v>
      </c>
      <c r="C2993">
        <v>680082</v>
      </c>
      <c r="H2993">
        <v>680082</v>
      </c>
      <c r="I2993" t="s">
        <v>5797</v>
      </c>
      <c r="J2993" t="s">
        <v>5798</v>
      </c>
      <c r="K2993" t="s">
        <v>479</v>
      </c>
    </row>
    <row r="2994" spans="1:11">
      <c r="A2994" t="s">
        <v>5799</v>
      </c>
      <c r="B2994" t="str">
        <f t="shared" si="46"/>
        <v>с.Зіньків – вул.В.Сосюри, вул.Гагаріна, вул.І.Франка, вул.Л.Українки, вул.П.Сагайдачного, вул.Пушкіна</v>
      </c>
      <c r="C2994">
        <v>680083</v>
      </c>
      <c r="H2994">
        <v>680083</v>
      </c>
      <c r="I2994" t="s">
        <v>5799</v>
      </c>
      <c r="J2994" t="s">
        <v>5800</v>
      </c>
      <c r="K2994" t="s">
        <v>506</v>
      </c>
    </row>
    <row r="2995" spans="1:11">
      <c r="A2995" t="s">
        <v>5801</v>
      </c>
      <c r="B2995" t="str">
        <f t="shared" si="46"/>
        <v>с.Станіславівка</v>
      </c>
      <c r="C2995">
        <v>680084</v>
      </c>
      <c r="H2995">
        <v>680084</v>
      </c>
      <c r="I2995" t="s">
        <v>5801</v>
      </c>
      <c r="J2995" t="s">
        <v>5802</v>
      </c>
      <c r="K2995" t="s">
        <v>506</v>
      </c>
    </row>
    <row r="2996" spans="1:11">
      <c r="A2996" t="s">
        <v>2172</v>
      </c>
      <c r="B2996" t="str">
        <f t="shared" si="46"/>
        <v>с.Зоряне</v>
      </c>
      <c r="C2996">
        <v>680085</v>
      </c>
      <c r="H2996">
        <v>680085</v>
      </c>
      <c r="I2996" t="s">
        <v>2172</v>
      </c>
      <c r="J2996" t="s">
        <v>5803</v>
      </c>
      <c r="K2996" t="s">
        <v>506</v>
      </c>
    </row>
    <row r="2997" spans="1:11">
      <c r="A2997" t="s">
        <v>5804</v>
      </c>
      <c r="B2997" t="str">
        <f t="shared" si="46"/>
        <v>с.Карачіївці</v>
      </c>
      <c r="C2997">
        <v>680086</v>
      </c>
      <c r="H2997">
        <v>680086</v>
      </c>
      <c r="I2997" t="s">
        <v>5804</v>
      </c>
      <c r="J2997" t="s">
        <v>5805</v>
      </c>
      <c r="K2997" t="s">
        <v>506</v>
      </c>
    </row>
    <row r="2998" spans="1:11">
      <c r="A2998" t="s">
        <v>5806</v>
      </c>
      <c r="B2998" t="str">
        <f t="shared" si="46"/>
        <v>с.Майдан-Карачієвецький</v>
      </c>
      <c r="C2998">
        <v>680087</v>
      </c>
      <c r="H2998">
        <v>680087</v>
      </c>
      <c r="I2998" t="s">
        <v>5806</v>
      </c>
      <c r="J2998" t="s">
        <v>5807</v>
      </c>
      <c r="K2998" t="s">
        <v>506</v>
      </c>
    </row>
    <row r="2999" spans="1:11">
      <c r="B2999" t="str">
        <f t="shared" si="46"/>
        <v/>
      </c>
      <c r="J2999" t="s">
        <v>736</v>
      </c>
    </row>
    <row r="3000" spans="1:11">
      <c r="B3000" t="str">
        <f t="shared" si="46"/>
        <v/>
      </c>
      <c r="J3000" t="s">
        <v>5808</v>
      </c>
    </row>
    <row r="3001" spans="1:11">
      <c r="A3001" t="s">
        <v>5809</v>
      </c>
      <c r="B3001" t="str">
        <f t="shared" si="46"/>
        <v>с.Калюсик</v>
      </c>
      <c r="C3001">
        <v>680088</v>
      </c>
      <c r="H3001">
        <v>680088</v>
      </c>
      <c r="I3001" t="s">
        <v>5809</v>
      </c>
      <c r="J3001" t="s">
        <v>5810</v>
      </c>
      <c r="K3001" t="s">
        <v>506</v>
      </c>
    </row>
    <row r="3002" spans="1:11">
      <c r="A3002" t="s">
        <v>3861</v>
      </c>
      <c r="B3002" t="str">
        <f t="shared" si="46"/>
        <v>с.Бистриця</v>
      </c>
      <c r="C3002">
        <v>680089</v>
      </c>
      <c r="H3002">
        <v>680089</v>
      </c>
      <c r="I3002" t="s">
        <v>3861</v>
      </c>
      <c r="J3002" t="s">
        <v>5811</v>
      </c>
      <c r="K3002" t="s">
        <v>506</v>
      </c>
    </row>
    <row r="3003" spans="1:11">
      <c r="A3003" t="s">
        <v>5812</v>
      </c>
      <c r="B3003" t="str">
        <f t="shared" si="46"/>
        <v>с.Майдан-Олександрівський, с.Балки</v>
      </c>
      <c r="C3003">
        <v>680090</v>
      </c>
      <c r="H3003">
        <v>680090</v>
      </c>
      <c r="I3003" t="s">
        <v>5812</v>
      </c>
      <c r="J3003" t="s">
        <v>5813</v>
      </c>
      <c r="K3003" t="s">
        <v>479</v>
      </c>
    </row>
    <row r="3004" spans="1:11">
      <c r="A3004" t="s">
        <v>4694</v>
      </c>
      <c r="B3004" t="str">
        <f t="shared" si="46"/>
        <v>с.Гута</v>
      </c>
      <c r="C3004">
        <v>680091</v>
      </c>
      <c r="H3004">
        <v>680091</v>
      </c>
      <c r="I3004" t="s">
        <v>4694</v>
      </c>
      <c r="J3004" t="s">
        <v>5814</v>
      </c>
      <c r="K3004" t="s">
        <v>506</v>
      </c>
    </row>
    <row r="3005" spans="1:11">
      <c r="A3005" t="s">
        <v>5815</v>
      </c>
      <c r="B3005" t="str">
        <f t="shared" si="46"/>
        <v>с.Нетечинці – вул.Валі Котика, вул.Дачна, вул.Залісна, вул.Зарічна, вул.Івана Франка, вул.Миру, вул.Молодіжна, вул.Садова, вул.Сонячна, вул.Трудова, вул.Шевченка, вул.Шкільна, вул.Яблунева</v>
      </c>
      <c r="C3005">
        <v>680092</v>
      </c>
      <c r="H3005">
        <v>680092</v>
      </c>
      <c r="I3005" t="s">
        <v>5815</v>
      </c>
      <c r="J3005" t="s">
        <v>5816</v>
      </c>
      <c r="K3005" t="s">
        <v>506</v>
      </c>
    </row>
    <row r="3006" spans="1:11">
      <c r="A3006" t="s">
        <v>5817</v>
      </c>
      <c r="B3006" t="str">
        <f t="shared" si="46"/>
        <v>с.Нетечинці – вул.Героя Бараболько, вул.Дружби, вул.Квітнева, вул.Колгоспна, вул.Л.Українки, вул.Механізаторів, вул.Набережна, вул.Пенсіонерів, вул.Подільська, вул.Польова, вул.Солідарності, вул.Тиніста, вул.Травнева</v>
      </c>
      <c r="C3006">
        <v>680093</v>
      </c>
      <c r="H3006">
        <v>680093</v>
      </c>
      <c r="I3006" t="s">
        <v>5817</v>
      </c>
      <c r="J3006" t="s">
        <v>5818</v>
      </c>
      <c r="K3006" t="s">
        <v>506</v>
      </c>
    </row>
    <row r="3007" spans="1:11">
      <c r="A3007" t="s">
        <v>5819</v>
      </c>
      <c r="B3007" t="str">
        <f t="shared" si="46"/>
        <v>с.Дружба, с.Славута</v>
      </c>
      <c r="C3007">
        <v>680094</v>
      </c>
      <c r="H3007">
        <v>680094</v>
      </c>
      <c r="I3007" t="s">
        <v>5819</v>
      </c>
      <c r="J3007" t="s">
        <v>5820</v>
      </c>
      <c r="K3007" t="s">
        <v>506</v>
      </c>
    </row>
    <row r="3008" spans="1:11">
      <c r="A3008" t="s">
        <v>5821</v>
      </c>
      <c r="B3008" t="str">
        <f t="shared" si="46"/>
        <v>с.Осламів</v>
      </c>
      <c r="C3008">
        <v>680095</v>
      </c>
      <c r="H3008">
        <v>680095</v>
      </c>
      <c r="I3008" t="s">
        <v>5821</v>
      </c>
      <c r="J3008" t="s">
        <v>5822</v>
      </c>
      <c r="K3008" t="s">
        <v>479</v>
      </c>
    </row>
    <row r="3009" spans="1:11">
      <c r="A3009" t="s">
        <v>5823</v>
      </c>
      <c r="B3009" t="str">
        <f t="shared" si="46"/>
        <v>с.Охрімівці</v>
      </c>
      <c r="C3009">
        <v>680096</v>
      </c>
      <c r="H3009">
        <v>680096</v>
      </c>
      <c r="I3009" t="s">
        <v>5823</v>
      </c>
      <c r="J3009" t="s">
        <v>5824</v>
      </c>
      <c r="K3009" t="s">
        <v>479</v>
      </c>
    </row>
    <row r="3010" spans="1:11">
      <c r="A3010" t="s">
        <v>5825</v>
      </c>
      <c r="B3010" t="str">
        <f t="shared" si="46"/>
        <v>с.Слобідка-Охрімовецька</v>
      </c>
      <c r="C3010">
        <v>680097</v>
      </c>
      <c r="H3010">
        <v>680097</v>
      </c>
      <c r="I3010" t="s">
        <v>5825</v>
      </c>
      <c r="J3010" t="s">
        <v>5826</v>
      </c>
      <c r="K3010" t="s">
        <v>479</v>
      </c>
    </row>
    <row r="3011" spans="1:11">
      <c r="A3011" t="s">
        <v>5827</v>
      </c>
      <c r="B3011" t="str">
        <f t="shared" ref="B3011:B3074" si="47">LEFT(A3011,250)</f>
        <v>с.Петрашівка – вул.Ватутіна, вул.Гагаріна, вул.Молодіжна: 1А–41; вул.Перемоги: 1–125; вул.Першотравнева, вул.Польова, вул.Пушкіна: 1–20; вул.Шкільна</v>
      </c>
      <c r="C3011">
        <v>680098</v>
      </c>
      <c r="H3011">
        <v>680098</v>
      </c>
      <c r="I3011" t="s">
        <v>5827</v>
      </c>
      <c r="J3011" t="s">
        <v>5828</v>
      </c>
      <c r="K3011" t="s">
        <v>506</v>
      </c>
    </row>
    <row r="3012" spans="1:11">
      <c r="A3012" t="s">
        <v>5829</v>
      </c>
      <c r="B3012" t="str">
        <f t="shared" si="47"/>
        <v>с.Петрашівка – вул.Зелена, вул.Молодіжна: 42–87; вул.Перемоги: 126–132; вул.Пушкіна: 21–87; вул.Садова, вул.Шевченка</v>
      </c>
      <c r="C3012">
        <v>680099</v>
      </c>
      <c r="H3012">
        <v>680099</v>
      </c>
      <c r="I3012" t="s">
        <v>5829</v>
      </c>
      <c r="J3012" t="s">
        <v>5830</v>
      </c>
      <c r="K3012" t="s">
        <v>506</v>
      </c>
    </row>
    <row r="3013" spans="1:11">
      <c r="A3013" t="s">
        <v>5831</v>
      </c>
      <c r="B3013" t="str">
        <f t="shared" si="47"/>
        <v>с.Пирогівка</v>
      </c>
      <c r="C3013">
        <v>680100</v>
      </c>
      <c r="H3013">
        <v>680100</v>
      </c>
      <c r="I3013" t="s">
        <v>5831</v>
      </c>
      <c r="J3013" t="s">
        <v>5832</v>
      </c>
      <c r="K3013" t="s">
        <v>506</v>
      </c>
    </row>
    <row r="3014" spans="1:11">
      <c r="A3014" t="s">
        <v>5833</v>
      </c>
      <c r="B3014" t="str">
        <f t="shared" si="47"/>
        <v>с.Пилипи-Олександрівські</v>
      </c>
      <c r="C3014">
        <v>680101</v>
      </c>
      <c r="H3014">
        <v>680101</v>
      </c>
      <c r="I3014" t="s">
        <v>5833</v>
      </c>
      <c r="J3014" t="s">
        <v>5834</v>
      </c>
      <c r="K3014" t="s">
        <v>479</v>
      </c>
    </row>
    <row r="3015" spans="1:11">
      <c r="A3015" t="s">
        <v>5835</v>
      </c>
      <c r="B3015" t="str">
        <f t="shared" si="47"/>
        <v>с.Покутинці, с.Черкасівка</v>
      </c>
      <c r="C3015">
        <v>680102</v>
      </c>
      <c r="H3015">
        <v>680102</v>
      </c>
      <c r="I3015" t="s">
        <v>5835</v>
      </c>
      <c r="J3015" t="s">
        <v>5836</v>
      </c>
      <c r="K3015" t="s">
        <v>506</v>
      </c>
    </row>
    <row r="3016" spans="1:11">
      <c r="A3016" t="s">
        <v>5837</v>
      </c>
      <c r="B3016" t="str">
        <f t="shared" si="47"/>
        <v>с.Яснозір’я, с.Виселок</v>
      </c>
      <c r="C3016">
        <v>680103</v>
      </c>
      <c r="H3016">
        <v>680103</v>
      </c>
      <c r="I3016" t="s">
        <v>5837</v>
      </c>
      <c r="J3016" t="s">
        <v>5838</v>
      </c>
      <c r="K3016" t="s">
        <v>506</v>
      </c>
    </row>
    <row r="3017" spans="1:11">
      <c r="A3017" t="s">
        <v>5839</v>
      </c>
      <c r="B3017" t="str">
        <f t="shared" si="47"/>
        <v>с.Фащіївка</v>
      </c>
      <c r="C3017">
        <v>680104</v>
      </c>
      <c r="H3017">
        <v>680104</v>
      </c>
      <c r="I3017" t="s">
        <v>5839</v>
      </c>
      <c r="J3017" t="s">
        <v>5840</v>
      </c>
      <c r="K3017" t="s">
        <v>506</v>
      </c>
    </row>
    <row r="3018" spans="1:11">
      <c r="A3018" t="s">
        <v>5841</v>
      </c>
      <c r="B3018" t="str">
        <f t="shared" si="47"/>
        <v>с.Богданівці, с.Березове</v>
      </c>
      <c r="C3018">
        <v>680257</v>
      </c>
      <c r="H3018">
        <v>680257</v>
      </c>
      <c r="I3018" t="s">
        <v>5841</v>
      </c>
      <c r="J3018" t="s">
        <v>5842</v>
      </c>
      <c r="K3018" t="s">
        <v>479</v>
      </c>
    </row>
    <row r="3019" spans="1:11">
      <c r="A3019" t="s">
        <v>5843</v>
      </c>
      <c r="B3019" t="str">
        <f t="shared" si="47"/>
        <v>с.Божиківці</v>
      </c>
      <c r="C3019">
        <v>680258</v>
      </c>
      <c r="H3019">
        <v>680258</v>
      </c>
      <c r="I3019" t="s">
        <v>5843</v>
      </c>
      <c r="J3019" t="s">
        <v>5844</v>
      </c>
      <c r="K3019" t="s">
        <v>506</v>
      </c>
    </row>
    <row r="3020" spans="1:11">
      <c r="A3020" t="s">
        <v>1957</v>
      </c>
      <c r="B3020" t="str">
        <f t="shared" si="47"/>
        <v>с.Іванківці</v>
      </c>
      <c r="C3020">
        <v>680259</v>
      </c>
      <c r="H3020">
        <v>680259</v>
      </c>
      <c r="I3020" t="s">
        <v>1957</v>
      </c>
      <c r="J3020" t="s">
        <v>5845</v>
      </c>
      <c r="K3020" t="s">
        <v>506</v>
      </c>
    </row>
    <row r="3021" spans="1:11">
      <c r="A3021" t="s">
        <v>5846</v>
      </c>
      <c r="B3021" t="str">
        <f t="shared" si="47"/>
        <v>с.Шелехове</v>
      </c>
      <c r="C3021">
        <v>680260</v>
      </c>
      <c r="H3021">
        <v>680260</v>
      </c>
      <c r="I3021" t="s">
        <v>5846</v>
      </c>
      <c r="J3021" t="s">
        <v>5847</v>
      </c>
      <c r="K3021" t="s">
        <v>506</v>
      </c>
    </row>
    <row r="3022" spans="1:11">
      <c r="A3022" t="s">
        <v>5848</v>
      </c>
      <c r="B3022" t="str">
        <f t="shared" si="47"/>
        <v>смт Вовковинці – вул.Армійська, вул.Гагаріна, вул.Козацька, вул.Л.Українки, вул.Малинова, вул.Миру, вул.Молодіжна, вул.Незалежності, вул.Подільська, вул.Польова, вул.Шевченка, пров.Армійський, пров.Вишневий, пров.Малиновий, пров.Незалежності, пров.По</v>
      </c>
      <c r="C3022">
        <v>680261</v>
      </c>
      <c r="H3022">
        <v>680261</v>
      </c>
      <c r="I3022" t="s">
        <v>5848</v>
      </c>
      <c r="J3022" t="s">
        <v>5849</v>
      </c>
      <c r="K3022" t="s">
        <v>479</v>
      </c>
    </row>
    <row r="3023" spans="1:11">
      <c r="A3023" t="s">
        <v>5850</v>
      </c>
      <c r="B3023" t="str">
        <f t="shared" si="47"/>
        <v>смт Вовковинці – вул.Б.Хмельницького, вул.Ватутіна, вул.Вокзальна, вул.Злагоди, вул.Комарова, вул.Коцюбинського, вул.Макаренка, вул.Нова, вул.Перемоги, вул.Першотравнева, вул.Південна, вул.Поштова, вул.Садова, вул.Схабенка, пров.Артільний, пров.Вокза</v>
      </c>
      <c r="C3023">
        <v>680262</v>
      </c>
      <c r="H3023">
        <v>680262</v>
      </c>
      <c r="I3023" t="s">
        <v>5850</v>
      </c>
      <c r="J3023" t="s">
        <v>5851</v>
      </c>
      <c r="K3023" t="s">
        <v>479</v>
      </c>
    </row>
    <row r="3024" spans="1:11">
      <c r="A3024" t="s">
        <v>5852</v>
      </c>
      <c r="B3024" t="str">
        <f t="shared" si="47"/>
        <v>с.Кайтанівка</v>
      </c>
      <c r="C3024">
        <v>680263</v>
      </c>
      <c r="H3024">
        <v>680263</v>
      </c>
      <c r="I3024" t="s">
        <v>5852</v>
      </c>
      <c r="J3024" t="s">
        <v>5853</v>
      </c>
      <c r="K3024" t="s">
        <v>506</v>
      </c>
    </row>
    <row r="3025" spans="1:11">
      <c r="A3025" t="s">
        <v>1633</v>
      </c>
      <c r="B3025" t="str">
        <f t="shared" si="47"/>
        <v>с.Садове</v>
      </c>
      <c r="C3025">
        <v>680264</v>
      </c>
      <c r="H3025">
        <v>680264</v>
      </c>
      <c r="I3025" t="s">
        <v>1633</v>
      </c>
      <c r="J3025" t="s">
        <v>5854</v>
      </c>
      <c r="K3025" t="s">
        <v>506</v>
      </c>
    </row>
    <row r="3026" spans="1:11">
      <c r="A3026" t="s">
        <v>5855</v>
      </c>
      <c r="B3026" t="str">
        <f t="shared" si="47"/>
        <v>с.Волоське, с.Гута</v>
      </c>
      <c r="C3026">
        <v>680265</v>
      </c>
      <c r="H3026">
        <v>680265</v>
      </c>
      <c r="I3026" t="s">
        <v>5855</v>
      </c>
      <c r="J3026" t="s">
        <v>5856</v>
      </c>
      <c r="K3026" t="s">
        <v>506</v>
      </c>
    </row>
    <row r="3027" spans="1:11">
      <c r="A3027" t="s">
        <v>5857</v>
      </c>
      <c r="B3027" t="str">
        <f t="shared" si="47"/>
        <v>с.Галузинці</v>
      </c>
      <c r="C3027">
        <v>680266</v>
      </c>
      <c r="H3027">
        <v>680266</v>
      </c>
      <c r="I3027" t="s">
        <v>5857</v>
      </c>
      <c r="J3027" t="s">
        <v>5858</v>
      </c>
      <c r="K3027" t="s">
        <v>506</v>
      </c>
    </row>
    <row r="3028" spans="1:11">
      <c r="A3028" t="s">
        <v>5859</v>
      </c>
      <c r="B3028" t="str">
        <f t="shared" si="47"/>
        <v>с.Гатна</v>
      </c>
      <c r="C3028">
        <v>680267</v>
      </c>
      <c r="H3028">
        <v>680267</v>
      </c>
      <c r="I3028" t="s">
        <v>5859</v>
      </c>
      <c r="J3028" t="s">
        <v>5860</v>
      </c>
      <c r="K3028" t="s">
        <v>506</v>
      </c>
    </row>
    <row r="3029" spans="1:11">
      <c r="A3029" t="s">
        <v>2735</v>
      </c>
      <c r="B3029" t="str">
        <f t="shared" si="47"/>
        <v>с.Марківка</v>
      </c>
      <c r="C3029">
        <v>680268</v>
      </c>
      <c r="H3029">
        <v>680268</v>
      </c>
      <c r="I3029" t="s">
        <v>2735</v>
      </c>
      <c r="J3029" t="s">
        <v>5861</v>
      </c>
      <c r="K3029" t="s">
        <v>506</v>
      </c>
    </row>
    <row r="3030" spans="1:11">
      <c r="A3030" t="s">
        <v>1908</v>
      </c>
      <c r="B3030" t="str">
        <f t="shared" si="47"/>
        <v>с.Городище</v>
      </c>
      <c r="C3030">
        <v>680269</v>
      </c>
      <c r="H3030">
        <v>680269</v>
      </c>
      <c r="I3030" t="s">
        <v>1908</v>
      </c>
      <c r="J3030" t="s">
        <v>5862</v>
      </c>
      <c r="K3030" t="s">
        <v>506</v>
      </c>
    </row>
    <row r="3031" spans="1:11">
      <c r="A3031" t="s">
        <v>5863</v>
      </c>
      <c r="B3031" t="str">
        <f t="shared" si="47"/>
        <v>м.Деражня – вул.Володимира Соломчука, вул.Заремби, вул.Ігоря Гейсуна, вул.Польова, вул.Робітнича, вул.Сагайдачного, вул.Садова, вул.Трояни, пров.Заводський, пров.Затишний, пров.Робітничий</v>
      </c>
      <c r="C3031">
        <v>680270</v>
      </c>
      <c r="H3031">
        <v>680270</v>
      </c>
      <c r="I3031" t="s">
        <v>5863</v>
      </c>
      <c r="J3031" t="s">
        <v>5864</v>
      </c>
      <c r="K3031" t="s">
        <v>479</v>
      </c>
    </row>
    <row r="3032" spans="1:11">
      <c r="A3032" t="s">
        <v>5865</v>
      </c>
      <c r="B3032" t="str">
        <f t="shared" si="47"/>
        <v>м.Деражня – бульв.Каштановий, вул.Вишнева, вул.Гайдамацька, вул.Завалля, вул.Київська, вул.Крилова, вул.Круча, вул.Кутузова, вул.Лермонтова, вул.Мічуріна, вул.Набережна, вул.Некрасова, вул.Нижня, вул.Південна, вул.Прилюка, вул.Проскурівська, вул.Пушк</v>
      </c>
      <c r="C3032">
        <v>680271</v>
      </c>
      <c r="H3032">
        <v>680271</v>
      </c>
      <c r="I3032" t="s">
        <v>5865</v>
      </c>
      <c r="J3032" t="s">
        <v>5866</v>
      </c>
      <c r="K3032" t="s">
        <v>479</v>
      </c>
    </row>
    <row r="3033" spans="1:11">
      <c r="A3033" t="s">
        <v>5867</v>
      </c>
      <c r="B3033" t="str">
        <f t="shared" si="47"/>
        <v>м.Деражня – вул.Ватутіна, вул.Зелена, вул.Івана Зубкова, вул.Кармалюка, вул.Промислова, вул.Радісна, вул.Світлична, вул.Слов’янська, пров.Промисловий, пров.Трудовий, тупик ж/д будки: 1188КМ–1190КМ;</v>
      </c>
      <c r="C3033">
        <v>680272</v>
      </c>
      <c r="H3033">
        <v>680272</v>
      </c>
      <c r="I3033" t="s">
        <v>5867</v>
      </c>
      <c r="J3033" t="s">
        <v>5868</v>
      </c>
      <c r="K3033" t="s">
        <v>479</v>
      </c>
    </row>
    <row r="3034" spans="1:11">
      <c r="A3034" t="s">
        <v>238</v>
      </c>
      <c r="B3034" t="str">
        <f t="shared" si="47"/>
        <v>м.Деражня – вул.Ахматової, вул.Барська, вул.Б.Олійника, вул.Б.Хмельницького, вул.Грушевського, вул.Дорошенка, вул.Євгена Андріюка, вул.Кушнаренко, вул.Лесі Українки, вул.Лісова, вул.Майдан Привокзальний, вул.Миру: 1–83 к.3, 85–98; вул.Молодіжна, вул.</v>
      </c>
      <c r="C3034">
        <v>680273</v>
      </c>
      <c r="H3034">
        <v>680273</v>
      </c>
      <c r="I3034" t="s">
        <v>238</v>
      </c>
      <c r="J3034" t="s">
        <v>5869</v>
      </c>
      <c r="K3034" t="s">
        <v>478</v>
      </c>
    </row>
    <row r="3035" spans="1:11">
      <c r="A3035" t="s">
        <v>5870</v>
      </c>
      <c r="B3035" t="str">
        <f t="shared" si="47"/>
        <v>м.Деражня – вул.Гагаріна, вул.Горького, вул.І.Богуна, вул.ім.Руцького В.Ф., вул.І.Франка, вул.Козацька, вул.Космонавтів, вул.Кринична, вул.Миру: 84, 100–228; вул.Олега Ольжича, вул.Островського, вул.Пісочна, вул.Стрілецького, вул.Шевченка, пров.І.Бог</v>
      </c>
      <c r="C3035">
        <v>680274</v>
      </c>
      <c r="H3035">
        <v>680274</v>
      </c>
      <c r="I3035" t="s">
        <v>5870</v>
      </c>
      <c r="J3035" t="s">
        <v>5871</v>
      </c>
      <c r="K3035" t="s">
        <v>478</v>
      </c>
    </row>
    <row r="3036" spans="1:11">
      <c r="A3036" t="s">
        <v>5872</v>
      </c>
      <c r="B3036" t="str">
        <f t="shared" si="47"/>
        <v>с.Загінці</v>
      </c>
      <c r="C3036">
        <v>680275</v>
      </c>
      <c r="H3036">
        <v>680275</v>
      </c>
      <c r="I3036" t="s">
        <v>5872</v>
      </c>
      <c r="J3036" t="s">
        <v>5873</v>
      </c>
      <c r="K3036" t="s">
        <v>506</v>
      </c>
    </row>
    <row r="3037" spans="1:11">
      <c r="A3037" t="s">
        <v>5874</v>
      </c>
      <c r="B3037" t="str">
        <f t="shared" si="47"/>
        <v>с.Зяньківці, с.Бомкове</v>
      </c>
      <c r="C3037">
        <v>680276</v>
      </c>
      <c r="H3037">
        <v>680276</v>
      </c>
      <c r="I3037" t="s">
        <v>5874</v>
      </c>
      <c r="J3037" t="s">
        <v>5875</v>
      </c>
      <c r="K3037" t="s">
        <v>479</v>
      </c>
    </row>
    <row r="3038" spans="1:11">
      <c r="A3038" t="s">
        <v>5876</v>
      </c>
      <c r="B3038" t="str">
        <f t="shared" si="47"/>
        <v>с.Згарок, с.Подолянське, с.Старий Майдан</v>
      </c>
      <c r="C3038">
        <v>680277</v>
      </c>
      <c r="H3038">
        <v>680277</v>
      </c>
      <c r="I3038" t="s">
        <v>5876</v>
      </c>
      <c r="J3038" t="s">
        <v>5877</v>
      </c>
      <c r="K3038" t="s">
        <v>506</v>
      </c>
    </row>
    <row r="3039" spans="1:11">
      <c r="A3039" t="s">
        <v>5878</v>
      </c>
      <c r="B3039" t="str">
        <f t="shared" si="47"/>
        <v>с.Новий Майдан, с.Новостроївка</v>
      </c>
      <c r="C3039">
        <v>680278</v>
      </c>
      <c r="H3039">
        <v>680278</v>
      </c>
      <c r="I3039" t="s">
        <v>5878</v>
      </c>
      <c r="J3039" t="s">
        <v>5879</v>
      </c>
      <c r="K3039" t="s">
        <v>506</v>
      </c>
    </row>
    <row r="3040" spans="1:11">
      <c r="A3040" t="s">
        <v>5880</v>
      </c>
      <c r="B3040" t="str">
        <f t="shared" si="47"/>
        <v>с.Кальна, с.Осикове, с.Сіноводи</v>
      </c>
      <c r="C3040">
        <v>680279</v>
      </c>
      <c r="H3040">
        <v>680279</v>
      </c>
      <c r="I3040" t="s">
        <v>5880</v>
      </c>
      <c r="J3040" t="s">
        <v>5881</v>
      </c>
      <c r="K3040" t="s">
        <v>506</v>
      </c>
    </row>
    <row r="3041" spans="1:11">
      <c r="A3041" t="s">
        <v>5882</v>
      </c>
      <c r="B3041" t="str">
        <f t="shared" si="47"/>
        <v>с.Клопотівці</v>
      </c>
      <c r="C3041">
        <v>680280</v>
      </c>
      <c r="H3041">
        <v>680280</v>
      </c>
      <c r="I3041" t="s">
        <v>5882</v>
      </c>
      <c r="J3041" t="s">
        <v>5883</v>
      </c>
      <c r="K3041" t="s">
        <v>506</v>
      </c>
    </row>
    <row r="3042" spans="1:11">
      <c r="A3042" t="s">
        <v>5884</v>
      </c>
      <c r="B3042" t="str">
        <f t="shared" si="47"/>
        <v>с.Вівсяники</v>
      </c>
      <c r="C3042">
        <v>680281</v>
      </c>
      <c r="H3042">
        <v>680281</v>
      </c>
      <c r="I3042" t="s">
        <v>5884</v>
      </c>
      <c r="J3042" t="s">
        <v>5885</v>
      </c>
      <c r="K3042" t="s">
        <v>506</v>
      </c>
    </row>
    <row r="3043" spans="1:11">
      <c r="A3043" t="s">
        <v>5886</v>
      </c>
      <c r="B3043" t="str">
        <f t="shared" si="47"/>
        <v>с.Чернелівці</v>
      </c>
      <c r="C3043">
        <v>680282</v>
      </c>
      <c r="H3043">
        <v>680282</v>
      </c>
      <c r="I3043" t="s">
        <v>5886</v>
      </c>
      <c r="J3043" t="s">
        <v>5887</v>
      </c>
      <c r="K3043" t="s">
        <v>506</v>
      </c>
    </row>
    <row r="3044" spans="1:11">
      <c r="A3044" t="s">
        <v>5888</v>
      </c>
      <c r="B3044" t="str">
        <f t="shared" si="47"/>
        <v>с.Копачівка</v>
      </c>
      <c r="C3044">
        <v>680283</v>
      </c>
      <c r="H3044">
        <v>680283</v>
      </c>
      <c r="I3044" t="s">
        <v>5888</v>
      </c>
      <c r="J3044" t="s">
        <v>5889</v>
      </c>
      <c r="K3044" t="s">
        <v>479</v>
      </c>
    </row>
    <row r="3045" spans="1:11">
      <c r="A3045" t="s">
        <v>5890</v>
      </c>
      <c r="B3045" t="str">
        <f t="shared" si="47"/>
        <v>с.Коржівці</v>
      </c>
      <c r="C3045">
        <v>680284</v>
      </c>
      <c r="H3045">
        <v>680284</v>
      </c>
      <c r="I3045" t="s">
        <v>5890</v>
      </c>
      <c r="J3045" t="s">
        <v>5891</v>
      </c>
      <c r="K3045" t="s">
        <v>506</v>
      </c>
    </row>
    <row r="3046" spans="1:11">
      <c r="A3046" t="s">
        <v>5892</v>
      </c>
      <c r="B3046" t="str">
        <f t="shared" si="47"/>
        <v>с.Коричинці</v>
      </c>
      <c r="C3046">
        <v>680285</v>
      </c>
      <c r="H3046">
        <v>680285</v>
      </c>
      <c r="I3046" t="s">
        <v>5892</v>
      </c>
      <c r="J3046" t="s">
        <v>5893</v>
      </c>
      <c r="K3046" t="s">
        <v>506</v>
      </c>
    </row>
    <row r="3047" spans="1:11">
      <c r="A3047" t="s">
        <v>5894</v>
      </c>
      <c r="B3047" t="str">
        <f t="shared" si="47"/>
        <v>смт Лозове – вул.Жовтнева, вул.Залізнична, вул.Першотравнева, вул.Радянська, пров.Жовтневий, пров.Залізничний, пров.Молодіжний, ст.Коржівці</v>
      </c>
      <c r="C3047">
        <v>680286</v>
      </c>
      <c r="H3047">
        <v>680286</v>
      </c>
      <c r="I3047" t="s">
        <v>5894</v>
      </c>
      <c r="J3047" t="s">
        <v>5895</v>
      </c>
      <c r="K3047" t="s">
        <v>479</v>
      </c>
    </row>
    <row r="3048" spans="1:11">
      <c r="A3048" t="s">
        <v>5896</v>
      </c>
      <c r="B3048" t="str">
        <f t="shared" si="47"/>
        <v>смт Лозове – вул.Пролетарська, Блок Пост Масівці</v>
      </c>
      <c r="C3048">
        <v>680287</v>
      </c>
      <c r="H3048">
        <v>680287</v>
      </c>
      <c r="I3048" t="s">
        <v>5896</v>
      </c>
      <c r="J3048" t="s">
        <v>5897</v>
      </c>
      <c r="K3048" t="s">
        <v>506</v>
      </c>
    </row>
    <row r="3049" spans="1:11">
      <c r="A3049" t="s">
        <v>5898</v>
      </c>
      <c r="B3049" t="str">
        <f t="shared" si="47"/>
        <v>с.Мазники</v>
      </c>
      <c r="C3049">
        <v>680288</v>
      </c>
      <c r="H3049">
        <v>680288</v>
      </c>
      <c r="I3049" t="s">
        <v>5898</v>
      </c>
      <c r="J3049" t="s">
        <v>5899</v>
      </c>
      <c r="K3049" t="s">
        <v>506</v>
      </c>
    </row>
    <row r="3050" spans="1:11">
      <c r="A3050" t="s">
        <v>5900</v>
      </c>
      <c r="B3050" t="str">
        <f t="shared" si="47"/>
        <v>с.Майдан-Чернелевецький, с.Стара Гута</v>
      </c>
      <c r="C3050">
        <v>680289</v>
      </c>
      <c r="H3050">
        <v>680289</v>
      </c>
      <c r="I3050" t="s">
        <v>5900</v>
      </c>
      <c r="J3050" t="s">
        <v>5901</v>
      </c>
      <c r="K3050" t="s">
        <v>506</v>
      </c>
    </row>
    <row r="3051" spans="1:11">
      <c r="A3051" t="s">
        <v>5902</v>
      </c>
      <c r="B3051" t="str">
        <f t="shared" si="47"/>
        <v>с.Макарове</v>
      </c>
      <c r="C3051">
        <v>680290</v>
      </c>
      <c r="H3051">
        <v>680290</v>
      </c>
      <c r="I3051" t="s">
        <v>5902</v>
      </c>
      <c r="J3051" t="s">
        <v>5903</v>
      </c>
      <c r="K3051" t="s">
        <v>506</v>
      </c>
    </row>
    <row r="3052" spans="1:11">
      <c r="A3052" t="s">
        <v>5904</v>
      </c>
      <c r="B3052" t="str">
        <f t="shared" si="47"/>
        <v>с.Степівка</v>
      </c>
      <c r="C3052">
        <v>680291</v>
      </c>
      <c r="H3052">
        <v>680291</v>
      </c>
      <c r="I3052" t="s">
        <v>5904</v>
      </c>
      <c r="J3052" t="s">
        <v>5905</v>
      </c>
      <c r="K3052" t="s">
        <v>506</v>
      </c>
    </row>
    <row r="3053" spans="1:11">
      <c r="A3053" t="s">
        <v>5906</v>
      </c>
      <c r="B3053" t="str">
        <f t="shared" si="47"/>
        <v>с.Маниківці</v>
      </c>
      <c r="C3053">
        <v>680292</v>
      </c>
      <c r="H3053">
        <v>680292</v>
      </c>
      <c r="I3053" t="s">
        <v>5906</v>
      </c>
      <c r="J3053" t="s">
        <v>5907</v>
      </c>
      <c r="K3053" t="s">
        <v>479</v>
      </c>
    </row>
    <row r="3054" spans="1:11">
      <c r="A3054" t="s">
        <v>5908</v>
      </c>
      <c r="B3054" t="str">
        <f t="shared" si="47"/>
        <v>с.Нижнє</v>
      </c>
      <c r="C3054">
        <v>680293</v>
      </c>
      <c r="H3054">
        <v>680293</v>
      </c>
      <c r="I3054" t="s">
        <v>5908</v>
      </c>
      <c r="J3054" t="s">
        <v>5909</v>
      </c>
      <c r="K3054" t="s">
        <v>506</v>
      </c>
    </row>
    <row r="3055" spans="1:11">
      <c r="A3055" t="s">
        <v>5910</v>
      </c>
      <c r="B3055" t="str">
        <f t="shared" si="47"/>
        <v>с.Черешенька</v>
      </c>
      <c r="C3055">
        <v>680294</v>
      </c>
      <c r="H3055">
        <v>680294</v>
      </c>
      <c r="I3055" t="s">
        <v>5910</v>
      </c>
      <c r="J3055" t="s">
        <v>5911</v>
      </c>
      <c r="K3055" t="s">
        <v>506</v>
      </c>
    </row>
    <row r="3056" spans="1:11">
      <c r="A3056" t="s">
        <v>4421</v>
      </c>
      <c r="B3056" t="str">
        <f t="shared" si="47"/>
        <v>с.Слобідка</v>
      </c>
      <c r="C3056">
        <v>680295</v>
      </c>
      <c r="H3056">
        <v>680295</v>
      </c>
      <c r="I3056" t="s">
        <v>4421</v>
      </c>
      <c r="J3056" t="s">
        <v>5912</v>
      </c>
      <c r="K3056" t="s">
        <v>506</v>
      </c>
    </row>
    <row r="3057" spans="1:11">
      <c r="A3057" t="s">
        <v>5174</v>
      </c>
      <c r="B3057" t="str">
        <f t="shared" si="47"/>
        <v>с.Новосілка</v>
      </c>
      <c r="C3057">
        <v>680296</v>
      </c>
      <c r="H3057">
        <v>680296</v>
      </c>
      <c r="I3057" t="s">
        <v>5174</v>
      </c>
      <c r="J3057" t="s">
        <v>5913</v>
      </c>
      <c r="K3057" t="s">
        <v>506</v>
      </c>
    </row>
    <row r="3058" spans="1:11">
      <c r="A3058" t="s">
        <v>5914</v>
      </c>
      <c r="B3058" t="str">
        <f t="shared" si="47"/>
        <v>с.Літки</v>
      </c>
      <c r="C3058">
        <v>680297</v>
      </c>
      <c r="H3058">
        <v>680297</v>
      </c>
      <c r="I3058" t="s">
        <v>5914</v>
      </c>
      <c r="J3058" t="s">
        <v>5915</v>
      </c>
      <c r="K3058" t="s">
        <v>506</v>
      </c>
    </row>
    <row r="3059" spans="1:11">
      <c r="A3059" t="s">
        <v>2623</v>
      </c>
      <c r="B3059" t="str">
        <f t="shared" si="47"/>
        <v>с.Підлісне</v>
      </c>
      <c r="C3059">
        <v>680298</v>
      </c>
      <c r="H3059">
        <v>680298</v>
      </c>
      <c r="I3059" t="s">
        <v>2623</v>
      </c>
      <c r="J3059" t="s">
        <v>5916</v>
      </c>
      <c r="K3059" t="s">
        <v>506</v>
      </c>
    </row>
    <row r="3060" spans="1:11">
      <c r="A3060" t="s">
        <v>5917</v>
      </c>
      <c r="B3060" t="str">
        <f t="shared" si="47"/>
        <v>с.Пилипи</v>
      </c>
      <c r="C3060">
        <v>680299</v>
      </c>
      <c r="H3060">
        <v>680299</v>
      </c>
      <c r="I3060" t="s">
        <v>5917</v>
      </c>
      <c r="J3060" t="s">
        <v>5918</v>
      </c>
      <c r="K3060" t="s">
        <v>506</v>
      </c>
    </row>
    <row r="3061" spans="1:11">
      <c r="A3061" t="s">
        <v>5919</v>
      </c>
      <c r="B3061" t="str">
        <f t="shared" si="47"/>
        <v>с.Радівці, с.Стреків</v>
      </c>
      <c r="C3061">
        <v>680300</v>
      </c>
      <c r="H3061">
        <v>680300</v>
      </c>
      <c r="I3061" t="s">
        <v>5919</v>
      </c>
      <c r="J3061" t="s">
        <v>5920</v>
      </c>
      <c r="K3061" t="s">
        <v>479</v>
      </c>
    </row>
    <row r="3062" spans="1:11">
      <c r="A3062" t="s">
        <v>5921</v>
      </c>
      <c r="B3062" t="str">
        <f t="shared" si="47"/>
        <v>с.Шиїнці</v>
      </c>
      <c r="C3062">
        <v>680301</v>
      </c>
      <c r="H3062">
        <v>680301</v>
      </c>
      <c r="I3062" t="s">
        <v>5921</v>
      </c>
      <c r="J3062" t="s">
        <v>5922</v>
      </c>
      <c r="K3062" t="s">
        <v>506</v>
      </c>
    </row>
    <row r="3063" spans="1:11">
      <c r="A3063" t="s">
        <v>2215</v>
      </c>
      <c r="B3063" t="str">
        <f t="shared" si="47"/>
        <v>с.Шпичинці</v>
      </c>
      <c r="C3063">
        <v>680302</v>
      </c>
      <c r="H3063">
        <v>680302</v>
      </c>
      <c r="I3063" t="s">
        <v>2215</v>
      </c>
      <c r="J3063" t="s">
        <v>5923</v>
      </c>
      <c r="K3063" t="s">
        <v>479</v>
      </c>
    </row>
    <row r="3064" spans="1:11">
      <c r="A3064" t="s">
        <v>5924</v>
      </c>
      <c r="B3064" t="str">
        <f t="shared" si="47"/>
        <v>с.Розсохи</v>
      </c>
      <c r="C3064">
        <v>680303</v>
      </c>
      <c r="H3064">
        <v>680303</v>
      </c>
      <c r="I3064" t="s">
        <v>5924</v>
      </c>
      <c r="J3064" t="s">
        <v>5925</v>
      </c>
      <c r="K3064" t="s">
        <v>506</v>
      </c>
    </row>
    <row r="3065" spans="1:11">
      <c r="A3065" t="s">
        <v>5926</v>
      </c>
      <c r="B3065" t="str">
        <f t="shared" si="47"/>
        <v>с.Теперівка</v>
      </c>
      <c r="C3065">
        <v>680304</v>
      </c>
      <c r="H3065">
        <v>680304</v>
      </c>
      <c r="I3065" t="s">
        <v>5926</v>
      </c>
      <c r="J3065" t="s">
        <v>5927</v>
      </c>
      <c r="K3065" t="s">
        <v>506</v>
      </c>
    </row>
    <row r="3066" spans="1:11">
      <c r="A3066" t="s">
        <v>2601</v>
      </c>
      <c r="B3066" t="str">
        <f t="shared" si="47"/>
        <v>с.Яблунівка</v>
      </c>
      <c r="C3066">
        <v>680305</v>
      </c>
      <c r="H3066">
        <v>680305</v>
      </c>
      <c r="I3066" t="s">
        <v>2601</v>
      </c>
      <c r="J3066" t="s">
        <v>5928</v>
      </c>
      <c r="K3066" t="s">
        <v>506</v>
      </c>
    </row>
    <row r="3067" spans="1:11">
      <c r="A3067" t="s">
        <v>5929</v>
      </c>
      <c r="B3067" t="str">
        <f t="shared" si="47"/>
        <v>с.Буцневе</v>
      </c>
      <c r="C3067">
        <v>680306</v>
      </c>
      <c r="H3067">
        <v>680306</v>
      </c>
      <c r="I3067" t="s">
        <v>5929</v>
      </c>
      <c r="J3067" t="s">
        <v>5930</v>
      </c>
      <c r="K3067" t="s">
        <v>506</v>
      </c>
    </row>
    <row r="3068" spans="1:11">
      <c r="A3068" t="s">
        <v>5931</v>
      </c>
      <c r="B3068" t="str">
        <f t="shared" si="47"/>
        <v>с.Адамівка, с.Слобідка-Шелехівська</v>
      </c>
      <c r="C3068">
        <v>680307</v>
      </c>
      <c r="H3068">
        <v>680307</v>
      </c>
      <c r="I3068" t="s">
        <v>5931</v>
      </c>
      <c r="J3068" t="s">
        <v>5932</v>
      </c>
      <c r="K3068" t="s">
        <v>506</v>
      </c>
    </row>
    <row r="3069" spans="1:11">
      <c r="A3069" t="s">
        <v>5933</v>
      </c>
      <c r="B3069" t="str">
        <f t="shared" si="47"/>
        <v>с.Шарки</v>
      </c>
      <c r="C3069">
        <v>680308</v>
      </c>
      <c r="H3069">
        <v>680308</v>
      </c>
      <c r="I3069" t="s">
        <v>5933</v>
      </c>
      <c r="J3069" t="s">
        <v>5934</v>
      </c>
      <c r="K3069" t="s">
        <v>506</v>
      </c>
    </row>
    <row r="3070" spans="1:11">
      <c r="A3070" t="s">
        <v>5935</v>
      </c>
      <c r="B3070" t="str">
        <f t="shared" si="47"/>
        <v>с.Явтухи</v>
      </c>
      <c r="C3070">
        <v>680309</v>
      </c>
      <c r="H3070">
        <v>680309</v>
      </c>
      <c r="I3070" t="s">
        <v>5935</v>
      </c>
      <c r="J3070" t="s">
        <v>5936</v>
      </c>
      <c r="K3070" t="s">
        <v>506</v>
      </c>
    </row>
    <row r="3071" spans="1:11">
      <c r="A3071" t="s">
        <v>5937</v>
      </c>
      <c r="B3071" t="str">
        <f t="shared" si="47"/>
        <v>с.Яськівці</v>
      </c>
      <c r="C3071">
        <v>680310</v>
      </c>
      <c r="H3071">
        <v>680310</v>
      </c>
      <c r="I3071" t="s">
        <v>5937</v>
      </c>
      <c r="J3071" t="s">
        <v>5938</v>
      </c>
      <c r="K3071" t="s">
        <v>506</v>
      </c>
    </row>
    <row r="3072" spans="1:11">
      <c r="A3072" t="s">
        <v>5939</v>
      </c>
      <c r="B3072" t="str">
        <f t="shared" si="47"/>
        <v>с.Красносілка</v>
      </c>
      <c r="C3072">
        <v>680311</v>
      </c>
      <c r="H3072">
        <v>680311</v>
      </c>
      <c r="I3072" t="s">
        <v>5939</v>
      </c>
      <c r="J3072" t="s">
        <v>5940</v>
      </c>
      <c r="K3072" t="s">
        <v>506</v>
      </c>
    </row>
    <row r="3073" spans="1:11">
      <c r="A3073" t="s">
        <v>5941</v>
      </c>
      <c r="B3073" t="str">
        <f t="shared" si="47"/>
        <v>с.Гришки, с.Згар</v>
      </c>
      <c r="C3073">
        <v>680312</v>
      </c>
      <c r="H3073">
        <v>680312</v>
      </c>
      <c r="I3073" t="s">
        <v>5941</v>
      </c>
      <c r="J3073" t="s">
        <v>5942</v>
      </c>
      <c r="K3073" t="s">
        <v>506</v>
      </c>
    </row>
    <row r="3074" spans="1:11">
      <c r="A3074" t="s">
        <v>5943</v>
      </c>
      <c r="B3074" t="str">
        <f t="shared" si="47"/>
        <v>с.Волосівці</v>
      </c>
      <c r="C3074">
        <v>680664</v>
      </c>
      <c r="H3074">
        <v>680664</v>
      </c>
      <c r="I3074" t="s">
        <v>5943</v>
      </c>
      <c r="J3074" t="s">
        <v>5944</v>
      </c>
      <c r="K3074" t="s">
        <v>506</v>
      </c>
    </row>
    <row r="3075" spans="1:11">
      <c r="A3075" t="s">
        <v>5945</v>
      </c>
      <c r="B3075" t="str">
        <f t="shared" ref="B3075:B3138" si="48">LEFT(A3075,250)</f>
        <v>с.Голенищеве</v>
      </c>
      <c r="C3075">
        <v>680665</v>
      </c>
      <c r="H3075">
        <v>680665</v>
      </c>
      <c r="I3075" t="s">
        <v>5945</v>
      </c>
      <c r="J3075" t="s">
        <v>5946</v>
      </c>
      <c r="K3075" t="s">
        <v>506</v>
      </c>
    </row>
    <row r="3076" spans="1:11">
      <c r="A3076" t="s">
        <v>2382</v>
      </c>
      <c r="B3076" t="str">
        <f t="shared" si="48"/>
        <v>с.Буцні</v>
      </c>
      <c r="C3076">
        <v>680666</v>
      </c>
      <c r="H3076">
        <v>680666</v>
      </c>
      <c r="I3076" t="s">
        <v>2382</v>
      </c>
      <c r="J3076" t="s">
        <v>5947</v>
      </c>
      <c r="K3076" t="s">
        <v>506</v>
      </c>
    </row>
    <row r="3077" spans="1:11">
      <c r="A3077" t="s">
        <v>5948</v>
      </c>
      <c r="B3077" t="str">
        <f t="shared" si="48"/>
        <v>с.Майдан-Голенищівський</v>
      </c>
      <c r="C3077">
        <v>680667</v>
      </c>
      <c r="H3077">
        <v>680667</v>
      </c>
      <c r="I3077" t="s">
        <v>5948</v>
      </c>
      <c r="J3077" t="s">
        <v>5949</v>
      </c>
      <c r="K3077" t="s">
        <v>506</v>
      </c>
    </row>
    <row r="3078" spans="1:11">
      <c r="A3078" t="s">
        <v>5950</v>
      </c>
      <c r="B3078" t="str">
        <f t="shared" si="48"/>
        <v>с.Майдан, с.Нова Гута, с.Прилужне</v>
      </c>
      <c r="C3078">
        <v>680668</v>
      </c>
      <c r="H3078">
        <v>680668</v>
      </c>
      <c r="I3078" t="s">
        <v>5950</v>
      </c>
      <c r="J3078" t="s">
        <v>5951</v>
      </c>
      <c r="K3078" t="s">
        <v>506</v>
      </c>
    </row>
    <row r="3079" spans="1:11">
      <c r="A3079" t="s">
        <v>5952</v>
      </c>
      <c r="B3079" t="str">
        <f t="shared" si="48"/>
        <v>с.Голосків</v>
      </c>
      <c r="C3079">
        <v>680669</v>
      </c>
      <c r="H3079">
        <v>680669</v>
      </c>
      <c r="I3079" t="s">
        <v>5952</v>
      </c>
      <c r="J3079" t="s">
        <v>5953</v>
      </c>
      <c r="K3079" t="s">
        <v>479</v>
      </c>
    </row>
    <row r="3080" spans="1:11">
      <c r="A3080" t="s">
        <v>5954</v>
      </c>
      <c r="B3080" t="str">
        <f t="shared" si="48"/>
        <v>с.Русанівці</v>
      </c>
      <c r="C3080">
        <v>680670</v>
      </c>
      <c r="H3080">
        <v>680670</v>
      </c>
      <c r="I3080" t="s">
        <v>5954</v>
      </c>
      <c r="J3080" t="s">
        <v>5955</v>
      </c>
      <c r="K3080" t="s">
        <v>506</v>
      </c>
    </row>
    <row r="3081" spans="1:11">
      <c r="A3081" t="s">
        <v>5956</v>
      </c>
      <c r="B3081" t="str">
        <f t="shared" si="48"/>
        <v>с.Горбасів</v>
      </c>
      <c r="C3081">
        <v>680671</v>
      </c>
      <c r="H3081">
        <v>680671</v>
      </c>
      <c r="I3081" t="s">
        <v>5956</v>
      </c>
      <c r="J3081" t="s">
        <v>5957</v>
      </c>
      <c r="K3081" t="s">
        <v>506</v>
      </c>
    </row>
    <row r="3082" spans="1:11">
      <c r="A3082" t="s">
        <v>5958</v>
      </c>
      <c r="B3082" t="str">
        <f t="shared" si="48"/>
        <v>с.Марківці</v>
      </c>
      <c r="C3082">
        <v>680672</v>
      </c>
      <c r="H3082">
        <v>680672</v>
      </c>
      <c r="I3082" t="s">
        <v>5958</v>
      </c>
      <c r="J3082" t="s">
        <v>5959</v>
      </c>
      <c r="K3082" t="s">
        <v>506</v>
      </c>
    </row>
    <row r="3083" spans="1:11">
      <c r="A3083" t="s">
        <v>5960</v>
      </c>
      <c r="B3083" t="str">
        <f t="shared" si="48"/>
        <v>с.Гречинці</v>
      </c>
      <c r="C3083">
        <v>680673</v>
      </c>
      <c r="H3083">
        <v>680673</v>
      </c>
      <c r="I3083" t="s">
        <v>5960</v>
      </c>
      <c r="J3083" t="s">
        <v>5961</v>
      </c>
      <c r="K3083" t="s">
        <v>506</v>
      </c>
    </row>
    <row r="3084" spans="1:11">
      <c r="A3084" t="s">
        <v>5962</v>
      </c>
      <c r="B3084" t="str">
        <f t="shared" si="48"/>
        <v>с.Іванинці, с.Михунки</v>
      </c>
      <c r="C3084">
        <v>680674</v>
      </c>
      <c r="H3084">
        <v>680674</v>
      </c>
      <c r="I3084" t="s">
        <v>5962</v>
      </c>
      <c r="J3084" t="s">
        <v>5963</v>
      </c>
      <c r="K3084" t="s">
        <v>506</v>
      </c>
    </row>
    <row r="3085" spans="1:11">
      <c r="A3085" t="s">
        <v>5964</v>
      </c>
      <c r="B3085" t="str">
        <f t="shared" si="48"/>
        <v>с.Грушківці</v>
      </c>
      <c r="C3085">
        <v>680675</v>
      </c>
      <c r="H3085">
        <v>680675</v>
      </c>
      <c r="I3085" t="s">
        <v>5964</v>
      </c>
      <c r="J3085" t="s">
        <v>5965</v>
      </c>
      <c r="K3085" t="s">
        <v>506</v>
      </c>
    </row>
    <row r="3086" spans="1:11">
      <c r="A3086" t="s">
        <v>5966</v>
      </c>
      <c r="B3086" t="str">
        <f t="shared" si="48"/>
        <v>с.Бохни</v>
      </c>
      <c r="C3086">
        <v>680676</v>
      </c>
      <c r="H3086">
        <v>680676</v>
      </c>
      <c r="I3086" t="s">
        <v>5966</v>
      </c>
      <c r="J3086" t="s">
        <v>5967</v>
      </c>
      <c r="K3086" t="s">
        <v>506</v>
      </c>
    </row>
    <row r="3087" spans="1:11">
      <c r="A3087" t="s">
        <v>5968</v>
      </c>
      <c r="B3087" t="str">
        <f t="shared" si="48"/>
        <v>с.Козачки, с.Анютине</v>
      </c>
      <c r="C3087">
        <v>680677</v>
      </c>
      <c r="H3087">
        <v>680677</v>
      </c>
      <c r="I3087" t="s">
        <v>5968</v>
      </c>
      <c r="J3087" t="s">
        <v>5969</v>
      </c>
      <c r="K3087" t="s">
        <v>506</v>
      </c>
    </row>
    <row r="3088" spans="1:11">
      <c r="B3088" t="str">
        <f t="shared" si="48"/>
        <v/>
      </c>
      <c r="J3088" t="s">
        <v>736</v>
      </c>
    </row>
    <row r="3089" spans="1:11">
      <c r="B3089" t="str">
        <f t="shared" si="48"/>
        <v/>
      </c>
      <c r="J3089" t="s">
        <v>5970</v>
      </c>
    </row>
    <row r="3090" spans="1:11">
      <c r="A3090" t="s">
        <v>5971</v>
      </c>
      <c r="B3090" t="str">
        <f t="shared" si="48"/>
        <v>с.Варенка</v>
      </c>
      <c r="C3090">
        <v>680678</v>
      </c>
      <c r="H3090">
        <v>680678</v>
      </c>
      <c r="I3090" t="s">
        <v>5971</v>
      </c>
      <c r="J3090" t="s">
        <v>5972</v>
      </c>
      <c r="K3090" t="s">
        <v>506</v>
      </c>
    </row>
    <row r="3091" spans="1:11">
      <c r="A3091" t="s">
        <v>5973</v>
      </c>
      <c r="B3091" t="str">
        <f t="shared" si="48"/>
        <v>с.Кудинка, с.Свічна</v>
      </c>
      <c r="C3091">
        <v>680679</v>
      </c>
      <c r="H3091">
        <v>680679</v>
      </c>
      <c r="I3091" t="s">
        <v>5973</v>
      </c>
      <c r="J3091" t="s">
        <v>5974</v>
      </c>
      <c r="K3091" t="s">
        <v>506</v>
      </c>
    </row>
    <row r="3092" spans="1:11">
      <c r="A3092" t="s">
        <v>1729</v>
      </c>
      <c r="B3092" t="str">
        <f t="shared" si="48"/>
        <v>с.Рожни</v>
      </c>
      <c r="C3092">
        <v>680680</v>
      </c>
      <c r="H3092">
        <v>680680</v>
      </c>
      <c r="I3092" t="s">
        <v>1729</v>
      </c>
      <c r="J3092" t="s">
        <v>5975</v>
      </c>
      <c r="K3092" t="s">
        <v>506</v>
      </c>
    </row>
    <row r="3093" spans="1:11">
      <c r="A3093" t="s">
        <v>5976</v>
      </c>
      <c r="B3093" t="str">
        <f t="shared" si="48"/>
        <v>смт Летичів – вул.Глібова, вул.Дачна, вул.Зубкова Івана, вул.Малишка, вул.Небесної сотні, вул.О.Кобилянської, вул.Олега Ольжича, вул.Печенюка: 15А, 17, 19, 21–21/1, 23–32; вул.Пушкіна, вул.Савіцького Юрія: 44, 46, 50, 52, 54, 56, 58–103; вул.Свободи:</v>
      </c>
      <c r="C3093">
        <v>680681</v>
      </c>
      <c r="H3093">
        <v>680681</v>
      </c>
      <c r="I3093" t="s">
        <v>5976</v>
      </c>
      <c r="J3093" t="s">
        <v>5977</v>
      </c>
      <c r="K3093" t="s">
        <v>478</v>
      </c>
    </row>
    <row r="3094" spans="1:11">
      <c r="A3094" t="s">
        <v>5978</v>
      </c>
      <c r="B3094" t="str">
        <f t="shared" si="48"/>
        <v>смт Летичів – вул.Бурачека, вул.Героїв Крут, вул.Грушевського, вул.Івана Огієнка, вул.І.Франка, вул.Кармалюка: 2–47, 49, 51, 53, 55, 57, 59, 61, 63, 65, 67, 69, 71–73, 77–79/17; вул.Лікарська: 9, 11–18/1; вул.Мазура Василя, вул.Матвєєвої Олени, вул.О</v>
      </c>
      <c r="C3094">
        <v>680682</v>
      </c>
      <c r="H3094">
        <v>680682</v>
      </c>
      <c r="I3094" t="s">
        <v>5978</v>
      </c>
      <c r="J3094" t="s">
        <v>5979</v>
      </c>
      <c r="K3094" t="s">
        <v>478</v>
      </c>
    </row>
    <row r="3095" spans="1:11">
      <c r="A3095" t="s">
        <v>5980</v>
      </c>
      <c r="B3095" t="str">
        <f t="shared" si="48"/>
        <v>смт Летичів – вул.Багрія Олександра, вул.Гагаріна, вул.Гончарна, вул.Горбатова, вул.Івана Мазепи, вул.Комарова, вул.Кучерука Григорія, вул.Ламана, вул.Лікарська: 1–8/1, 10–10А; вул.Максима Кривоноса, вул.Набережна, вул.Печенюка: 1–15, 16–16/1, 18, 20</v>
      </c>
      <c r="C3095">
        <v>680683</v>
      </c>
      <c r="H3095">
        <v>680683</v>
      </c>
      <c r="I3095" t="s">
        <v>5980</v>
      </c>
      <c r="J3095" t="s">
        <v>5981</v>
      </c>
      <c r="K3095" t="s">
        <v>478</v>
      </c>
    </row>
    <row r="3096" spans="1:11">
      <c r="A3096" t="s">
        <v>5982</v>
      </c>
      <c r="B3096" t="str">
        <f t="shared" si="48"/>
        <v>смт Летичів – вул.Автопарківська, вул.Віри Кириченко, вул.Гончара, вул.Довженка, вул.Дорошенка, вул.Енергетиків, вул.І.Богуна, вул.Кармалюка: 48, 50, 52, 54, 56, 58, 60, 62, 64, 66, 68, 70, 74–76, 80–98; вул.Ломоносова, вул.Прибузька, вул.Рильського,</v>
      </c>
      <c r="C3096">
        <v>680684</v>
      </c>
      <c r="H3096">
        <v>680684</v>
      </c>
      <c r="I3096" t="s">
        <v>5982</v>
      </c>
      <c r="J3096" t="s">
        <v>5983</v>
      </c>
      <c r="K3096" t="s">
        <v>479</v>
      </c>
    </row>
    <row r="3097" spans="1:11">
      <c r="A3097" t="s">
        <v>5984</v>
      </c>
      <c r="B3097" t="str">
        <f t="shared" si="48"/>
        <v>смт Летичів – вул.Б.Хмельницького, вул.Володимира Великого, вул.Маринюка, пров.Березовий, пров.Б.Хмельницького, пров.Володимира Великого, пров.Зарічний, пров.Молодіжний, пров.Радісний</v>
      </c>
      <c r="C3097">
        <v>680685</v>
      </c>
      <c r="H3097">
        <v>680685</v>
      </c>
      <c r="I3097" t="s">
        <v>5984</v>
      </c>
      <c r="J3097" t="s">
        <v>5985</v>
      </c>
      <c r="K3097" t="s">
        <v>506</v>
      </c>
    </row>
    <row r="3098" spans="1:11">
      <c r="A3098" t="s">
        <v>5986</v>
      </c>
      <c r="B3098" t="str">
        <f t="shared" si="48"/>
        <v>смт Летичів – вул.Бугська, вул.Вишнева, вул.Горбасівська, вул.Горбатюка, вул.Лесі Українки, вул.Лисого, вул.Олени Теліги, вул.Перемоги, вул.Садова, пров.Бугський, пров.Вишневий, пров.Горбасівський, пров.Горбатюка</v>
      </c>
      <c r="C3098">
        <v>680686</v>
      </c>
      <c r="H3098">
        <v>680686</v>
      </c>
      <c r="I3098" t="s">
        <v>5986</v>
      </c>
      <c r="J3098" t="s">
        <v>5987</v>
      </c>
      <c r="K3098" t="s">
        <v>479</v>
      </c>
    </row>
    <row r="3099" spans="1:11">
      <c r="A3099" t="s">
        <v>183</v>
      </c>
      <c r="B3099" t="str">
        <f t="shared" si="48"/>
        <v>смт Летичів – вул.Бачинського, вул.Ватутіна, вул.Вовковинецька, вул.Грабовського, вул.Карбишева, вул.Княгині Ольги, вул.Козацька, вул.Коцюбинського, вул.Лисенка, вул.Лісова, вул.Подільська, вул.Симиренка, вул.Яблунева, вул.50 років Перемоги, пров.Дру</v>
      </c>
      <c r="C3099">
        <v>680687</v>
      </c>
      <c r="H3099">
        <v>680687</v>
      </c>
      <c r="I3099" t="s">
        <v>183</v>
      </c>
      <c r="J3099" t="s">
        <v>5988</v>
      </c>
      <c r="K3099" t="s">
        <v>479</v>
      </c>
    </row>
    <row r="3100" spans="1:11">
      <c r="A3100" t="s">
        <v>5989</v>
      </c>
      <c r="B3100" t="str">
        <f t="shared" si="48"/>
        <v>с.Майдан-Вербецький</v>
      </c>
      <c r="C3100">
        <v>680688</v>
      </c>
      <c r="H3100">
        <v>680688</v>
      </c>
      <c r="I3100" t="s">
        <v>5989</v>
      </c>
      <c r="J3100" t="s">
        <v>5990</v>
      </c>
      <c r="K3100" t="s">
        <v>506</v>
      </c>
    </row>
    <row r="3101" spans="1:11">
      <c r="A3101" t="s">
        <v>5991</v>
      </c>
      <c r="B3101" t="str">
        <f t="shared" si="48"/>
        <v>с.Білецьке</v>
      </c>
      <c r="C3101">
        <v>680689</v>
      </c>
      <c r="H3101">
        <v>680689</v>
      </c>
      <c r="I3101" t="s">
        <v>5991</v>
      </c>
      <c r="J3101" t="s">
        <v>5992</v>
      </c>
      <c r="K3101" t="s">
        <v>506</v>
      </c>
    </row>
    <row r="3102" spans="1:11">
      <c r="A3102" t="s">
        <v>5993</v>
      </c>
      <c r="B3102" t="str">
        <f t="shared" si="48"/>
        <v>смт Меджибіж</v>
      </c>
      <c r="C3102">
        <v>680690</v>
      </c>
      <c r="H3102">
        <v>680690</v>
      </c>
      <c r="I3102" t="s">
        <v>5993</v>
      </c>
      <c r="J3102" t="s">
        <v>5994</v>
      </c>
      <c r="K3102" t="s">
        <v>479</v>
      </c>
    </row>
    <row r="3103" spans="1:11">
      <c r="A3103" t="s">
        <v>5995</v>
      </c>
      <c r="B3103" t="str">
        <f t="shared" si="48"/>
        <v>с.Ставниця</v>
      </c>
      <c r="C3103">
        <v>680691</v>
      </c>
      <c r="H3103">
        <v>680691</v>
      </c>
      <c r="I3103" t="s">
        <v>5995</v>
      </c>
      <c r="J3103" t="s">
        <v>5996</v>
      </c>
      <c r="K3103" t="s">
        <v>479</v>
      </c>
    </row>
    <row r="3104" spans="1:11">
      <c r="A3104" t="s">
        <v>153</v>
      </c>
      <c r="B3104" t="str">
        <f t="shared" si="48"/>
        <v>с.Митківці</v>
      </c>
      <c r="C3104">
        <v>680692</v>
      </c>
      <c r="H3104">
        <v>680692</v>
      </c>
      <c r="I3104" t="s">
        <v>153</v>
      </c>
      <c r="J3104" t="s">
        <v>5997</v>
      </c>
      <c r="K3104" t="s">
        <v>506</v>
      </c>
    </row>
    <row r="3105" spans="1:11">
      <c r="A3105" t="s">
        <v>1731</v>
      </c>
      <c r="B3105" t="str">
        <f t="shared" si="48"/>
        <v>с.Рудня</v>
      </c>
      <c r="C3105">
        <v>680693</v>
      </c>
      <c r="H3105">
        <v>680693</v>
      </c>
      <c r="I3105" t="s">
        <v>1731</v>
      </c>
      <c r="J3105" t="s">
        <v>5998</v>
      </c>
      <c r="K3105" t="s">
        <v>506</v>
      </c>
    </row>
    <row r="3106" spans="1:11">
      <c r="A3106" t="s">
        <v>2487</v>
      </c>
      <c r="B3106" t="str">
        <f t="shared" si="48"/>
        <v>с.Подільське</v>
      </c>
      <c r="C3106">
        <v>680694</v>
      </c>
      <c r="H3106">
        <v>680694</v>
      </c>
      <c r="I3106" t="s">
        <v>2487</v>
      </c>
      <c r="J3106" t="s">
        <v>5999</v>
      </c>
      <c r="K3106" t="s">
        <v>506</v>
      </c>
    </row>
    <row r="3107" spans="1:11">
      <c r="A3107" t="s">
        <v>6000</v>
      </c>
      <c r="B3107" t="str">
        <f t="shared" si="48"/>
        <v>с.Ревуха, с.Терлівка</v>
      </c>
      <c r="C3107">
        <v>680695</v>
      </c>
      <c r="H3107">
        <v>680695</v>
      </c>
      <c r="I3107" t="s">
        <v>6000</v>
      </c>
      <c r="J3107" t="s">
        <v>6001</v>
      </c>
      <c r="K3107" t="s">
        <v>506</v>
      </c>
    </row>
    <row r="3108" spans="1:11">
      <c r="A3108" t="s">
        <v>6002</v>
      </c>
      <c r="B3108" t="str">
        <f t="shared" si="48"/>
        <v>с.Сахни, с.Лозни, с.Майдан-Сахнівський</v>
      </c>
      <c r="C3108">
        <v>680696</v>
      </c>
      <c r="H3108">
        <v>680696</v>
      </c>
      <c r="I3108" t="s">
        <v>6002</v>
      </c>
      <c r="J3108" t="s">
        <v>6003</v>
      </c>
      <c r="K3108" t="s">
        <v>506</v>
      </c>
    </row>
    <row r="3109" spans="1:11">
      <c r="A3109" t="s">
        <v>6004</v>
      </c>
      <c r="B3109" t="str">
        <f t="shared" si="48"/>
        <v>с.Снітівка</v>
      </c>
      <c r="C3109">
        <v>680697</v>
      </c>
      <c r="H3109">
        <v>680697</v>
      </c>
      <c r="I3109" t="s">
        <v>6004</v>
      </c>
      <c r="J3109" t="s">
        <v>6005</v>
      </c>
      <c r="K3109" t="s">
        <v>506</v>
      </c>
    </row>
    <row r="3110" spans="1:11">
      <c r="A3110" t="s">
        <v>6006</v>
      </c>
      <c r="B3110" t="str">
        <f t="shared" si="48"/>
        <v>с.Малаківщина, с.Російська Буда</v>
      </c>
      <c r="C3110">
        <v>680698</v>
      </c>
      <c r="H3110">
        <v>680698</v>
      </c>
      <c r="I3110" t="s">
        <v>6006</v>
      </c>
      <c r="J3110" t="s">
        <v>6007</v>
      </c>
      <c r="K3110" t="s">
        <v>506</v>
      </c>
    </row>
    <row r="3111" spans="1:11">
      <c r="A3111" t="s">
        <v>6008</v>
      </c>
      <c r="B3111" t="str">
        <f t="shared" si="48"/>
        <v>с.Суслівці</v>
      </c>
      <c r="C3111">
        <v>680699</v>
      </c>
      <c r="H3111">
        <v>680699</v>
      </c>
      <c r="I3111" t="s">
        <v>6008</v>
      </c>
      <c r="J3111" t="s">
        <v>6009</v>
      </c>
      <c r="K3111" t="s">
        <v>506</v>
      </c>
    </row>
    <row r="3112" spans="1:11">
      <c r="A3112" t="s">
        <v>1255</v>
      </c>
      <c r="B3112" t="str">
        <f t="shared" si="48"/>
        <v>с.Антонівка</v>
      </c>
      <c r="C3112">
        <v>680700</v>
      </c>
      <c r="H3112">
        <v>680700</v>
      </c>
      <c r="I3112" t="s">
        <v>1255</v>
      </c>
      <c r="J3112" t="s">
        <v>6010</v>
      </c>
      <c r="K3112" t="s">
        <v>506</v>
      </c>
    </row>
    <row r="3113" spans="1:11">
      <c r="A3113" t="s">
        <v>6011</v>
      </c>
      <c r="B3113" t="str">
        <f t="shared" si="48"/>
        <v>с.Копитинці</v>
      </c>
      <c r="C3113">
        <v>680701</v>
      </c>
      <c r="H3113">
        <v>680701</v>
      </c>
      <c r="I3113" t="s">
        <v>6011</v>
      </c>
      <c r="J3113" t="s">
        <v>6012</v>
      </c>
      <c r="K3113" t="s">
        <v>506</v>
      </c>
    </row>
    <row r="3114" spans="1:11">
      <c r="A3114" t="s">
        <v>6013</v>
      </c>
      <c r="B3114" t="str">
        <f t="shared" si="48"/>
        <v>с.Новокостянтинів</v>
      </c>
      <c r="C3114">
        <v>680702</v>
      </c>
      <c r="H3114">
        <v>680702</v>
      </c>
      <c r="I3114" t="s">
        <v>6013</v>
      </c>
      <c r="J3114" t="s">
        <v>6014</v>
      </c>
      <c r="K3114" t="s">
        <v>506</v>
      </c>
    </row>
    <row r="3115" spans="1:11">
      <c r="A3115" t="s">
        <v>2421</v>
      </c>
      <c r="B3115" t="str">
        <f t="shared" si="48"/>
        <v>с.Попівці</v>
      </c>
      <c r="C3115">
        <v>680703</v>
      </c>
      <c r="H3115">
        <v>680703</v>
      </c>
      <c r="I3115" t="s">
        <v>2421</v>
      </c>
      <c r="J3115" t="s">
        <v>6015</v>
      </c>
      <c r="K3115" t="s">
        <v>506</v>
      </c>
    </row>
    <row r="3116" spans="1:11">
      <c r="A3116" t="s">
        <v>6016</v>
      </c>
      <c r="B3116" t="str">
        <f t="shared" si="48"/>
        <v>с.Требухівці</v>
      </c>
      <c r="C3116">
        <v>680704</v>
      </c>
      <c r="H3116">
        <v>680704</v>
      </c>
      <c r="I3116" t="s">
        <v>6016</v>
      </c>
      <c r="J3116" t="s">
        <v>6017</v>
      </c>
      <c r="K3116" t="s">
        <v>479</v>
      </c>
    </row>
    <row r="3117" spans="1:11">
      <c r="A3117" t="s">
        <v>6018</v>
      </c>
      <c r="B3117" t="str">
        <f t="shared" si="48"/>
        <v>с.Головчинці</v>
      </c>
      <c r="C3117">
        <v>680705</v>
      </c>
      <c r="H3117">
        <v>680705</v>
      </c>
      <c r="I3117" t="s">
        <v>6018</v>
      </c>
      <c r="J3117" t="s">
        <v>6019</v>
      </c>
      <c r="K3117" t="s">
        <v>479</v>
      </c>
    </row>
    <row r="3118" spans="1:11">
      <c r="A3118" t="s">
        <v>2491</v>
      </c>
      <c r="B3118" t="str">
        <f t="shared" si="48"/>
        <v>с.Лисогірка</v>
      </c>
      <c r="C3118">
        <v>680706</v>
      </c>
      <c r="H3118">
        <v>680706</v>
      </c>
      <c r="I3118" t="s">
        <v>2491</v>
      </c>
      <c r="J3118" t="s">
        <v>6020</v>
      </c>
      <c r="K3118" t="s">
        <v>479</v>
      </c>
    </row>
    <row r="3119" spans="1:11">
      <c r="A3119" t="s">
        <v>6021</v>
      </c>
      <c r="B3119" t="str">
        <f t="shared" si="48"/>
        <v>с.Чапля</v>
      </c>
      <c r="C3119">
        <v>680707</v>
      </c>
      <c r="H3119">
        <v>680707</v>
      </c>
      <c r="I3119" t="s">
        <v>6021</v>
      </c>
      <c r="J3119" t="s">
        <v>6022</v>
      </c>
      <c r="K3119" t="s">
        <v>506</v>
      </c>
    </row>
    <row r="3120" spans="1:11">
      <c r="A3120" t="s">
        <v>6023</v>
      </c>
      <c r="B3120" t="str">
        <f t="shared" si="48"/>
        <v>с.Юрченки</v>
      </c>
      <c r="C3120">
        <v>680708</v>
      </c>
      <c r="H3120">
        <v>680708</v>
      </c>
      <c r="I3120" t="s">
        <v>6023</v>
      </c>
      <c r="J3120" t="s">
        <v>6024</v>
      </c>
      <c r="K3120" t="s">
        <v>506</v>
      </c>
    </row>
    <row r="3121" spans="1:11">
      <c r="A3121" t="s">
        <v>6025</v>
      </c>
      <c r="B3121" t="str">
        <f t="shared" si="48"/>
        <v>с.Шрубків</v>
      </c>
      <c r="C3121">
        <v>680709</v>
      </c>
      <c r="H3121">
        <v>680709</v>
      </c>
      <c r="I3121" t="s">
        <v>6025</v>
      </c>
      <c r="J3121" t="s">
        <v>6026</v>
      </c>
      <c r="K3121" t="s">
        <v>506</v>
      </c>
    </row>
    <row r="3122" spans="1:11">
      <c r="A3122" t="s">
        <v>6027</v>
      </c>
      <c r="B3122" t="str">
        <f t="shared" si="48"/>
        <v>с.Западинці</v>
      </c>
      <c r="C3122">
        <v>680710</v>
      </c>
      <c r="H3122">
        <v>680710</v>
      </c>
      <c r="I3122" t="s">
        <v>6027</v>
      </c>
      <c r="J3122" t="s">
        <v>6028</v>
      </c>
      <c r="K3122" t="s">
        <v>506</v>
      </c>
    </row>
    <row r="3123" spans="1:11">
      <c r="A3123" t="s">
        <v>6029</v>
      </c>
      <c r="B3123" t="str">
        <f t="shared" si="48"/>
        <v>с.Ялинівка, с.Москалівка, с.Розсохувата</v>
      </c>
      <c r="C3123">
        <v>680711</v>
      </c>
      <c r="H3123">
        <v>680711</v>
      </c>
      <c r="I3123" t="s">
        <v>6029</v>
      </c>
      <c r="J3123" t="s">
        <v>6030</v>
      </c>
      <c r="K3123" t="s">
        <v>506</v>
      </c>
    </row>
    <row r="3124" spans="1:11">
      <c r="A3124" t="s">
        <v>6031</v>
      </c>
      <c r="B3124" t="str">
        <f t="shared" si="48"/>
        <v>с.Вербка</v>
      </c>
      <c r="C3124">
        <v>680712</v>
      </c>
      <c r="H3124">
        <v>680712</v>
      </c>
      <c r="I3124" t="s">
        <v>6031</v>
      </c>
      <c r="J3124" t="s">
        <v>6032</v>
      </c>
      <c r="K3124" t="s">
        <v>506</v>
      </c>
    </row>
    <row r="3125" spans="1:11">
      <c r="A3125" t="s">
        <v>6033</v>
      </c>
      <c r="B3125" t="str">
        <f t="shared" si="48"/>
        <v>с.Лісо-Березівка, с.Новомиколаївка</v>
      </c>
      <c r="C3125">
        <v>680713</v>
      </c>
      <c r="H3125">
        <v>680713</v>
      </c>
      <c r="I3125" t="s">
        <v>6033</v>
      </c>
      <c r="J3125" t="s">
        <v>6034</v>
      </c>
      <c r="K3125" t="s">
        <v>506</v>
      </c>
    </row>
    <row r="3126" spans="1:11">
      <c r="A3126" t="s">
        <v>2182</v>
      </c>
      <c r="B3126" t="str">
        <f t="shared" si="48"/>
        <v>с.Ярославка</v>
      </c>
      <c r="C3126">
        <v>680715</v>
      </c>
      <c r="H3126">
        <v>680715</v>
      </c>
      <c r="I3126" t="s">
        <v>2182</v>
      </c>
      <c r="J3126" t="s">
        <v>6035</v>
      </c>
      <c r="K3126" t="s">
        <v>506</v>
      </c>
    </row>
    <row r="3127" spans="1:11">
      <c r="A3127" t="s">
        <v>6036</v>
      </c>
      <c r="B3127" t="str">
        <f t="shared" si="48"/>
        <v>с.Баглаї, с.Ємці, с.Загірне</v>
      </c>
      <c r="C3127">
        <v>680890</v>
      </c>
      <c r="H3127">
        <v>680890</v>
      </c>
      <c r="I3127" t="s">
        <v>6036</v>
      </c>
      <c r="J3127" t="s">
        <v>6037</v>
      </c>
      <c r="K3127" t="s">
        <v>506</v>
      </c>
    </row>
    <row r="3128" spans="1:11">
      <c r="A3128" t="s">
        <v>6038</v>
      </c>
      <c r="B3128" t="str">
        <f t="shared" si="48"/>
        <v>с.Лажева</v>
      </c>
      <c r="C3128">
        <v>680892</v>
      </c>
      <c r="H3128">
        <v>680892</v>
      </c>
      <c r="I3128" t="s">
        <v>6038</v>
      </c>
      <c r="J3128" t="s">
        <v>6039</v>
      </c>
      <c r="K3128" t="s">
        <v>506</v>
      </c>
    </row>
    <row r="3129" spans="1:11">
      <c r="A3129" t="s">
        <v>6040</v>
      </c>
      <c r="B3129" t="str">
        <f t="shared" si="48"/>
        <v>с.Березне, с.Вербівочка, с.Нападівка, с.Пихтії</v>
      </c>
      <c r="C3129">
        <v>680893</v>
      </c>
      <c r="H3129">
        <v>680893</v>
      </c>
      <c r="I3129" t="s">
        <v>6040</v>
      </c>
      <c r="J3129" t="s">
        <v>6041</v>
      </c>
      <c r="K3129" t="s">
        <v>506</v>
      </c>
    </row>
    <row r="3130" spans="1:11">
      <c r="A3130" t="s">
        <v>6042</v>
      </c>
      <c r="B3130" t="str">
        <f t="shared" si="48"/>
        <v>с.Бутівці</v>
      </c>
      <c r="C3130">
        <v>680896</v>
      </c>
      <c r="H3130">
        <v>680896</v>
      </c>
      <c r="I3130" t="s">
        <v>6042</v>
      </c>
      <c r="J3130" t="s">
        <v>6043</v>
      </c>
      <c r="K3130" t="s">
        <v>506</v>
      </c>
    </row>
    <row r="3131" spans="1:11">
      <c r="A3131" t="s">
        <v>6044</v>
      </c>
      <c r="B3131" t="str">
        <f t="shared" si="48"/>
        <v>с.Лисинці, с.Першотравневе</v>
      </c>
      <c r="C3131">
        <v>680897</v>
      </c>
      <c r="H3131">
        <v>680897</v>
      </c>
      <c r="I3131" t="s">
        <v>6044</v>
      </c>
      <c r="J3131" t="s">
        <v>6045</v>
      </c>
      <c r="K3131" t="s">
        <v>506</v>
      </c>
    </row>
    <row r="3132" spans="1:11">
      <c r="A3132" t="s">
        <v>6046</v>
      </c>
      <c r="B3132" t="str">
        <f t="shared" si="48"/>
        <v>с.Великі Мацевичі, с.Круча</v>
      </c>
      <c r="C3132">
        <v>680898</v>
      </c>
      <c r="H3132">
        <v>680898</v>
      </c>
      <c r="I3132" t="s">
        <v>6046</v>
      </c>
      <c r="J3132" t="s">
        <v>6047</v>
      </c>
      <c r="K3132" t="s">
        <v>506</v>
      </c>
    </row>
    <row r="3133" spans="1:11">
      <c r="A3133" t="s">
        <v>6048</v>
      </c>
      <c r="B3133" t="str">
        <f t="shared" si="48"/>
        <v>с.Малі Мацевичі</v>
      </c>
      <c r="C3133">
        <v>680899</v>
      </c>
      <c r="H3133">
        <v>680899</v>
      </c>
      <c r="I3133" t="s">
        <v>6048</v>
      </c>
      <c r="J3133" t="s">
        <v>6049</v>
      </c>
      <c r="K3133" t="s">
        <v>506</v>
      </c>
    </row>
    <row r="3134" spans="1:11">
      <c r="B3134" t="str">
        <f t="shared" si="48"/>
        <v/>
      </c>
      <c r="J3134" t="s">
        <v>736</v>
      </c>
    </row>
    <row r="3135" spans="1:11">
      <c r="B3135" t="str">
        <f t="shared" si="48"/>
        <v/>
      </c>
      <c r="J3135" t="s">
        <v>6050</v>
      </c>
    </row>
    <row r="3136" spans="1:11">
      <c r="A3136" t="s">
        <v>6051</v>
      </c>
      <c r="B3136" t="str">
        <f t="shared" si="48"/>
        <v>с.Раштівка</v>
      </c>
      <c r="C3136">
        <v>680901</v>
      </c>
      <c r="H3136">
        <v>680901</v>
      </c>
      <c r="I3136" t="s">
        <v>6051</v>
      </c>
      <c r="J3136" t="s">
        <v>6052</v>
      </c>
      <c r="K3136" t="s">
        <v>506</v>
      </c>
    </row>
    <row r="3137" spans="1:11">
      <c r="A3137" t="s">
        <v>6053</v>
      </c>
      <c r="B3137" t="str">
        <f t="shared" si="48"/>
        <v>с.Великий Чернятин</v>
      </c>
      <c r="C3137">
        <v>680902</v>
      </c>
      <c r="H3137">
        <v>680902</v>
      </c>
      <c r="I3137" t="s">
        <v>6053</v>
      </c>
      <c r="J3137" t="s">
        <v>6054</v>
      </c>
      <c r="K3137" t="s">
        <v>479</v>
      </c>
    </row>
    <row r="3138" spans="1:11">
      <c r="B3138" t="str">
        <f t="shared" si="48"/>
        <v/>
      </c>
      <c r="J3138" t="s">
        <v>736</v>
      </c>
    </row>
    <row r="3139" spans="1:11">
      <c r="B3139" t="str">
        <f t="shared" ref="B3139:B3202" si="49">LEFT(A3139,250)</f>
        <v/>
      </c>
      <c r="J3139" t="s">
        <v>6055</v>
      </c>
    </row>
    <row r="3140" spans="1:11">
      <c r="A3140" t="s">
        <v>6056</v>
      </c>
      <c r="B3140" t="str">
        <f t="shared" si="49"/>
        <v>с.Малий Чернятин</v>
      </c>
      <c r="C3140">
        <v>680903</v>
      </c>
      <c r="H3140">
        <v>680903</v>
      </c>
      <c r="I3140" t="s">
        <v>6056</v>
      </c>
      <c r="J3140" t="s">
        <v>6057</v>
      </c>
      <c r="K3140" t="s">
        <v>506</v>
      </c>
    </row>
    <row r="3141" spans="1:11">
      <c r="A3141" t="s">
        <v>6058</v>
      </c>
      <c r="B3141" t="str">
        <f t="shared" si="49"/>
        <v>с.Оріхівка</v>
      </c>
      <c r="C3141">
        <v>680904</v>
      </c>
      <c r="H3141">
        <v>680904</v>
      </c>
      <c r="I3141" t="s">
        <v>6058</v>
      </c>
      <c r="J3141" t="s">
        <v>6059</v>
      </c>
      <c r="K3141" t="s">
        <v>506</v>
      </c>
    </row>
    <row r="3142" spans="1:11">
      <c r="A3142" t="s">
        <v>6060</v>
      </c>
      <c r="B3142" t="str">
        <f t="shared" si="49"/>
        <v>с.Вербородинці, с.Гнатки</v>
      </c>
      <c r="C3142">
        <v>680905</v>
      </c>
      <c r="H3142">
        <v>680905</v>
      </c>
      <c r="I3142" t="s">
        <v>6060</v>
      </c>
      <c r="J3142" t="s">
        <v>6061</v>
      </c>
      <c r="K3142" t="s">
        <v>506</v>
      </c>
    </row>
    <row r="3143" spans="1:11">
      <c r="A3143" t="s">
        <v>6062</v>
      </c>
      <c r="B3143" t="str">
        <f t="shared" si="49"/>
        <v>с.Веснянка, с.Караїмівка, с.Ланок</v>
      </c>
      <c r="C3143">
        <v>680907</v>
      </c>
      <c r="H3143">
        <v>680907</v>
      </c>
      <c r="I3143" t="s">
        <v>6062</v>
      </c>
      <c r="J3143" t="s">
        <v>6063</v>
      </c>
      <c r="K3143" t="s">
        <v>479</v>
      </c>
    </row>
    <row r="3144" spans="1:11">
      <c r="B3144" t="str">
        <f t="shared" si="49"/>
        <v/>
      </c>
      <c r="J3144" t="s">
        <v>736</v>
      </c>
    </row>
    <row r="3145" spans="1:11">
      <c r="B3145" t="str">
        <f t="shared" si="49"/>
        <v/>
      </c>
      <c r="J3145" t="s">
        <v>6064</v>
      </c>
    </row>
    <row r="3146" spans="1:11">
      <c r="A3146" t="s">
        <v>6065</v>
      </c>
      <c r="B3146" t="str">
        <f t="shared" si="49"/>
        <v>с.Вишнопіль</v>
      </c>
      <c r="C3146">
        <v>680908</v>
      </c>
      <c r="H3146">
        <v>680908</v>
      </c>
      <c r="I3146" t="s">
        <v>6065</v>
      </c>
      <c r="J3146" t="s">
        <v>6066</v>
      </c>
      <c r="K3146" t="s">
        <v>506</v>
      </c>
    </row>
    <row r="3147" spans="1:11">
      <c r="A3147" t="s">
        <v>1996</v>
      </c>
      <c r="B3147" t="str">
        <f t="shared" si="49"/>
        <v>с.Мартинівка</v>
      </c>
      <c r="C3147">
        <v>680909</v>
      </c>
      <c r="H3147">
        <v>680909</v>
      </c>
      <c r="I3147" t="s">
        <v>1996</v>
      </c>
      <c r="J3147" t="s">
        <v>6067</v>
      </c>
      <c r="K3147" t="s">
        <v>506</v>
      </c>
    </row>
    <row r="3148" spans="1:11">
      <c r="A3148" t="s">
        <v>6068</v>
      </c>
      <c r="B3148" t="str">
        <f t="shared" si="49"/>
        <v>с.Малий Вишнопіль, с.Северини</v>
      </c>
      <c r="C3148">
        <v>680910</v>
      </c>
      <c r="H3148">
        <v>680910</v>
      </c>
      <c r="I3148" t="s">
        <v>6068</v>
      </c>
      <c r="J3148" t="s">
        <v>6069</v>
      </c>
      <c r="K3148" t="s">
        <v>506</v>
      </c>
    </row>
    <row r="3149" spans="1:11">
      <c r="A3149" t="s">
        <v>6070</v>
      </c>
      <c r="B3149" t="str">
        <f t="shared" si="49"/>
        <v>с.Волиця-Керекешина, с.Червона Семенівка</v>
      </c>
      <c r="C3149">
        <v>680911</v>
      </c>
      <c r="H3149">
        <v>680911</v>
      </c>
      <c r="I3149" t="s">
        <v>6070</v>
      </c>
      <c r="J3149" t="s">
        <v>6071</v>
      </c>
      <c r="K3149" t="s">
        <v>506</v>
      </c>
    </row>
    <row r="3150" spans="1:11">
      <c r="A3150" t="s">
        <v>6072</v>
      </c>
      <c r="B3150" t="str">
        <f t="shared" si="49"/>
        <v>с.Григорівка</v>
      </c>
      <c r="C3150">
        <v>680912</v>
      </c>
      <c r="H3150">
        <v>680912</v>
      </c>
      <c r="I3150" t="s">
        <v>6072</v>
      </c>
      <c r="J3150" t="s">
        <v>6073</v>
      </c>
      <c r="K3150" t="s">
        <v>479</v>
      </c>
    </row>
    <row r="3151" spans="1:11">
      <c r="A3151" t="s">
        <v>6074</v>
      </c>
      <c r="B3151" t="str">
        <f t="shared" si="49"/>
        <v>с.Воронківці</v>
      </c>
      <c r="C3151">
        <v>680913</v>
      </c>
      <c r="H3151">
        <v>680913</v>
      </c>
      <c r="I3151" t="s">
        <v>6074</v>
      </c>
      <c r="J3151" t="s">
        <v>6075</v>
      </c>
      <c r="K3151" t="s">
        <v>479</v>
      </c>
    </row>
    <row r="3152" spans="1:11">
      <c r="A3152" t="s">
        <v>6076</v>
      </c>
      <c r="B3152" t="str">
        <f t="shared" si="49"/>
        <v>с.Губча, с.Партинці</v>
      </c>
      <c r="C3152">
        <v>680914</v>
      </c>
      <c r="H3152">
        <v>680914</v>
      </c>
      <c r="I3152" t="s">
        <v>6076</v>
      </c>
      <c r="J3152" t="s">
        <v>6077</v>
      </c>
      <c r="K3152" t="s">
        <v>506</v>
      </c>
    </row>
    <row r="3153" spans="1:11">
      <c r="A3153" t="s">
        <v>6078</v>
      </c>
      <c r="B3153" t="str">
        <f t="shared" si="49"/>
        <v>с.Зеленці, с.Мальки</v>
      </c>
      <c r="C3153">
        <v>680915</v>
      </c>
      <c r="H3153">
        <v>680915</v>
      </c>
      <c r="I3153" t="s">
        <v>6078</v>
      </c>
      <c r="J3153" t="s">
        <v>6079</v>
      </c>
      <c r="K3153" t="s">
        <v>506</v>
      </c>
    </row>
    <row r="3154" spans="1:11">
      <c r="A3154" t="s">
        <v>6080</v>
      </c>
      <c r="B3154" t="str">
        <f t="shared" si="49"/>
        <v>с.Ілляшівка</v>
      </c>
      <c r="C3154">
        <v>680917</v>
      </c>
      <c r="H3154">
        <v>680917</v>
      </c>
      <c r="I3154" t="s">
        <v>6080</v>
      </c>
      <c r="J3154" t="s">
        <v>6081</v>
      </c>
      <c r="K3154" t="s">
        <v>506</v>
      </c>
    </row>
    <row r="3155" spans="1:11">
      <c r="A3155" t="s">
        <v>6082</v>
      </c>
      <c r="B3155" t="str">
        <f t="shared" si="49"/>
        <v>с.Іршики, с.Малишівка</v>
      </c>
      <c r="C3155">
        <v>680918</v>
      </c>
      <c r="H3155">
        <v>680918</v>
      </c>
      <c r="I3155" t="s">
        <v>6082</v>
      </c>
      <c r="J3155" t="s">
        <v>6083</v>
      </c>
      <c r="K3155" t="s">
        <v>506</v>
      </c>
    </row>
    <row r="3156" spans="1:11">
      <c r="A3156" t="s">
        <v>6084</v>
      </c>
      <c r="B3156" t="str">
        <f t="shared" si="49"/>
        <v>с.Хижники, с.Яремичі</v>
      </c>
      <c r="C3156">
        <v>680919</v>
      </c>
      <c r="H3156">
        <v>680919</v>
      </c>
      <c r="I3156" t="s">
        <v>6084</v>
      </c>
      <c r="J3156" t="s">
        <v>6085</v>
      </c>
      <c r="K3156" t="s">
        <v>506</v>
      </c>
    </row>
    <row r="3157" spans="1:11">
      <c r="A3157" t="s">
        <v>6086</v>
      </c>
      <c r="B3157" t="str">
        <f t="shared" si="49"/>
        <v>с.Капустин</v>
      </c>
      <c r="C3157">
        <v>680922</v>
      </c>
      <c r="H3157">
        <v>680922</v>
      </c>
      <c r="I3157" t="s">
        <v>6086</v>
      </c>
      <c r="J3157" t="s">
        <v>6087</v>
      </c>
      <c r="K3157" t="s">
        <v>506</v>
      </c>
    </row>
    <row r="3158" spans="1:11">
      <c r="A3158" t="s">
        <v>6088</v>
      </c>
      <c r="B3158" t="str">
        <f t="shared" si="49"/>
        <v>с.Коржівка</v>
      </c>
      <c r="C3158">
        <v>680923</v>
      </c>
      <c r="H3158">
        <v>680923</v>
      </c>
      <c r="I3158" t="s">
        <v>6088</v>
      </c>
      <c r="J3158" t="s">
        <v>6089</v>
      </c>
      <c r="K3158" t="s">
        <v>506</v>
      </c>
    </row>
    <row r="3159" spans="1:11">
      <c r="A3159" t="s">
        <v>6090</v>
      </c>
      <c r="B3159" t="str">
        <f t="shared" si="49"/>
        <v>с.Махаринці</v>
      </c>
      <c r="C3159">
        <v>680924</v>
      </c>
      <c r="H3159">
        <v>680924</v>
      </c>
      <c r="I3159" t="s">
        <v>6090</v>
      </c>
      <c r="J3159" t="s">
        <v>6091</v>
      </c>
      <c r="K3159" t="s">
        <v>506</v>
      </c>
    </row>
    <row r="3160" spans="1:11">
      <c r="A3160" t="s">
        <v>6092</v>
      </c>
      <c r="B3160" t="str">
        <f t="shared" si="49"/>
        <v>с.Ладиги</v>
      </c>
      <c r="C3160">
        <v>680925</v>
      </c>
      <c r="H3160">
        <v>680925</v>
      </c>
      <c r="I3160" t="s">
        <v>6092</v>
      </c>
      <c r="J3160" t="s">
        <v>6093</v>
      </c>
      <c r="K3160" t="s">
        <v>479</v>
      </c>
    </row>
    <row r="3161" spans="1:11">
      <c r="B3161" t="str">
        <f t="shared" si="49"/>
        <v/>
      </c>
      <c r="J3161" t="s">
        <v>736</v>
      </c>
    </row>
    <row r="3162" spans="1:11">
      <c r="B3162" t="str">
        <f t="shared" si="49"/>
        <v/>
      </c>
      <c r="J3162" t="s">
        <v>6094</v>
      </c>
    </row>
    <row r="3163" spans="1:11">
      <c r="A3163" t="s">
        <v>6095</v>
      </c>
      <c r="B3163" t="str">
        <f t="shared" si="49"/>
        <v>с.Губин</v>
      </c>
      <c r="C3163">
        <v>680926</v>
      </c>
      <c r="H3163">
        <v>680926</v>
      </c>
      <c r="I3163" t="s">
        <v>6095</v>
      </c>
      <c r="J3163" t="s">
        <v>6096</v>
      </c>
      <c r="K3163" t="s">
        <v>506</v>
      </c>
    </row>
    <row r="3164" spans="1:11">
      <c r="A3164" t="s">
        <v>6097</v>
      </c>
      <c r="B3164" t="str">
        <f t="shared" si="49"/>
        <v>с.Верхняки</v>
      </c>
      <c r="C3164">
        <v>680927</v>
      </c>
      <c r="H3164">
        <v>680927</v>
      </c>
      <c r="I3164" t="s">
        <v>6097</v>
      </c>
      <c r="J3164" t="s">
        <v>6098</v>
      </c>
      <c r="K3164" t="s">
        <v>506</v>
      </c>
    </row>
    <row r="3165" spans="1:11">
      <c r="A3165" t="s">
        <v>6099</v>
      </c>
      <c r="B3165" t="str">
        <f t="shared" si="49"/>
        <v>с.Миролюбне – вул.Дружби, вул.Заводська, вул.Мічуріна, вул.Молодіжна, вул.Садова, вул.Соборна, вул.Центральна, пров.Миру</v>
      </c>
      <c r="C3165">
        <v>680928</v>
      </c>
      <c r="H3165">
        <v>680928</v>
      </c>
      <c r="I3165" t="s">
        <v>6099</v>
      </c>
      <c r="J3165" t="s">
        <v>6100</v>
      </c>
      <c r="K3165" t="s">
        <v>506</v>
      </c>
    </row>
    <row r="3166" spans="1:11">
      <c r="A3166" t="s">
        <v>6101</v>
      </c>
      <c r="B3166" t="str">
        <f t="shared" si="49"/>
        <v>с.Миролюбне – вул.Берегова, вул.Героїв України, вул.Єсеніна, вул.ім.Володимира Яневича, вул.Кринична, вул.Незалежності, вул.Польова, пров.Чкалова</v>
      </c>
      <c r="C3166">
        <v>680929</v>
      </c>
      <c r="H3166">
        <v>680929</v>
      </c>
      <c r="I3166" t="s">
        <v>6101</v>
      </c>
      <c r="J3166" t="s">
        <v>6102</v>
      </c>
      <c r="K3166" t="s">
        <v>506</v>
      </c>
    </row>
    <row r="3167" spans="1:11">
      <c r="A3167" t="s">
        <v>1326</v>
      </c>
      <c r="B3167" t="str">
        <f t="shared" si="49"/>
        <v>с.Морозівка</v>
      </c>
      <c r="C3167">
        <v>680930</v>
      </c>
      <c r="H3167">
        <v>680930</v>
      </c>
      <c r="I3167" t="s">
        <v>1326</v>
      </c>
      <c r="J3167" t="s">
        <v>6103</v>
      </c>
      <c r="K3167" t="s">
        <v>506</v>
      </c>
    </row>
    <row r="3168" spans="1:11">
      <c r="A3168" t="s">
        <v>2092</v>
      </c>
      <c r="B3168" t="str">
        <f t="shared" si="49"/>
        <v>с.Новоселиця</v>
      </c>
      <c r="C3168">
        <v>680931</v>
      </c>
      <c r="H3168">
        <v>680931</v>
      </c>
      <c r="I3168" t="s">
        <v>2092</v>
      </c>
      <c r="J3168" t="s">
        <v>6104</v>
      </c>
      <c r="K3168" t="s">
        <v>506</v>
      </c>
    </row>
    <row r="3169" spans="1:11">
      <c r="A3169" t="s">
        <v>6105</v>
      </c>
      <c r="B3169" t="str">
        <f t="shared" si="49"/>
        <v>с.Підгірне</v>
      </c>
      <c r="C3169">
        <v>680932</v>
      </c>
      <c r="H3169">
        <v>680932</v>
      </c>
      <c r="I3169" t="s">
        <v>6105</v>
      </c>
      <c r="J3169" t="s">
        <v>6106</v>
      </c>
      <c r="K3169" t="s">
        <v>506</v>
      </c>
    </row>
    <row r="3170" spans="1:11">
      <c r="A3170" t="s">
        <v>6107</v>
      </c>
      <c r="B3170" t="str">
        <f t="shared" si="49"/>
        <v>с.Немиринці, с.Берегелі</v>
      </c>
      <c r="C3170">
        <v>680933</v>
      </c>
      <c r="H3170">
        <v>680933</v>
      </c>
      <c r="I3170" t="s">
        <v>6107</v>
      </c>
      <c r="J3170" t="s">
        <v>6108</v>
      </c>
      <c r="K3170" t="s">
        <v>506</v>
      </c>
    </row>
    <row r="3171" spans="1:11">
      <c r="B3171" t="str">
        <f t="shared" si="49"/>
        <v/>
      </c>
      <c r="J3171" t="s">
        <v>736</v>
      </c>
    </row>
    <row r="3172" spans="1:11">
      <c r="B3172" t="str">
        <f t="shared" si="49"/>
        <v/>
      </c>
      <c r="J3172" t="s">
        <v>6109</v>
      </c>
    </row>
    <row r="3173" spans="1:11">
      <c r="A3173" t="s">
        <v>6110</v>
      </c>
      <c r="B3173" t="str">
        <f t="shared" si="49"/>
        <v>с.Деркачі, с.Кантівка</v>
      </c>
      <c r="C3173">
        <v>680934</v>
      </c>
      <c r="H3173">
        <v>680934</v>
      </c>
      <c r="I3173" t="s">
        <v>6110</v>
      </c>
      <c r="J3173" t="s">
        <v>6111</v>
      </c>
      <c r="K3173" t="s">
        <v>506</v>
      </c>
    </row>
    <row r="3174" spans="1:11">
      <c r="A3174" t="s">
        <v>6112</v>
      </c>
      <c r="B3174" t="str">
        <f t="shared" si="49"/>
        <v>с.Громівка</v>
      </c>
      <c r="C3174">
        <v>680936</v>
      </c>
      <c r="H3174">
        <v>680936</v>
      </c>
      <c r="I3174" t="s">
        <v>6112</v>
      </c>
      <c r="J3174" t="s">
        <v>6113</v>
      </c>
      <c r="K3174" t="s">
        <v>506</v>
      </c>
    </row>
    <row r="3175" spans="1:11">
      <c r="A3175" t="s">
        <v>6114</v>
      </c>
      <c r="B3175" t="str">
        <f t="shared" si="49"/>
        <v>с.Половинники</v>
      </c>
      <c r="C3175">
        <v>680937</v>
      </c>
      <c r="H3175">
        <v>680937</v>
      </c>
      <c r="I3175" t="s">
        <v>6114</v>
      </c>
      <c r="J3175" t="s">
        <v>6115</v>
      </c>
      <c r="K3175" t="s">
        <v>506</v>
      </c>
    </row>
    <row r="3176" spans="1:11">
      <c r="A3176" t="s">
        <v>6116</v>
      </c>
      <c r="B3176" t="str">
        <f t="shared" si="49"/>
        <v>с.Огіївці</v>
      </c>
      <c r="C3176">
        <v>680938</v>
      </c>
      <c r="H3176">
        <v>680938</v>
      </c>
      <c r="I3176" t="s">
        <v>6116</v>
      </c>
      <c r="J3176" t="s">
        <v>6117</v>
      </c>
      <c r="K3176" t="s">
        <v>506</v>
      </c>
    </row>
    <row r="3177" spans="1:11">
      <c r="A3177" t="s">
        <v>810</v>
      </c>
      <c r="B3177" t="str">
        <f t="shared" si="49"/>
        <v>с.Писарівка</v>
      </c>
      <c r="C3177">
        <v>680939</v>
      </c>
      <c r="H3177">
        <v>680939</v>
      </c>
      <c r="I3177" t="s">
        <v>810</v>
      </c>
      <c r="J3177" t="s">
        <v>6118</v>
      </c>
      <c r="K3177" t="s">
        <v>506</v>
      </c>
    </row>
    <row r="3178" spans="1:11">
      <c r="A3178" t="s">
        <v>6119</v>
      </c>
      <c r="B3178" t="str">
        <f t="shared" si="49"/>
        <v>с.Пашківці</v>
      </c>
      <c r="C3178">
        <v>680940</v>
      </c>
      <c r="H3178">
        <v>680940</v>
      </c>
      <c r="I3178" t="s">
        <v>6119</v>
      </c>
      <c r="J3178" t="s">
        <v>6120</v>
      </c>
      <c r="K3178" t="s">
        <v>479</v>
      </c>
    </row>
    <row r="3179" spans="1:11">
      <c r="A3179" t="s">
        <v>6121</v>
      </c>
      <c r="B3179" t="str">
        <f t="shared" si="49"/>
        <v>с.Грибенинка</v>
      </c>
      <c r="C3179">
        <v>680941</v>
      </c>
      <c r="H3179">
        <v>680941</v>
      </c>
      <c r="I3179" t="s">
        <v>6121</v>
      </c>
      <c r="J3179" t="s">
        <v>6122</v>
      </c>
      <c r="K3179" t="s">
        <v>506</v>
      </c>
    </row>
    <row r="3180" spans="1:11">
      <c r="A3180" t="s">
        <v>2421</v>
      </c>
      <c r="B3180" t="str">
        <f t="shared" si="49"/>
        <v>с.Попівці</v>
      </c>
      <c r="C3180">
        <v>680942</v>
      </c>
      <c r="H3180">
        <v>680942</v>
      </c>
      <c r="I3180" t="s">
        <v>2421</v>
      </c>
      <c r="J3180" t="s">
        <v>6123</v>
      </c>
      <c r="K3180" t="s">
        <v>506</v>
      </c>
    </row>
    <row r="3181" spans="1:11">
      <c r="A3181" t="s">
        <v>6124</v>
      </c>
      <c r="B3181" t="str">
        <f t="shared" si="49"/>
        <v>с.Пеньки, с.Андронівка, с.Залісся, с.Криниця</v>
      </c>
      <c r="C3181">
        <v>680943</v>
      </c>
      <c r="H3181">
        <v>680943</v>
      </c>
      <c r="I3181" t="s">
        <v>6124</v>
      </c>
      <c r="J3181" t="s">
        <v>6125</v>
      </c>
      <c r="K3181" t="s">
        <v>506</v>
      </c>
    </row>
    <row r="3182" spans="1:11">
      <c r="A3182" t="s">
        <v>6126</v>
      </c>
      <c r="B3182" t="str">
        <f t="shared" si="49"/>
        <v>с.Бовкуни, с.Драчі</v>
      </c>
      <c r="C3182">
        <v>680944</v>
      </c>
      <c r="H3182">
        <v>680944</v>
      </c>
      <c r="I3182" t="s">
        <v>6126</v>
      </c>
      <c r="J3182" t="s">
        <v>6127</v>
      </c>
      <c r="K3182" t="s">
        <v>506</v>
      </c>
    </row>
    <row r="3183" spans="1:11">
      <c r="A3183" t="s">
        <v>6128</v>
      </c>
      <c r="B3183" t="str">
        <f t="shared" si="49"/>
        <v>с.Жабче</v>
      </c>
      <c r="C3183">
        <v>680946</v>
      </c>
      <c r="H3183">
        <v>680946</v>
      </c>
      <c r="I3183" t="s">
        <v>6128</v>
      </c>
      <c r="J3183" t="s">
        <v>6129</v>
      </c>
      <c r="K3183" t="s">
        <v>506</v>
      </c>
    </row>
    <row r="3184" spans="1:11">
      <c r="B3184" t="str">
        <f t="shared" si="49"/>
        <v/>
      </c>
      <c r="J3184" t="s">
        <v>736</v>
      </c>
    </row>
    <row r="3185" spans="1:11">
      <c r="B3185" t="str">
        <f t="shared" si="49"/>
        <v/>
      </c>
      <c r="J3185" t="s">
        <v>6130</v>
      </c>
    </row>
    <row r="3186" spans="1:11">
      <c r="A3186" t="s">
        <v>6131</v>
      </c>
      <c r="B3186" t="str">
        <f t="shared" si="49"/>
        <v>с.Радківці, с.Демківці, с.Хутори</v>
      </c>
      <c r="C3186">
        <v>680947</v>
      </c>
      <c r="H3186">
        <v>680947</v>
      </c>
      <c r="I3186" t="s">
        <v>6131</v>
      </c>
      <c r="J3186" t="s">
        <v>6132</v>
      </c>
      <c r="K3186" t="s">
        <v>506</v>
      </c>
    </row>
    <row r="3187" spans="1:11">
      <c r="B3187" t="str">
        <f t="shared" si="49"/>
        <v/>
      </c>
      <c r="J3187" t="s">
        <v>736</v>
      </c>
    </row>
    <row r="3188" spans="1:11">
      <c r="B3188" t="str">
        <f t="shared" si="49"/>
        <v/>
      </c>
      <c r="J3188" t="s">
        <v>6133</v>
      </c>
    </row>
    <row r="3189" spans="1:11">
      <c r="A3189" t="s">
        <v>6134</v>
      </c>
      <c r="B3189" t="str">
        <f t="shared" si="49"/>
        <v>с.Решнівка</v>
      </c>
      <c r="C3189">
        <v>680948</v>
      </c>
      <c r="H3189">
        <v>680948</v>
      </c>
      <c r="I3189" t="s">
        <v>6134</v>
      </c>
      <c r="J3189" t="s">
        <v>6135</v>
      </c>
      <c r="K3189" t="s">
        <v>506</v>
      </c>
    </row>
    <row r="3190" spans="1:11">
      <c r="A3190" t="s">
        <v>6136</v>
      </c>
      <c r="B3190" t="str">
        <f t="shared" si="49"/>
        <v>с.Самчики, с.Степок</v>
      </c>
      <c r="C3190">
        <v>680949</v>
      </c>
      <c r="H3190">
        <v>680949</v>
      </c>
      <c r="I3190" t="s">
        <v>6136</v>
      </c>
      <c r="J3190" t="s">
        <v>6137</v>
      </c>
      <c r="K3190" t="s">
        <v>479</v>
      </c>
    </row>
    <row r="3191" spans="1:11">
      <c r="B3191" t="str">
        <f t="shared" si="49"/>
        <v/>
      </c>
      <c r="J3191" t="s">
        <v>736</v>
      </c>
    </row>
    <row r="3192" spans="1:11">
      <c r="B3192" t="str">
        <f t="shared" si="49"/>
        <v/>
      </c>
      <c r="J3192" t="s">
        <v>6138</v>
      </c>
    </row>
    <row r="3193" spans="1:11">
      <c r="A3193" t="s">
        <v>6139</v>
      </c>
      <c r="B3193" t="str">
        <f t="shared" si="49"/>
        <v>с.Самчинці, с.Семиреньки</v>
      </c>
      <c r="C3193">
        <v>680950</v>
      </c>
      <c r="H3193">
        <v>680950</v>
      </c>
      <c r="I3193" t="s">
        <v>6139</v>
      </c>
      <c r="J3193" t="s">
        <v>6140</v>
      </c>
      <c r="K3193" t="s">
        <v>506</v>
      </c>
    </row>
    <row r="3194" spans="1:11">
      <c r="B3194" t="str">
        <f t="shared" si="49"/>
        <v/>
      </c>
      <c r="J3194" t="s">
        <v>736</v>
      </c>
    </row>
    <row r="3195" spans="1:11">
      <c r="B3195" t="str">
        <f t="shared" si="49"/>
        <v/>
      </c>
      <c r="J3195" t="s">
        <v>6141</v>
      </c>
    </row>
    <row r="3196" spans="1:11">
      <c r="A3196" t="s">
        <v>6142</v>
      </c>
      <c r="B3196" t="str">
        <f t="shared" si="49"/>
        <v>с.Сахнівці</v>
      </c>
      <c r="C3196">
        <v>680952</v>
      </c>
      <c r="H3196">
        <v>680952</v>
      </c>
      <c r="I3196" t="s">
        <v>6142</v>
      </c>
      <c r="J3196" t="s">
        <v>6143</v>
      </c>
      <c r="K3196" t="s">
        <v>479</v>
      </c>
    </row>
    <row r="3197" spans="1:11">
      <c r="A3197" t="s">
        <v>6144</v>
      </c>
      <c r="B3197" t="str">
        <f t="shared" si="49"/>
        <v>с.Красносілка, с.Немирівка</v>
      </c>
      <c r="C3197">
        <v>680953</v>
      </c>
      <c r="H3197">
        <v>680953</v>
      </c>
      <c r="I3197" t="s">
        <v>6144</v>
      </c>
      <c r="J3197" t="s">
        <v>6145</v>
      </c>
      <c r="K3197" t="s">
        <v>479</v>
      </c>
    </row>
    <row r="3198" spans="1:11">
      <c r="A3198" t="s">
        <v>6146</v>
      </c>
      <c r="B3198" t="str">
        <f t="shared" si="49"/>
        <v>с.Киселі</v>
      </c>
      <c r="C3198">
        <v>680954</v>
      </c>
      <c r="H3198">
        <v>680954</v>
      </c>
      <c r="I3198" t="s">
        <v>6146</v>
      </c>
      <c r="J3198" t="s">
        <v>6147</v>
      </c>
      <c r="K3198" t="s">
        <v>506</v>
      </c>
    </row>
    <row r="3199" spans="1:11">
      <c r="A3199" t="s">
        <v>6148</v>
      </c>
      <c r="B3199" t="str">
        <f t="shared" si="49"/>
        <v>с.Сербинівка</v>
      </c>
      <c r="C3199">
        <v>680955</v>
      </c>
      <c r="H3199">
        <v>680955</v>
      </c>
      <c r="I3199" t="s">
        <v>6148</v>
      </c>
      <c r="J3199" t="s">
        <v>6149</v>
      </c>
      <c r="K3199" t="s">
        <v>479</v>
      </c>
    </row>
    <row r="3200" spans="1:11">
      <c r="A3200" t="s">
        <v>6150</v>
      </c>
      <c r="B3200" t="str">
        <f t="shared" si="49"/>
        <v>с.Левківка</v>
      </c>
      <c r="C3200">
        <v>680956</v>
      </c>
      <c r="H3200">
        <v>680956</v>
      </c>
      <c r="I3200" t="s">
        <v>6150</v>
      </c>
      <c r="J3200" t="s">
        <v>6151</v>
      </c>
      <c r="K3200" t="s">
        <v>479</v>
      </c>
    </row>
    <row r="3201" spans="1:11">
      <c r="A3201" t="s">
        <v>1423</v>
      </c>
      <c r="B3201" t="str">
        <f t="shared" si="49"/>
        <v>с.Йосипівка</v>
      </c>
      <c r="C3201">
        <v>680957</v>
      </c>
      <c r="H3201">
        <v>680957</v>
      </c>
      <c r="I3201" t="s">
        <v>1423</v>
      </c>
      <c r="J3201" t="s">
        <v>6152</v>
      </c>
      <c r="K3201" t="s">
        <v>506</v>
      </c>
    </row>
    <row r="3202" spans="1:11">
      <c r="A3202" t="s">
        <v>708</v>
      </c>
      <c r="B3202" t="str">
        <f t="shared" si="49"/>
        <v>с.Калинівка</v>
      </c>
      <c r="C3202">
        <v>680958</v>
      </c>
      <c r="H3202">
        <v>680958</v>
      </c>
      <c r="I3202" t="s">
        <v>708</v>
      </c>
      <c r="J3202" t="s">
        <v>6153</v>
      </c>
      <c r="K3202" t="s">
        <v>506</v>
      </c>
    </row>
    <row r="3203" spans="1:11">
      <c r="A3203" t="s">
        <v>6154</v>
      </c>
      <c r="B3203" t="str">
        <f t="shared" ref="B3203:B3266" si="50">LEFT(A3203,250)</f>
        <v>с.Сковородки, с.Веселе, с.Круглики</v>
      </c>
      <c r="C3203">
        <v>680960</v>
      </c>
      <c r="H3203">
        <v>680960</v>
      </c>
      <c r="I3203" t="s">
        <v>6154</v>
      </c>
      <c r="J3203" t="s">
        <v>6155</v>
      </c>
      <c r="K3203" t="s">
        <v>479</v>
      </c>
    </row>
    <row r="3204" spans="1:11">
      <c r="B3204" t="str">
        <f t="shared" si="50"/>
        <v/>
      </c>
      <c r="J3204" t="s">
        <v>736</v>
      </c>
    </row>
    <row r="3205" spans="1:11">
      <c r="B3205" t="str">
        <f t="shared" si="50"/>
        <v/>
      </c>
      <c r="J3205" t="s">
        <v>6156</v>
      </c>
    </row>
    <row r="3206" spans="1:11">
      <c r="A3206" t="s">
        <v>6157</v>
      </c>
      <c r="B3206" t="str">
        <f t="shared" si="50"/>
        <v>с.Старий Остропіль – вул.Березова, вул.Більчанська, вул.Гоголя, вул.Миру, вул.Молодіжна, вул.Набережна, вул.Польова, вул.Садова, вул.Хутір, вул.Центральна, вул.Чернівська, вул.Шевченка, пров.Вишневий, пров.Соборний</v>
      </c>
      <c r="C3206">
        <v>680961</v>
      </c>
      <c r="H3206">
        <v>680961</v>
      </c>
      <c r="I3206" t="s">
        <v>6157</v>
      </c>
      <c r="J3206" t="s">
        <v>6158</v>
      </c>
      <c r="K3206" t="s">
        <v>506</v>
      </c>
    </row>
    <row r="3207" spans="1:11">
      <c r="A3207" t="s">
        <v>6159</v>
      </c>
      <c r="B3207" t="str">
        <f t="shared" si="50"/>
        <v>с.Старий Остропіль – вул.Ветеранів, вул.Визволителів, вул.Грушевського, вул.Дружби, вул.Квітнева, вул.Лесі Українки, вул.Лісова, вул.Перемоги, вул.Прирічна, вул.Свободи, вул.Случанська, вул.Шкільна</v>
      </c>
      <c r="C3207">
        <v>680962</v>
      </c>
      <c r="H3207">
        <v>680962</v>
      </c>
      <c r="I3207" t="s">
        <v>6159</v>
      </c>
      <c r="J3207" t="s">
        <v>6160</v>
      </c>
      <c r="K3207" t="s">
        <v>506</v>
      </c>
    </row>
    <row r="3208" spans="1:11">
      <c r="A3208" t="s">
        <v>6161</v>
      </c>
      <c r="B3208" t="str">
        <f t="shared" si="50"/>
        <v>с.Райки</v>
      </c>
      <c r="C3208">
        <v>680963</v>
      </c>
      <c r="H3208">
        <v>680963</v>
      </c>
      <c r="I3208" t="s">
        <v>6161</v>
      </c>
      <c r="J3208" t="s">
        <v>6162</v>
      </c>
      <c r="K3208" t="s">
        <v>506</v>
      </c>
    </row>
    <row r="3209" spans="1:11">
      <c r="A3209" t="s">
        <v>6163</v>
      </c>
      <c r="B3209" t="str">
        <f t="shared" si="50"/>
        <v>с.Стецьки, с.Дубина, с.Костянець, с.Кучівка, с.Прохорівка</v>
      </c>
      <c r="C3209">
        <v>680964</v>
      </c>
      <c r="H3209">
        <v>680964</v>
      </c>
      <c r="I3209" t="s">
        <v>6163</v>
      </c>
      <c r="J3209" t="s">
        <v>6164</v>
      </c>
      <c r="K3209" t="s">
        <v>506</v>
      </c>
    </row>
    <row r="3210" spans="1:11">
      <c r="A3210" t="s">
        <v>6165</v>
      </c>
      <c r="B3210" t="str">
        <f t="shared" si="50"/>
        <v>с.Чорна, с.Лісове, с.Шевченка</v>
      </c>
      <c r="C3210">
        <v>680965</v>
      </c>
      <c r="H3210">
        <v>680965</v>
      </c>
      <c r="I3210" t="s">
        <v>6165</v>
      </c>
      <c r="J3210" t="s">
        <v>6166</v>
      </c>
      <c r="K3210" t="s">
        <v>506</v>
      </c>
    </row>
    <row r="3211" spans="1:11">
      <c r="A3211" t="s">
        <v>6167</v>
      </c>
      <c r="B3211" t="str">
        <f t="shared" si="50"/>
        <v>с.Адампіль</v>
      </c>
      <c r="C3211">
        <v>680966</v>
      </c>
      <c r="H3211">
        <v>680966</v>
      </c>
      <c r="I3211" t="s">
        <v>6167</v>
      </c>
      <c r="J3211" t="s">
        <v>6168</v>
      </c>
      <c r="K3211" t="s">
        <v>479</v>
      </c>
    </row>
    <row r="3212" spans="1:11">
      <c r="A3212" t="s">
        <v>6169</v>
      </c>
      <c r="B3212" t="str">
        <f t="shared" si="50"/>
        <v>с.Липки</v>
      </c>
      <c r="C3212">
        <v>680967</v>
      </c>
      <c r="H3212">
        <v>680967</v>
      </c>
      <c r="I3212" t="s">
        <v>6169</v>
      </c>
      <c r="J3212" t="s">
        <v>6170</v>
      </c>
      <c r="K3212" t="s">
        <v>506</v>
      </c>
    </row>
    <row r="3213" spans="1:11">
      <c r="A3213" t="s">
        <v>6171</v>
      </c>
      <c r="B3213" t="str">
        <f t="shared" si="50"/>
        <v>с.Перекора</v>
      </c>
      <c r="C3213">
        <v>680968</v>
      </c>
      <c r="H3213">
        <v>680968</v>
      </c>
      <c r="I3213" t="s">
        <v>6171</v>
      </c>
      <c r="J3213" t="s">
        <v>6172</v>
      </c>
      <c r="K3213" t="s">
        <v>506</v>
      </c>
    </row>
    <row r="3214" spans="1:11">
      <c r="A3214" t="s">
        <v>6173</v>
      </c>
      <c r="B3214" t="str">
        <f t="shared" si="50"/>
        <v>с.Бабине</v>
      </c>
      <c r="C3214">
        <v>680969</v>
      </c>
      <c r="H3214">
        <v>680969</v>
      </c>
      <c r="I3214" t="s">
        <v>6173</v>
      </c>
      <c r="J3214" t="s">
        <v>6174</v>
      </c>
      <c r="K3214" t="s">
        <v>506</v>
      </c>
    </row>
    <row r="3215" spans="1:11">
      <c r="A3215" t="s">
        <v>2454</v>
      </c>
      <c r="B3215" t="str">
        <f t="shared" si="50"/>
        <v>с.Дубова</v>
      </c>
      <c r="C3215">
        <v>680970</v>
      </c>
      <c r="H3215">
        <v>680970</v>
      </c>
      <c r="I3215" t="s">
        <v>2454</v>
      </c>
      <c r="J3215" t="s">
        <v>6175</v>
      </c>
      <c r="K3215" t="s">
        <v>506</v>
      </c>
    </row>
    <row r="3216" spans="1:11">
      <c r="A3216" t="s">
        <v>1661</v>
      </c>
      <c r="B3216" t="str">
        <f t="shared" si="50"/>
        <v>с.Залісся</v>
      </c>
      <c r="C3216">
        <v>680971</v>
      </c>
      <c r="H3216">
        <v>680971</v>
      </c>
      <c r="I3216" t="s">
        <v>1661</v>
      </c>
      <c r="J3216" t="s">
        <v>6176</v>
      </c>
      <c r="K3216" t="s">
        <v>506</v>
      </c>
    </row>
    <row r="3217" spans="1:11">
      <c r="A3217" t="s">
        <v>6177</v>
      </c>
      <c r="B3217" t="str">
        <f t="shared" si="50"/>
        <v>с.Подоляни</v>
      </c>
      <c r="C3217">
        <v>680972</v>
      </c>
      <c r="H3217">
        <v>680972</v>
      </c>
      <c r="I3217" t="s">
        <v>6177</v>
      </c>
      <c r="J3217" t="s">
        <v>6178</v>
      </c>
      <c r="K3217" t="s">
        <v>506</v>
      </c>
    </row>
    <row r="3218" spans="1:11">
      <c r="A3218" t="s">
        <v>6179</v>
      </c>
      <c r="B3218" t="str">
        <f t="shared" si="50"/>
        <v>с.Заставці</v>
      </c>
      <c r="C3218">
        <v>680973</v>
      </c>
      <c r="H3218">
        <v>680973</v>
      </c>
      <c r="I3218" t="s">
        <v>6179</v>
      </c>
      <c r="J3218" t="s">
        <v>6180</v>
      </c>
      <c r="K3218" t="s">
        <v>479</v>
      </c>
    </row>
    <row r="3219" spans="1:11">
      <c r="A3219" t="s">
        <v>6181</v>
      </c>
      <c r="B3219" t="str">
        <f t="shared" si="50"/>
        <v>с.Ілятка</v>
      </c>
      <c r="C3219">
        <v>680974</v>
      </c>
      <c r="H3219">
        <v>680974</v>
      </c>
      <c r="I3219" t="s">
        <v>6181</v>
      </c>
      <c r="J3219" t="s">
        <v>6182</v>
      </c>
      <c r="K3219" t="s">
        <v>506</v>
      </c>
    </row>
    <row r="3220" spans="1:11">
      <c r="A3220" t="s">
        <v>5939</v>
      </c>
      <c r="B3220" t="str">
        <f t="shared" si="50"/>
        <v>с.Красносілка</v>
      </c>
      <c r="C3220">
        <v>680975</v>
      </c>
      <c r="H3220">
        <v>680975</v>
      </c>
      <c r="I3220" t="s">
        <v>5939</v>
      </c>
      <c r="J3220" t="s">
        <v>6183</v>
      </c>
      <c r="K3220" t="s">
        <v>506</v>
      </c>
    </row>
    <row r="3221" spans="1:11">
      <c r="A3221" t="s">
        <v>6184</v>
      </c>
      <c r="B3221" t="str">
        <f t="shared" si="50"/>
        <v>с.Чехи</v>
      </c>
      <c r="C3221">
        <v>680976</v>
      </c>
      <c r="H3221">
        <v>680976</v>
      </c>
      <c r="I3221" t="s">
        <v>6184</v>
      </c>
      <c r="J3221" t="s">
        <v>6185</v>
      </c>
      <c r="K3221" t="s">
        <v>506</v>
      </c>
    </row>
    <row r="3222" spans="1:11">
      <c r="A3222" t="s">
        <v>6186</v>
      </c>
      <c r="B3222" t="str">
        <f t="shared" si="50"/>
        <v>с.Щербані</v>
      </c>
      <c r="C3222">
        <v>680977</v>
      </c>
      <c r="H3222">
        <v>680977</v>
      </c>
      <c r="I3222" t="s">
        <v>6186</v>
      </c>
      <c r="J3222" t="s">
        <v>6187</v>
      </c>
      <c r="K3222" t="s">
        <v>506</v>
      </c>
    </row>
    <row r="3223" spans="1:11">
      <c r="A3223" t="s">
        <v>6188</v>
      </c>
      <c r="B3223" t="str">
        <f t="shared" si="50"/>
        <v>с.Івки</v>
      </c>
      <c r="C3223">
        <v>680978</v>
      </c>
      <c r="H3223">
        <v>680978</v>
      </c>
      <c r="I3223" t="s">
        <v>6188</v>
      </c>
      <c r="J3223" t="s">
        <v>6189</v>
      </c>
      <c r="K3223" t="s">
        <v>506</v>
      </c>
    </row>
    <row r="3224" spans="1:11">
      <c r="A3224" t="s">
        <v>6190</v>
      </c>
      <c r="B3224" t="str">
        <f t="shared" si="50"/>
        <v>с.Мисюрівка</v>
      </c>
      <c r="C3224">
        <v>680979</v>
      </c>
      <c r="H3224">
        <v>680979</v>
      </c>
      <c r="I3224" t="s">
        <v>6190</v>
      </c>
      <c r="J3224" t="s">
        <v>6191</v>
      </c>
      <c r="K3224" t="s">
        <v>506</v>
      </c>
    </row>
    <row r="3225" spans="1:11">
      <c r="A3225" t="s">
        <v>6192</v>
      </c>
      <c r="B3225" t="str">
        <f t="shared" si="50"/>
        <v>с.Травневе</v>
      </c>
      <c r="C3225">
        <v>680980</v>
      </c>
      <c r="H3225">
        <v>680980</v>
      </c>
      <c r="I3225" t="s">
        <v>6192</v>
      </c>
      <c r="J3225" t="s">
        <v>6193</v>
      </c>
      <c r="K3225" t="s">
        <v>506</v>
      </c>
    </row>
    <row r="3226" spans="1:11">
      <c r="A3226" t="s">
        <v>6194</v>
      </c>
      <c r="B3226" t="str">
        <f t="shared" si="50"/>
        <v>с.Лисанівці</v>
      </c>
      <c r="C3226">
        <v>680981</v>
      </c>
      <c r="H3226">
        <v>680981</v>
      </c>
      <c r="I3226" t="s">
        <v>6194</v>
      </c>
      <c r="J3226" t="s">
        <v>6195</v>
      </c>
      <c r="K3226" t="s">
        <v>506</v>
      </c>
    </row>
    <row r="3227" spans="1:11">
      <c r="A3227" t="s">
        <v>6196</v>
      </c>
      <c r="B3227" t="str">
        <f t="shared" si="50"/>
        <v>с.Паньківці</v>
      </c>
      <c r="C3227">
        <v>680982</v>
      </c>
      <c r="H3227">
        <v>680982</v>
      </c>
      <c r="I3227" t="s">
        <v>6196</v>
      </c>
      <c r="J3227" t="s">
        <v>6197</v>
      </c>
      <c r="K3227" t="s">
        <v>506</v>
      </c>
    </row>
    <row r="3228" spans="1:11">
      <c r="A3228" t="s">
        <v>6198</v>
      </c>
      <c r="B3228" t="str">
        <f t="shared" si="50"/>
        <v>с.Мшанець</v>
      </c>
      <c r="C3228">
        <v>680983</v>
      </c>
      <c r="H3228">
        <v>680983</v>
      </c>
      <c r="I3228" t="s">
        <v>6198</v>
      </c>
      <c r="J3228" t="s">
        <v>6199</v>
      </c>
      <c r="K3228" t="s">
        <v>506</v>
      </c>
    </row>
    <row r="3229" spans="1:11">
      <c r="A3229" t="s">
        <v>6200</v>
      </c>
      <c r="B3229" t="str">
        <f t="shared" si="50"/>
        <v>с.Нова Синявка</v>
      </c>
      <c r="C3229">
        <v>680984</v>
      </c>
      <c r="H3229">
        <v>680984</v>
      </c>
      <c r="I3229" t="s">
        <v>6200</v>
      </c>
      <c r="J3229" t="s">
        <v>6201</v>
      </c>
      <c r="K3229" t="s">
        <v>479</v>
      </c>
    </row>
    <row r="3230" spans="1:11">
      <c r="A3230" t="s">
        <v>6202</v>
      </c>
      <c r="B3230" t="str">
        <f t="shared" si="50"/>
        <v>с.Ожарівка</v>
      </c>
      <c r="C3230">
        <v>680985</v>
      </c>
      <c r="H3230">
        <v>680985</v>
      </c>
      <c r="I3230" t="s">
        <v>6202</v>
      </c>
      <c r="J3230" t="s">
        <v>6203</v>
      </c>
      <c r="K3230" t="s">
        <v>506</v>
      </c>
    </row>
    <row r="3231" spans="1:11">
      <c r="A3231" t="s">
        <v>6204</v>
      </c>
      <c r="B3231" t="str">
        <f t="shared" si="50"/>
        <v>с.Пишки</v>
      </c>
      <c r="C3231">
        <v>680986</v>
      </c>
      <c r="H3231">
        <v>680986</v>
      </c>
      <c r="I3231" t="s">
        <v>6204</v>
      </c>
      <c r="J3231" t="s">
        <v>6205</v>
      </c>
      <c r="K3231" t="s">
        <v>506</v>
      </c>
    </row>
    <row r="3232" spans="1:11">
      <c r="A3232" t="s">
        <v>6206</v>
      </c>
      <c r="B3232" t="str">
        <f t="shared" si="50"/>
        <v>с.Паплинці</v>
      </c>
      <c r="C3232">
        <v>680987</v>
      </c>
      <c r="H3232">
        <v>680987</v>
      </c>
      <c r="I3232" t="s">
        <v>6206</v>
      </c>
      <c r="J3232" t="s">
        <v>6207</v>
      </c>
      <c r="K3232" t="s">
        <v>479</v>
      </c>
    </row>
    <row r="3233" spans="1:11">
      <c r="A3233" t="s">
        <v>6208</v>
      </c>
      <c r="B3233" t="str">
        <f t="shared" si="50"/>
        <v>с.Гончариха</v>
      </c>
      <c r="C3233">
        <v>680988</v>
      </c>
      <c r="H3233">
        <v>680988</v>
      </c>
      <c r="I3233" t="s">
        <v>6208</v>
      </c>
      <c r="J3233" t="s">
        <v>6209</v>
      </c>
      <c r="K3233" t="s">
        <v>506</v>
      </c>
    </row>
    <row r="3234" spans="1:11">
      <c r="A3234" t="s">
        <v>167</v>
      </c>
      <c r="B3234" t="str">
        <f t="shared" si="50"/>
        <v>с.Пасічна</v>
      </c>
      <c r="C3234">
        <v>680989</v>
      </c>
      <c r="H3234">
        <v>680989</v>
      </c>
      <c r="I3234" t="s">
        <v>167</v>
      </c>
      <c r="J3234" t="s">
        <v>6210</v>
      </c>
      <c r="K3234" t="s">
        <v>479</v>
      </c>
    </row>
    <row r="3235" spans="1:11">
      <c r="A3235" t="s">
        <v>6211</v>
      </c>
      <c r="B3235" t="str">
        <f t="shared" si="50"/>
        <v>с.Гречана</v>
      </c>
      <c r="C3235">
        <v>680990</v>
      </c>
      <c r="H3235">
        <v>680990</v>
      </c>
      <c r="I3235" t="s">
        <v>6211</v>
      </c>
      <c r="J3235" t="s">
        <v>6212</v>
      </c>
      <c r="K3235" t="s">
        <v>506</v>
      </c>
    </row>
    <row r="3236" spans="1:11">
      <c r="A3236" t="s">
        <v>6213</v>
      </c>
      <c r="B3236" t="str">
        <f t="shared" si="50"/>
        <v>с.Рідкодуб</v>
      </c>
      <c r="C3236">
        <v>680991</v>
      </c>
      <c r="H3236">
        <v>680991</v>
      </c>
      <c r="I3236" t="s">
        <v>6213</v>
      </c>
      <c r="J3236" t="s">
        <v>6214</v>
      </c>
      <c r="K3236" t="s">
        <v>506</v>
      </c>
    </row>
    <row r="3237" spans="1:11">
      <c r="A3237" t="s">
        <v>2744</v>
      </c>
      <c r="B3237" t="str">
        <f t="shared" si="50"/>
        <v>с.Пилява</v>
      </c>
      <c r="C3237">
        <v>680992</v>
      </c>
      <c r="H3237">
        <v>680992</v>
      </c>
      <c r="I3237" t="s">
        <v>2744</v>
      </c>
      <c r="J3237" t="s">
        <v>6215</v>
      </c>
      <c r="K3237" t="s">
        <v>506</v>
      </c>
    </row>
    <row r="3238" spans="1:11">
      <c r="A3238" t="s">
        <v>2617</v>
      </c>
      <c r="B3238" t="str">
        <f t="shared" si="50"/>
        <v>с.Миколаївка</v>
      </c>
      <c r="C3238">
        <v>680993</v>
      </c>
      <c r="H3238">
        <v>680993</v>
      </c>
      <c r="I3238" t="s">
        <v>2617</v>
      </c>
      <c r="J3238" t="s">
        <v>6216</v>
      </c>
      <c r="K3238" t="s">
        <v>506</v>
      </c>
    </row>
    <row r="3239" spans="1:11">
      <c r="A3239" t="s">
        <v>2466</v>
      </c>
      <c r="B3239" t="str">
        <f t="shared" si="50"/>
        <v>с.Олексіївка</v>
      </c>
      <c r="C3239">
        <v>680994</v>
      </c>
      <c r="H3239">
        <v>680994</v>
      </c>
      <c r="I3239" t="s">
        <v>2466</v>
      </c>
      <c r="J3239" t="s">
        <v>6217</v>
      </c>
      <c r="K3239" t="s">
        <v>506</v>
      </c>
    </row>
    <row r="3240" spans="1:11">
      <c r="A3240" t="s">
        <v>6218</v>
      </c>
      <c r="B3240" t="str">
        <f t="shared" si="50"/>
        <v>с.Вишневе, с.Олександрівка</v>
      </c>
      <c r="C3240">
        <v>680995</v>
      </c>
      <c r="H3240">
        <v>680995</v>
      </c>
      <c r="I3240" t="s">
        <v>6218</v>
      </c>
      <c r="J3240" t="s">
        <v>6219</v>
      </c>
      <c r="K3240" t="s">
        <v>506</v>
      </c>
    </row>
    <row r="3241" spans="1:11">
      <c r="A3241" t="s">
        <v>6220</v>
      </c>
      <c r="B3241" t="str">
        <f t="shared" si="50"/>
        <v>с.Пилявка</v>
      </c>
      <c r="C3241">
        <v>680996</v>
      </c>
      <c r="H3241">
        <v>680996</v>
      </c>
      <c r="I3241" t="s">
        <v>6220</v>
      </c>
      <c r="J3241" t="s">
        <v>6221</v>
      </c>
      <c r="K3241" t="s">
        <v>506</v>
      </c>
    </row>
    <row r="3242" spans="1:11">
      <c r="A3242" t="s">
        <v>6222</v>
      </c>
      <c r="B3242" t="str">
        <f t="shared" si="50"/>
        <v>с.Карпівці</v>
      </c>
      <c r="C3242">
        <v>680997</v>
      </c>
      <c r="H3242">
        <v>680997</v>
      </c>
      <c r="I3242" t="s">
        <v>6222</v>
      </c>
      <c r="J3242" t="s">
        <v>6223</v>
      </c>
      <c r="K3242" t="s">
        <v>506</v>
      </c>
    </row>
    <row r="3243" spans="1:11">
      <c r="A3243" t="s">
        <v>6224</v>
      </c>
      <c r="B3243" t="str">
        <f t="shared" si="50"/>
        <v>с.Сьомаки</v>
      </c>
      <c r="C3243">
        <v>680998</v>
      </c>
      <c r="H3243">
        <v>680998</v>
      </c>
      <c r="I3243" t="s">
        <v>6224</v>
      </c>
      <c r="J3243" t="s">
        <v>6225</v>
      </c>
      <c r="K3243" t="s">
        <v>506</v>
      </c>
    </row>
    <row r="3244" spans="1:11">
      <c r="A3244" t="s">
        <v>6226</v>
      </c>
      <c r="B3244" t="str">
        <f t="shared" si="50"/>
        <v>с.Буглаї</v>
      </c>
      <c r="C3244">
        <v>680999</v>
      </c>
      <c r="H3244">
        <v>680999</v>
      </c>
      <c r="I3244" t="s">
        <v>6226</v>
      </c>
      <c r="J3244" t="s">
        <v>6227</v>
      </c>
      <c r="K3244" t="s">
        <v>506</v>
      </c>
    </row>
    <row r="3245" spans="1:11">
      <c r="A3245" t="s">
        <v>6228</v>
      </c>
      <c r="B3245" t="str">
        <f t="shared" si="50"/>
        <v>с.Дашківці, с.Хутір Дашківський</v>
      </c>
      <c r="C3245">
        <v>681000</v>
      </c>
      <c r="H3245">
        <v>681000</v>
      </c>
      <c r="I3245" t="s">
        <v>6228</v>
      </c>
      <c r="J3245" t="s">
        <v>6229</v>
      </c>
      <c r="K3245" t="s">
        <v>506</v>
      </c>
    </row>
    <row r="3246" spans="1:11">
      <c r="A3246" t="s">
        <v>227</v>
      </c>
      <c r="B3246" t="str">
        <f t="shared" si="50"/>
        <v>смт Стара Синява – вул.Антоновича, вул.Вишнева, вул.Гвардійська, вул.Гончарова, вул.Івана Франка, вул.ім.Ватутіна, вул.Квіткова, вул.Кожедуба, вул.Козача, вул.Миру, вул.М.Кривоноса, вул.Молодіжна, вул.Перемоги, вул.Першотравнева, вул.Солов’яненка, ву</v>
      </c>
      <c r="C3246">
        <v>681001</v>
      </c>
      <c r="H3246">
        <v>681001</v>
      </c>
      <c r="I3246" t="s">
        <v>227</v>
      </c>
      <c r="J3246" t="s">
        <v>6230</v>
      </c>
      <c r="K3246" t="s">
        <v>479</v>
      </c>
    </row>
    <row r="3247" spans="1:11">
      <c r="A3247" t="s">
        <v>6231</v>
      </c>
      <c r="B3247" t="str">
        <f t="shared" si="50"/>
        <v>смт Стара Синява – вул.Богуна, вул.Глібова, вул.Горького, вул.Грушевського: 49–49/1, 51–162; вул.Драгоманова, вул.Кошового, вул.Кутузова, вул.Лермонтова, вул.Лисенка, вул.Матросова, вул.Мічуріна, вул.Мончака, вул.Овсієнка, вул.Пархоменка, вул.Черняхі</v>
      </c>
      <c r="C3247">
        <v>681002</v>
      </c>
      <c r="H3247">
        <v>681002</v>
      </c>
      <c r="I3247" t="s">
        <v>6231</v>
      </c>
      <c r="J3247" t="s">
        <v>6232</v>
      </c>
      <c r="K3247" t="s">
        <v>479</v>
      </c>
    </row>
    <row r="3248" spans="1:11">
      <c r="A3248" t="s">
        <v>6233</v>
      </c>
      <c r="B3248" t="str">
        <f t="shared" si="50"/>
        <v>смт Стара Синява – вул.Винниченка, вул.Глінки, вул.Грушевського: 1–46, 50А; вул.Г.Сковороди, вул.Довженка, вул.Жукова, вул.Заводська: 1–7, 9, 11, 13, 17, 21, 23, 25, 27–29, 31, 33–35, 37, 39, 41, 43, 45, 47, 49–93; вул.Зарічна, вул.Зоряна, вул.І.Ганж</v>
      </c>
      <c r="C3248">
        <v>681003</v>
      </c>
      <c r="H3248">
        <v>681003</v>
      </c>
      <c r="I3248" t="s">
        <v>6233</v>
      </c>
      <c r="J3248" t="s">
        <v>6234</v>
      </c>
      <c r="K3248" t="s">
        <v>479</v>
      </c>
    </row>
    <row r="3249" spans="1:11">
      <c r="A3249" t="s">
        <v>6235</v>
      </c>
      <c r="B3249" t="str">
        <f t="shared" si="50"/>
        <v>смт Стара Синява – вул.Валі Котика, вул.В.Івасюка, вул.Гоголя, вул.Жовтнева, вул.Заводська: 8, 10, 12, 14–16, 18–20, 22, 24, 26, 30, 32, 36, 38, 40, 42, 44, 46, 48–48А, 97–133; вул.І.Гонти, вул.ім.Б.Хмельницького, вул.Калинова, вул.Кармелюка, вул.Ков</v>
      </c>
      <c r="C3249">
        <v>681004</v>
      </c>
      <c r="H3249">
        <v>681004</v>
      </c>
      <c r="I3249" t="s">
        <v>6235</v>
      </c>
      <c r="J3249" t="s">
        <v>6236</v>
      </c>
      <c r="K3249" t="s">
        <v>479</v>
      </c>
    </row>
    <row r="3250" spans="1:11">
      <c r="A3250" t="s">
        <v>1423</v>
      </c>
      <c r="B3250" t="str">
        <f t="shared" si="50"/>
        <v>с.Йосипівка</v>
      </c>
      <c r="C3250">
        <v>681005</v>
      </c>
      <c r="H3250">
        <v>681005</v>
      </c>
      <c r="I3250" t="s">
        <v>1423</v>
      </c>
      <c r="J3250" t="s">
        <v>6237</v>
      </c>
      <c r="K3250" t="s">
        <v>506</v>
      </c>
    </row>
    <row r="3251" spans="1:11">
      <c r="A3251" t="s">
        <v>1957</v>
      </c>
      <c r="B3251" t="str">
        <f t="shared" si="50"/>
        <v>с.Іванківці</v>
      </c>
      <c r="C3251">
        <v>681006</v>
      </c>
      <c r="H3251">
        <v>681006</v>
      </c>
      <c r="I3251" t="s">
        <v>1957</v>
      </c>
      <c r="J3251" t="s">
        <v>6238</v>
      </c>
      <c r="K3251" t="s">
        <v>506</v>
      </c>
    </row>
    <row r="3252" spans="1:11">
      <c r="A3252" t="s">
        <v>6239</v>
      </c>
      <c r="B3252" t="str">
        <f t="shared" si="50"/>
        <v>с.Теліжинці</v>
      </c>
      <c r="C3252">
        <v>681007</v>
      </c>
      <c r="H3252">
        <v>681007</v>
      </c>
      <c r="I3252" t="s">
        <v>6239</v>
      </c>
      <c r="J3252" t="s">
        <v>6240</v>
      </c>
      <c r="K3252" t="s">
        <v>506</v>
      </c>
    </row>
    <row r="3253" spans="1:11">
      <c r="A3253" t="s">
        <v>6241</v>
      </c>
      <c r="B3253" t="str">
        <f t="shared" si="50"/>
        <v>с.Уласово-Русанівка</v>
      </c>
      <c r="C3253">
        <v>681008</v>
      </c>
      <c r="H3253">
        <v>681008</v>
      </c>
      <c r="I3253" t="s">
        <v>6241</v>
      </c>
      <c r="J3253" t="s">
        <v>6242</v>
      </c>
      <c r="K3253" t="s">
        <v>506</v>
      </c>
    </row>
    <row r="3254" spans="1:11">
      <c r="A3254" t="s">
        <v>6243</v>
      </c>
      <c r="B3254" t="str">
        <f t="shared" si="50"/>
        <v>с.Харківці</v>
      </c>
      <c r="C3254">
        <v>681009</v>
      </c>
      <c r="H3254">
        <v>681009</v>
      </c>
      <c r="I3254" t="s">
        <v>6243</v>
      </c>
      <c r="J3254" t="s">
        <v>6244</v>
      </c>
      <c r="K3254" t="s">
        <v>506</v>
      </c>
    </row>
    <row r="3255" spans="1:11">
      <c r="A3255" t="s">
        <v>6245</v>
      </c>
      <c r="B3255" t="str">
        <f t="shared" si="50"/>
        <v>с.Цимбалівка</v>
      </c>
      <c r="C3255">
        <v>681010</v>
      </c>
      <c r="H3255">
        <v>681010</v>
      </c>
      <c r="I3255" t="s">
        <v>6245</v>
      </c>
      <c r="J3255" t="s">
        <v>6246</v>
      </c>
      <c r="K3255" t="s">
        <v>506</v>
      </c>
    </row>
    <row r="3256" spans="1:11">
      <c r="A3256" t="s">
        <v>2601</v>
      </c>
      <c r="B3256" t="str">
        <f t="shared" si="50"/>
        <v>с.Яблунівка</v>
      </c>
      <c r="C3256">
        <v>681011</v>
      </c>
      <c r="H3256">
        <v>681011</v>
      </c>
      <c r="I3256" t="s">
        <v>2601</v>
      </c>
      <c r="J3256" t="s">
        <v>6247</v>
      </c>
      <c r="K3256" t="s">
        <v>506</v>
      </c>
    </row>
    <row r="3257" spans="1:11">
      <c r="A3257" t="s">
        <v>211</v>
      </c>
      <c r="B3257" t="str">
        <f t="shared" si="50"/>
        <v>м.Старокостянтинів – вул.Франка</v>
      </c>
      <c r="C3257">
        <v>681409</v>
      </c>
      <c r="H3257">
        <v>681409</v>
      </c>
      <c r="I3257" t="s">
        <v>211</v>
      </c>
      <c r="J3257" t="s">
        <v>6248</v>
      </c>
      <c r="K3257" t="s">
        <v>478</v>
      </c>
    </row>
    <row r="3258" spans="1:11">
      <c r="A3258" t="s">
        <v>6249</v>
      </c>
      <c r="B3258" t="str">
        <f t="shared" si="50"/>
        <v>м.Старокостянтинів – вул.Бондарчука, вул.Залізнична, вул.Миру: 64; вул.Пашковецька, вул.Привокзальна, вул.Прокоп’юка, вул.Чайковського, в/чА0598, в/чА0711, в/чА2502, в/чА3267, в/чА3808, в/чА4009, в/чА4446</v>
      </c>
      <c r="C3258">
        <v>681410</v>
      </c>
      <c r="H3258">
        <v>681410</v>
      </c>
      <c r="I3258" t="s">
        <v>6249</v>
      </c>
      <c r="J3258" t="s">
        <v>6250</v>
      </c>
      <c r="K3258" t="s">
        <v>478</v>
      </c>
    </row>
    <row r="3259" spans="1:11">
      <c r="A3259" t="s">
        <v>6251</v>
      </c>
      <c r="B3259" t="str">
        <f t="shared" si="50"/>
        <v>м.Старокостянтинів – вул.Заїкіна, вул.Кривоноса, вул.Попова: 10/2–10/38, 28–28/3, 30–30/3, 32, 34, 36, 93–93/1; пров.1 Кривоноса, пров.2 Кривоноса, пров.3 Кривоноса, пров.4 Кривоноса</v>
      </c>
      <c r="C3259">
        <v>681411</v>
      </c>
      <c r="H3259">
        <v>681411</v>
      </c>
      <c r="I3259" t="s">
        <v>6251</v>
      </c>
      <c r="J3259" t="s">
        <v>6252</v>
      </c>
      <c r="K3259" t="s">
        <v>479</v>
      </c>
    </row>
    <row r="3260" spans="1:11">
      <c r="A3260" t="s">
        <v>6253</v>
      </c>
      <c r="B3260" t="str">
        <f t="shared" si="50"/>
        <v>м.Старокостянтинів – вул.Виноградна, вул.Вишнева, вул.Оксамитова, вул.Попова: 2–9/123, 14, 19/1–27/1, 29, 31, 33, 35, 37–71/12, 99; вул.Яблунева, пров.Дачний, пров.Квітковий, пров.Луговий</v>
      </c>
      <c r="C3260">
        <v>681412</v>
      </c>
      <c r="H3260">
        <v>681412</v>
      </c>
      <c r="I3260" t="s">
        <v>6253</v>
      </c>
      <c r="J3260" t="s">
        <v>6254</v>
      </c>
      <c r="K3260" t="s">
        <v>478</v>
      </c>
    </row>
    <row r="3261" spans="1:11">
      <c r="A3261" t="s">
        <v>6255</v>
      </c>
      <c r="B3261" t="str">
        <f t="shared" si="50"/>
        <v>м.Старокостянтинів – вул.Героїв Небесної Сотні, вул.Ессенська, пров.Красовського, пров.Олімпійський</v>
      </c>
      <c r="C3261">
        <v>681413</v>
      </c>
      <c r="H3261">
        <v>681413</v>
      </c>
      <c r="I3261" t="s">
        <v>6255</v>
      </c>
      <c r="J3261" t="s">
        <v>6256</v>
      </c>
      <c r="K3261" t="s">
        <v>478</v>
      </c>
    </row>
    <row r="3262" spans="1:11">
      <c r="A3262" t="s">
        <v>188</v>
      </c>
      <c r="B3262" t="str">
        <f t="shared" si="50"/>
        <v>м.Старокостянтинів – вул.Софійська</v>
      </c>
      <c r="C3262">
        <v>681414</v>
      </c>
      <c r="H3262">
        <v>681414</v>
      </c>
      <c r="I3262" t="s">
        <v>188</v>
      </c>
      <c r="J3262" t="s">
        <v>6257</v>
      </c>
      <c r="K3262" t="s">
        <v>479</v>
      </c>
    </row>
    <row r="3263" spans="1:11">
      <c r="A3263" t="s">
        <v>6258</v>
      </c>
      <c r="B3263" t="str">
        <f t="shared" si="50"/>
        <v>м.Старокостянтинів – вул.Миру: 1/3–1/15, 1/29–1/44, 1/102–1/109, 1/132–1/143, 1/156–1/157, 68;</v>
      </c>
      <c r="C3263">
        <v>681415</v>
      </c>
      <c r="H3263">
        <v>681415</v>
      </c>
      <c r="I3263" t="s">
        <v>6258</v>
      </c>
      <c r="J3263" t="s">
        <v>6259</v>
      </c>
      <c r="K3263" t="s">
        <v>479</v>
      </c>
    </row>
    <row r="3264" spans="1:11">
      <c r="A3264" t="s">
        <v>6260</v>
      </c>
      <c r="B3264" t="str">
        <f t="shared" si="50"/>
        <v>м.Старокостянтинів – вул.Бурлуцького, вул.Варчука, вул.Виговського, вул.Гагаріна, вул.Героїв Крут, вул.Героїв чорнобильців, вул.Гонти, вул.Лікарняна, вул.Покришкіна, пров.Варчука, пров.Гонти, пров.Покришкіна, пров.Яворницького</v>
      </c>
      <c r="C3264">
        <v>681416</v>
      </c>
      <c r="H3264">
        <v>681416</v>
      </c>
      <c r="I3264" t="s">
        <v>6260</v>
      </c>
      <c r="J3264" t="s">
        <v>6261</v>
      </c>
      <c r="K3264" t="s">
        <v>479</v>
      </c>
    </row>
    <row r="3265" spans="1:11">
      <c r="A3265" t="s">
        <v>6262</v>
      </c>
      <c r="B3265" t="str">
        <f t="shared" si="50"/>
        <v>м.Старокостянтинів – вул.Миру: 1/17–1/20, 1/89–1/95, 1/125–1/130, 1/144–1/155, 1/158–17/1;</v>
      </c>
      <c r="C3265">
        <v>681417</v>
      </c>
      <c r="H3265">
        <v>681417</v>
      </c>
      <c r="I3265" t="s">
        <v>6262</v>
      </c>
      <c r="J3265" t="s">
        <v>6263</v>
      </c>
      <c r="K3265" t="s">
        <v>478</v>
      </c>
    </row>
    <row r="3266" spans="1:11">
      <c r="A3266" t="s">
        <v>6264</v>
      </c>
      <c r="B3266" t="str">
        <f t="shared" si="50"/>
        <v>м.Старокостянтинів – вул.Глібова, вул.Довженка, вул.Дружби, вул.Пушкіна, вул.Сковороди, вул.Теліги, вул.Тичини, вул.Чайкіної, вул.Челюскіна, пров.Балашова, пров.Вишенського, пров.Дружби, пров.Кошового, пров.Крилова, пров.Мельника, пров.Подільський, п</v>
      </c>
      <c r="C3266">
        <v>681418</v>
      </c>
      <c r="H3266">
        <v>681418</v>
      </c>
      <c r="I3266" t="s">
        <v>6264</v>
      </c>
      <c r="J3266" t="s">
        <v>6265</v>
      </c>
      <c r="K3266" t="s">
        <v>479</v>
      </c>
    </row>
    <row r="3267" spans="1:11">
      <c r="A3267" t="s">
        <v>197</v>
      </c>
      <c r="B3267" t="str">
        <f t="shared" ref="B3267:B3330" si="51">LEFT(A3267,250)</f>
        <v>м.Старокостянтинів – вул.Котика, вул.Коцюбинського, вул.Острозького, вул.Попова: 11–13, 15–19; вул.Свободи, вул.Стельмаха, вул.Черняховського, вул.Чехова, пров.Багряного, пров.Барки, пров.Глінки, пров.Інтернаціональний, пров.Їжакевича, пров.Папаніна,</v>
      </c>
      <c r="C3267">
        <v>681420</v>
      </c>
      <c r="H3267">
        <v>681420</v>
      </c>
      <c r="I3267" t="s">
        <v>197</v>
      </c>
      <c r="J3267" t="s">
        <v>6266</v>
      </c>
      <c r="K3267" t="s">
        <v>478</v>
      </c>
    </row>
    <row r="3268" spans="1:11">
      <c r="A3268" t="s">
        <v>6267</v>
      </c>
      <c r="B3268" t="str">
        <f t="shared" si="51"/>
        <v>м.Старокостянтинів – вул.Барановича, вул.Богуна, вул.Болохівська, вул.Велика Закузьминська, вул.Грушевського, вул.Замкова, вул.Коліщенська, вул.Косинського, вул.Кріпосний вал, вул.Малишка, вул.Наливайка, вул.Рудяка, вул.Сагайдачного, вул.Сірка, вул.С</v>
      </c>
      <c r="C3268">
        <v>681421</v>
      </c>
      <c r="H3268">
        <v>681421</v>
      </c>
      <c r="I3268" t="s">
        <v>6267</v>
      </c>
      <c r="J3268" t="s">
        <v>6268</v>
      </c>
      <c r="K3268" t="s">
        <v>478</v>
      </c>
    </row>
    <row r="3269" spans="1:11">
      <c r="A3269" t="s">
        <v>6269</v>
      </c>
      <c r="B3269" t="str">
        <f t="shared" si="51"/>
        <v>м.Старокостянтинів – вул.Вишневецького, вул.Демократична, вул.Зарічна, вул.Ізяславська, вул.Кобєєва, вул.Лісова, вул.Механізаторів, вул.Новоміська, вул.Ринкова, вул.Садова, вул.Слободянська, вул.Технічна, вул.Українки, вул.Чорновола, пров.Бортнянсько</v>
      </c>
      <c r="C3269">
        <v>681422</v>
      </c>
      <c r="H3269">
        <v>681422</v>
      </c>
      <c r="I3269" t="s">
        <v>6269</v>
      </c>
      <c r="J3269" t="s">
        <v>6270</v>
      </c>
      <c r="K3269" t="s">
        <v>478</v>
      </c>
    </row>
    <row r="3270" spans="1:11">
      <c r="A3270" t="s">
        <v>6271</v>
      </c>
      <c r="B3270" t="str">
        <f t="shared" si="51"/>
        <v>м.Старокостянтинів – бульв.Острозького, вул.Байдукова, вул.Житомирське шосе, вул.Заводська, вул.Київська, вул.Кожедуба, вул.Короленка, вул.Любомирська, вул.Мічуріна, вул.Новики, вул.Старицька, вул.Старомлинська, вул.Степанова, вул.Східна, вул.Хмельни</v>
      </c>
      <c r="C3270">
        <v>681423</v>
      </c>
      <c r="H3270">
        <v>681423</v>
      </c>
      <c r="I3270" t="s">
        <v>6271</v>
      </c>
      <c r="J3270" t="s">
        <v>6272</v>
      </c>
      <c r="K3270" t="s">
        <v>478</v>
      </c>
    </row>
    <row r="3271" spans="1:11">
      <c r="A3271" t="s">
        <v>6273</v>
      </c>
      <c r="B3271" t="str">
        <f t="shared" si="51"/>
        <v>м.Старокостянтинів – вул.Газопровідна, вул.Горбатова, вул.Заслуцька, вул.Кондратюка, вул.Корольова, вул.Кринички, вул.Леонтовича, вул.Матросова, вул.Меджибіжська: 1–8, 12–14; вул.Молодіжна, вул.Орлика, вул.Партизанська, вул.Перемоги, вул.Толстого, ву</v>
      </c>
      <c r="C3271">
        <v>681424</v>
      </c>
      <c r="H3271">
        <v>681424</v>
      </c>
      <c r="I3271" t="s">
        <v>6273</v>
      </c>
      <c r="J3271" t="s">
        <v>6274</v>
      </c>
      <c r="K3271" t="s">
        <v>478</v>
      </c>
    </row>
    <row r="3272" spans="1:11">
      <c r="A3272" t="s">
        <v>6275</v>
      </c>
      <c r="B3272" t="str">
        <f t="shared" si="51"/>
        <v xml:space="preserve">м.Старокостянтинів – вул.Вернадського, вул.Веснянське шосе, вул.Гончара, вул.Крашевського, вул.Меджибіжська: 9–11, 25–34; вул.Мирного, вул.Стуса, вул.9км залізничної колії, пров.Дорожний, пров.Симоненка, пров.Чернишевського, пров.20 дистанції колії, </v>
      </c>
      <c r="C3272">
        <v>681425</v>
      </c>
      <c r="H3272">
        <v>681425</v>
      </c>
      <c r="I3272" t="s">
        <v>6275</v>
      </c>
      <c r="J3272" t="s">
        <v>6276</v>
      </c>
      <c r="K3272" t="s">
        <v>479</v>
      </c>
    </row>
    <row r="3273" spans="1:11">
      <c r="A3273" t="s">
        <v>6277</v>
      </c>
      <c r="B3273" t="str">
        <f t="shared" si="51"/>
        <v>Старокостянтинівська центральна районна лікарня</v>
      </c>
      <c r="C3273">
        <v>681426</v>
      </c>
      <c r="H3273">
        <v>681426</v>
      </c>
      <c r="I3273" t="s">
        <v>6277</v>
      </c>
      <c r="J3273" t="s">
        <v>6278</v>
      </c>
      <c r="K3273" t="s">
        <v>480</v>
      </c>
    </row>
    <row r="3274" spans="1:11">
      <c r="A3274" t="s">
        <v>6279</v>
      </c>
      <c r="B3274" t="str">
        <f t="shared" si="51"/>
        <v>с.Бринь</v>
      </c>
      <c r="C3274">
        <v>260106</v>
      </c>
      <c r="H3274">
        <v>260106</v>
      </c>
      <c r="I3274" t="s">
        <v>6279</v>
      </c>
      <c r="J3274" t="s">
        <v>6280</v>
      </c>
      <c r="K3274" t="s">
        <v>479</v>
      </c>
    </row>
    <row r="3275" spans="1:11">
      <c r="B3275" t="str">
        <f t="shared" si="51"/>
        <v/>
      </c>
      <c r="G3275" s="19">
        <v>85</v>
      </c>
      <c r="J3275" t="s">
        <v>736</v>
      </c>
    </row>
    <row r="3276" spans="1:11">
      <c r="B3276" t="str">
        <f t="shared" si="51"/>
        <v/>
      </c>
      <c r="J3276" t="s">
        <v>6281</v>
      </c>
    </row>
    <row r="3277" spans="1:11">
      <c r="A3277" t="s">
        <v>6282</v>
      </c>
      <c r="B3277" t="str">
        <f t="shared" si="51"/>
        <v>с.Височанка</v>
      </c>
      <c r="C3277">
        <v>260107</v>
      </c>
      <c r="H3277">
        <v>260107</v>
      </c>
      <c r="I3277" t="s">
        <v>6282</v>
      </c>
      <c r="J3277" t="s">
        <v>6283</v>
      </c>
      <c r="K3277" t="s">
        <v>506</v>
      </c>
    </row>
    <row r="3278" spans="1:11">
      <c r="A3278" t="s">
        <v>6284</v>
      </c>
      <c r="B3278" t="str">
        <f t="shared" si="51"/>
        <v>с.Вікторів – вул.Федика: 1–319, 618–711;</v>
      </c>
      <c r="C3278">
        <v>260108</v>
      </c>
      <c r="H3278">
        <v>260108</v>
      </c>
      <c r="I3278" t="s">
        <v>6284</v>
      </c>
      <c r="J3278" t="s">
        <v>6285</v>
      </c>
      <c r="K3278" t="s">
        <v>479</v>
      </c>
    </row>
    <row r="3279" spans="1:11">
      <c r="A3279" t="s">
        <v>6286</v>
      </c>
      <c r="B3279" t="str">
        <f t="shared" si="51"/>
        <v>с.Вікторів – вул.Федика: 320–617;</v>
      </c>
      <c r="C3279">
        <v>260109</v>
      </c>
      <c r="H3279">
        <v>260109</v>
      </c>
      <c r="I3279" t="s">
        <v>6286</v>
      </c>
      <c r="J3279" t="s">
        <v>6287</v>
      </c>
      <c r="K3279" t="s">
        <v>479</v>
      </c>
    </row>
    <row r="3280" spans="1:11">
      <c r="A3280" t="s">
        <v>6288</v>
      </c>
      <c r="B3280" t="str">
        <f t="shared" si="51"/>
        <v>с.Комарів, с.Сокіл</v>
      </c>
      <c r="C3280">
        <v>260130</v>
      </c>
      <c r="H3280">
        <v>260130</v>
      </c>
      <c r="I3280" t="s">
        <v>6288</v>
      </c>
      <c r="J3280" t="s">
        <v>6289</v>
      </c>
      <c r="K3280" t="s">
        <v>479</v>
      </c>
    </row>
    <row r="3281" spans="1:11">
      <c r="A3281" t="s">
        <v>6290</v>
      </c>
      <c r="B3281" t="str">
        <f t="shared" si="51"/>
        <v>с.Крилос</v>
      </c>
      <c r="C3281">
        <v>260133</v>
      </c>
      <c r="H3281">
        <v>260133</v>
      </c>
      <c r="I3281" t="s">
        <v>6290</v>
      </c>
      <c r="J3281" t="s">
        <v>6291</v>
      </c>
      <c r="K3281" t="s">
        <v>479</v>
      </c>
    </row>
    <row r="3282" spans="1:11">
      <c r="A3282" t="s">
        <v>6292</v>
      </c>
      <c r="B3282" t="str">
        <f t="shared" si="51"/>
        <v>с.Мединя</v>
      </c>
      <c r="C3282">
        <v>260140</v>
      </c>
      <c r="H3282">
        <v>260140</v>
      </c>
      <c r="I3282" t="s">
        <v>6292</v>
      </c>
      <c r="J3282" t="s">
        <v>6293</v>
      </c>
      <c r="K3282" t="s">
        <v>479</v>
      </c>
    </row>
    <row r="3283" spans="1:11">
      <c r="A3283" t="s">
        <v>5069</v>
      </c>
      <c r="B3283" t="str">
        <f t="shared" si="51"/>
        <v>с.Сапогів</v>
      </c>
      <c r="C3283">
        <v>260154</v>
      </c>
      <c r="H3283">
        <v>260154</v>
      </c>
      <c r="I3283" t="s">
        <v>5069</v>
      </c>
      <c r="J3283" t="s">
        <v>6294</v>
      </c>
      <c r="K3283" t="s">
        <v>506</v>
      </c>
    </row>
    <row r="3284" spans="1:11">
      <c r="A3284" t="s">
        <v>6295</v>
      </c>
      <c r="B3284" t="str">
        <f t="shared" si="51"/>
        <v>с.Боднарів</v>
      </c>
      <c r="C3284">
        <v>260276</v>
      </c>
      <c r="H3284">
        <v>260276</v>
      </c>
      <c r="I3284" t="s">
        <v>6295</v>
      </c>
      <c r="J3284" t="s">
        <v>6296</v>
      </c>
      <c r="K3284" t="s">
        <v>478</v>
      </c>
    </row>
    <row r="3285" spans="1:11">
      <c r="A3285" t="s">
        <v>6297</v>
      </c>
      <c r="B3285" t="str">
        <f t="shared" si="51"/>
        <v>с.Верхня, с.Іванкова</v>
      </c>
      <c r="C3285">
        <v>260277</v>
      </c>
      <c r="H3285">
        <v>260277</v>
      </c>
      <c r="I3285" t="s">
        <v>6297</v>
      </c>
      <c r="J3285" t="s">
        <v>6298</v>
      </c>
      <c r="K3285" t="s">
        <v>478</v>
      </c>
    </row>
    <row r="3286" spans="1:11">
      <c r="B3286" t="str">
        <f t="shared" si="51"/>
        <v/>
      </c>
      <c r="J3286" t="s">
        <v>736</v>
      </c>
    </row>
    <row r="3287" spans="1:11">
      <c r="B3287" t="str">
        <f t="shared" si="51"/>
        <v/>
      </c>
      <c r="J3287" t="s">
        <v>6299</v>
      </c>
    </row>
    <row r="3288" spans="1:11">
      <c r="A3288" t="s">
        <v>6300</v>
      </c>
      <c r="B3288" t="str">
        <f t="shared" si="51"/>
        <v>с.Вістова</v>
      </c>
      <c r="C3288">
        <v>260278</v>
      </c>
      <c r="H3288">
        <v>260278</v>
      </c>
      <c r="I3288" t="s">
        <v>6300</v>
      </c>
      <c r="J3288" t="s">
        <v>6301</v>
      </c>
      <c r="K3288" t="s">
        <v>479</v>
      </c>
    </row>
    <row r="3289" spans="1:11">
      <c r="A3289" t="s">
        <v>6302</v>
      </c>
      <c r="B3289" t="str">
        <f t="shared" si="51"/>
        <v>с.Бабин-Зарічний</v>
      </c>
      <c r="C3289">
        <v>260279</v>
      </c>
      <c r="H3289">
        <v>260279</v>
      </c>
      <c r="I3289" t="s">
        <v>6302</v>
      </c>
      <c r="J3289" t="s">
        <v>6303</v>
      </c>
      <c r="K3289" t="s">
        <v>506</v>
      </c>
    </row>
    <row r="3290" spans="1:11">
      <c r="A3290" t="s">
        <v>6304</v>
      </c>
      <c r="B3290" t="str">
        <f t="shared" si="51"/>
        <v>смт Войнилів</v>
      </c>
      <c r="C3290">
        <v>260280</v>
      </c>
      <c r="H3290">
        <v>260280</v>
      </c>
      <c r="I3290" t="s">
        <v>6304</v>
      </c>
      <c r="J3290" t="s">
        <v>6305</v>
      </c>
      <c r="K3290" t="s">
        <v>478</v>
      </c>
    </row>
    <row r="3291" spans="1:11">
      <c r="A3291" t="s">
        <v>6306</v>
      </c>
      <c r="B3291" t="str">
        <f t="shared" si="51"/>
        <v>с.Довпотів</v>
      </c>
      <c r="C3291">
        <v>260281</v>
      </c>
      <c r="H3291">
        <v>260281</v>
      </c>
      <c r="I3291" t="s">
        <v>6306</v>
      </c>
      <c r="J3291" t="s">
        <v>6307</v>
      </c>
      <c r="K3291" t="s">
        <v>479</v>
      </c>
    </row>
    <row r="3292" spans="1:11">
      <c r="A3292" t="s">
        <v>6308</v>
      </c>
      <c r="B3292" t="str">
        <f t="shared" si="51"/>
        <v>с.Середня</v>
      </c>
      <c r="C3292">
        <v>260282</v>
      </c>
      <c r="H3292">
        <v>260282</v>
      </c>
      <c r="I3292" t="s">
        <v>6308</v>
      </c>
      <c r="J3292" t="s">
        <v>6309</v>
      </c>
      <c r="K3292" t="s">
        <v>506</v>
      </c>
    </row>
    <row r="3293" spans="1:11">
      <c r="A3293" t="s">
        <v>6310</v>
      </c>
      <c r="B3293" t="str">
        <f t="shared" si="51"/>
        <v>с.Дубовиця</v>
      </c>
      <c r="C3293">
        <v>260283</v>
      </c>
      <c r="H3293">
        <v>260283</v>
      </c>
      <c r="I3293" t="s">
        <v>6310</v>
      </c>
      <c r="J3293" t="s">
        <v>6311</v>
      </c>
      <c r="K3293" t="s">
        <v>506</v>
      </c>
    </row>
    <row r="3294" spans="1:11">
      <c r="A3294" t="s">
        <v>6312</v>
      </c>
      <c r="B3294" t="str">
        <f t="shared" si="51"/>
        <v>с.Голинь – вул.Богачевського, вул.Василя Стуса, вул.Вороного, вул.Героїв України, вул.Грильовського, вул.Залізнична, вул.Заньковецької, вул.Зарічна, вул.Івана Франка, вул.Коновальця: 15, 17, 19, 21, 23, 25, 27, 29–105; вул.Марка Вовчка, вул.Незалежно</v>
      </c>
      <c r="C3294">
        <v>260284</v>
      </c>
      <c r="H3294">
        <v>260284</v>
      </c>
      <c r="I3294" t="s">
        <v>6312</v>
      </c>
      <c r="J3294" t="s">
        <v>6313</v>
      </c>
      <c r="K3294" t="s">
        <v>478</v>
      </c>
    </row>
    <row r="3295" spans="1:11">
      <c r="A3295" t="s">
        <v>6314</v>
      </c>
      <c r="B3295" t="str">
        <f t="shared" si="51"/>
        <v>с.Голинь – вул.Бережницького, вул.Богдана Хмельницького, вул.Гнатюка, вул.Грінченка, вул.Зелена, вул.Івана Мазепи, вул.Івасюка, вул.Коновальця: 1–14, 16, 18, 20, 22, 24, 26, 28–28А; вул.Лесі Українки, вул.Матківської, вул.Михайла Грушевського, вул.Ми</v>
      </c>
      <c r="C3295">
        <v>260285</v>
      </c>
      <c r="H3295">
        <v>260285</v>
      </c>
      <c r="I3295" t="s">
        <v>6314</v>
      </c>
      <c r="J3295" t="s">
        <v>6315</v>
      </c>
      <c r="K3295" t="s">
        <v>478</v>
      </c>
    </row>
    <row r="3296" spans="1:11">
      <c r="A3296" t="s">
        <v>6316</v>
      </c>
      <c r="B3296" t="str">
        <f t="shared" si="51"/>
        <v>с.Добровляни</v>
      </c>
      <c r="C3296">
        <v>260286</v>
      </c>
      <c r="H3296">
        <v>260286</v>
      </c>
      <c r="I3296" t="s">
        <v>6316</v>
      </c>
      <c r="J3296" t="s">
        <v>6317</v>
      </c>
      <c r="K3296" t="s">
        <v>479</v>
      </c>
    </row>
    <row r="3297" spans="1:11">
      <c r="A3297" t="s">
        <v>6318</v>
      </c>
      <c r="B3297" t="str">
        <f t="shared" si="51"/>
        <v>с.Довгий Войнилів</v>
      </c>
      <c r="C3297">
        <v>260287</v>
      </c>
      <c r="H3297">
        <v>260287</v>
      </c>
      <c r="I3297" t="s">
        <v>6318</v>
      </c>
      <c r="J3297" t="s">
        <v>6319</v>
      </c>
      <c r="K3297" t="s">
        <v>479</v>
      </c>
    </row>
    <row r="3298" spans="1:11">
      <c r="B3298" t="str">
        <f t="shared" si="51"/>
        <v/>
      </c>
      <c r="J3298" t="s">
        <v>736</v>
      </c>
    </row>
    <row r="3299" spans="1:11">
      <c r="B3299" t="str">
        <f t="shared" si="51"/>
        <v/>
      </c>
      <c r="J3299" t="s">
        <v>6320</v>
      </c>
    </row>
    <row r="3300" spans="1:11">
      <c r="A3300" t="s">
        <v>6321</v>
      </c>
      <c r="B3300" t="str">
        <f t="shared" si="51"/>
        <v>с.Завадка, с.Болохів</v>
      </c>
      <c r="C3300">
        <v>260288</v>
      </c>
      <c r="H3300">
        <v>260288</v>
      </c>
      <c r="I3300" t="s">
        <v>6321</v>
      </c>
      <c r="J3300" t="s">
        <v>6322</v>
      </c>
      <c r="K3300" t="s">
        <v>479</v>
      </c>
    </row>
    <row r="3301" spans="1:11">
      <c r="A3301" t="s">
        <v>6323</v>
      </c>
      <c r="B3301" t="str">
        <f t="shared" si="51"/>
        <v>с.Степанівка</v>
      </c>
      <c r="C3301">
        <v>260289</v>
      </c>
      <c r="H3301">
        <v>260289</v>
      </c>
      <c r="I3301" t="s">
        <v>6323</v>
      </c>
      <c r="J3301" t="s">
        <v>6324</v>
      </c>
      <c r="K3301" t="s">
        <v>506</v>
      </c>
    </row>
    <row r="3302" spans="1:11">
      <c r="A3302" t="s">
        <v>6325</v>
      </c>
      <c r="B3302" t="str">
        <f t="shared" si="51"/>
        <v>с.Завій</v>
      </c>
      <c r="C3302">
        <v>260290</v>
      </c>
      <c r="H3302">
        <v>260290</v>
      </c>
      <c r="I3302" t="s">
        <v>6325</v>
      </c>
      <c r="J3302" t="s">
        <v>6326</v>
      </c>
      <c r="K3302" t="s">
        <v>479</v>
      </c>
    </row>
    <row r="3303" spans="1:11">
      <c r="B3303" t="str">
        <f t="shared" si="51"/>
        <v/>
      </c>
      <c r="J3303" t="s">
        <v>736</v>
      </c>
    </row>
    <row r="3304" spans="1:11">
      <c r="B3304" t="str">
        <f t="shared" si="51"/>
        <v/>
      </c>
      <c r="J3304" t="s">
        <v>6327</v>
      </c>
    </row>
    <row r="3305" spans="1:11">
      <c r="A3305" t="s">
        <v>6328</v>
      </c>
      <c r="B3305" t="str">
        <f t="shared" si="51"/>
        <v>с.Грабівка</v>
      </c>
      <c r="C3305">
        <v>260291</v>
      </c>
      <c r="H3305">
        <v>260291</v>
      </c>
      <c r="I3305" t="s">
        <v>6328</v>
      </c>
      <c r="J3305" t="s">
        <v>6329</v>
      </c>
      <c r="K3305" t="s">
        <v>479</v>
      </c>
    </row>
    <row r="3306" spans="1:11">
      <c r="A3306" t="s">
        <v>6330</v>
      </c>
      <c r="B3306" t="str">
        <f t="shared" si="51"/>
        <v>с.Збора</v>
      </c>
      <c r="C3306">
        <v>260292</v>
      </c>
      <c r="H3306">
        <v>260292</v>
      </c>
      <c r="I3306" t="s">
        <v>6330</v>
      </c>
      <c r="J3306" t="s">
        <v>6331</v>
      </c>
      <c r="K3306" t="s">
        <v>479</v>
      </c>
    </row>
    <row r="3307" spans="1:11">
      <c r="A3307" t="s">
        <v>6332</v>
      </c>
      <c r="B3307" t="str">
        <f t="shared" si="51"/>
        <v>с.Кулинка</v>
      </c>
      <c r="C3307">
        <v>260293</v>
      </c>
      <c r="H3307">
        <v>260293</v>
      </c>
      <c r="I3307" t="s">
        <v>6332</v>
      </c>
      <c r="J3307" t="s">
        <v>6333</v>
      </c>
      <c r="K3307" t="s">
        <v>506</v>
      </c>
    </row>
    <row r="3308" spans="1:11">
      <c r="A3308" t="s">
        <v>6334</v>
      </c>
      <c r="B3308" t="str">
        <f t="shared" si="51"/>
        <v>с.Кадобна</v>
      </c>
      <c r="C3308">
        <v>260294</v>
      </c>
      <c r="H3308">
        <v>260294</v>
      </c>
      <c r="I3308" t="s">
        <v>6334</v>
      </c>
      <c r="J3308" t="s">
        <v>6335</v>
      </c>
      <c r="K3308" t="s">
        <v>479</v>
      </c>
    </row>
    <row r="3309" spans="1:11">
      <c r="A3309" t="s">
        <v>6336</v>
      </c>
      <c r="B3309" t="str">
        <f t="shared" si="51"/>
        <v>с.Копанки</v>
      </c>
      <c r="C3309">
        <v>260295</v>
      </c>
      <c r="H3309">
        <v>260295</v>
      </c>
      <c r="I3309" t="s">
        <v>6336</v>
      </c>
      <c r="J3309" t="s">
        <v>6337</v>
      </c>
      <c r="K3309" t="s">
        <v>479</v>
      </c>
    </row>
    <row r="3310" spans="1:11">
      <c r="A3310" t="s">
        <v>6338</v>
      </c>
      <c r="B3310" t="str">
        <f t="shared" si="51"/>
        <v>с.Кропивник</v>
      </c>
      <c r="C3310">
        <v>260296</v>
      </c>
      <c r="H3310">
        <v>260296</v>
      </c>
      <c r="I3310" t="s">
        <v>6338</v>
      </c>
      <c r="J3310" t="s">
        <v>6339</v>
      </c>
      <c r="K3310" t="s">
        <v>478</v>
      </c>
    </row>
    <row r="3311" spans="1:11">
      <c r="A3311" t="s">
        <v>47</v>
      </c>
      <c r="B3311" t="str">
        <f t="shared" si="51"/>
        <v>с.Лука</v>
      </c>
      <c r="C3311">
        <v>260297</v>
      </c>
      <c r="H3311">
        <v>260297</v>
      </c>
      <c r="I3311" t="s">
        <v>47</v>
      </c>
      <c r="J3311" t="s">
        <v>6340</v>
      </c>
      <c r="K3311" t="s">
        <v>506</v>
      </c>
    </row>
    <row r="3312" spans="1:11">
      <c r="A3312" t="s">
        <v>6341</v>
      </c>
      <c r="B3312" t="str">
        <f t="shared" si="51"/>
        <v>с.Діброва</v>
      </c>
      <c r="C3312">
        <v>260298</v>
      </c>
      <c r="H3312">
        <v>260298</v>
      </c>
      <c r="I3312" t="s">
        <v>6341</v>
      </c>
      <c r="J3312" t="s">
        <v>6342</v>
      </c>
      <c r="K3312" t="s">
        <v>506</v>
      </c>
    </row>
    <row r="3313" spans="1:11">
      <c r="A3313" t="s">
        <v>6343</v>
      </c>
      <c r="B3313" t="str">
        <f t="shared" si="51"/>
        <v>с.Цвітова</v>
      </c>
      <c r="C3313">
        <v>260299</v>
      </c>
      <c r="H3313">
        <v>260299</v>
      </c>
      <c r="I3313" t="s">
        <v>6343</v>
      </c>
      <c r="J3313" t="s">
        <v>6344</v>
      </c>
      <c r="K3313" t="s">
        <v>506</v>
      </c>
    </row>
    <row r="3314" spans="1:11">
      <c r="A3314" t="s">
        <v>1027</v>
      </c>
      <c r="B3314" t="str">
        <f t="shared" si="51"/>
        <v>с.Мостище</v>
      </c>
      <c r="C3314">
        <v>260300</v>
      </c>
      <c r="H3314">
        <v>260300</v>
      </c>
      <c r="I3314" t="s">
        <v>1027</v>
      </c>
      <c r="J3314" t="s">
        <v>6345</v>
      </c>
      <c r="K3314" t="s">
        <v>479</v>
      </c>
    </row>
    <row r="3315" spans="1:11">
      <c r="A3315" t="s">
        <v>6346</v>
      </c>
      <c r="B3315" t="str">
        <f t="shared" si="51"/>
        <v>с.Негівці</v>
      </c>
      <c r="C3315">
        <v>260301</v>
      </c>
      <c r="H3315">
        <v>260301</v>
      </c>
      <c r="I3315" t="s">
        <v>6346</v>
      </c>
      <c r="J3315" t="s">
        <v>6347</v>
      </c>
      <c r="K3315" t="s">
        <v>479</v>
      </c>
    </row>
    <row r="3316" spans="1:11">
      <c r="B3316" t="str">
        <f t="shared" si="51"/>
        <v/>
      </c>
      <c r="J3316" t="s">
        <v>736</v>
      </c>
    </row>
    <row r="3317" spans="1:11">
      <c r="B3317" t="str">
        <f t="shared" si="51"/>
        <v/>
      </c>
      <c r="J3317" t="s">
        <v>6348</v>
      </c>
    </row>
    <row r="3318" spans="1:11">
      <c r="A3318" t="s">
        <v>6349</v>
      </c>
      <c r="B3318" t="str">
        <f t="shared" si="51"/>
        <v>с.Гуменів</v>
      </c>
      <c r="C3318">
        <v>260302</v>
      </c>
      <c r="H3318">
        <v>260302</v>
      </c>
      <c r="I3318" t="s">
        <v>6349</v>
      </c>
      <c r="J3318" t="s">
        <v>6350</v>
      </c>
      <c r="K3318" t="s">
        <v>506</v>
      </c>
    </row>
    <row r="3319" spans="1:11">
      <c r="A3319" t="s">
        <v>6351</v>
      </c>
      <c r="B3319" t="str">
        <f t="shared" si="51"/>
        <v>с.Новиця – вул.Богдана Хмельницького, вул.Весняна, вул.Винниченка, вул.Виробнича, вул.Вишнева, вул.Вітовського, вул.Зелена, вул.Івана Мазепи, вул.Івана Франка, вул.Івасюка, вул.Лесі Українки, вул.Мартовича, вул.Миру, вул.Михайла Грушевського, вул.Мих</v>
      </c>
      <c r="C3319">
        <v>260303</v>
      </c>
      <c r="H3319">
        <v>260303</v>
      </c>
      <c r="I3319" t="s">
        <v>6351</v>
      </c>
      <c r="J3319" t="s">
        <v>6352</v>
      </c>
      <c r="K3319" t="s">
        <v>479</v>
      </c>
    </row>
    <row r="3320" spans="1:11">
      <c r="A3320" t="s">
        <v>6353</v>
      </c>
      <c r="B3320" t="str">
        <f t="shared" si="51"/>
        <v xml:space="preserve">с.Новиця – вул.Василя Стефаника, вул.Василя Стуса, вул.Весела, вул.Глібова, вул.Довбуша, вул.Єсеніна, вул.Карпатська, вул.Козацька, вул.Комарова, вул.Марка Черемшини, вул.Ольги Кобилянської, вул.Петрушевича, вул.Прикарпатська, вул.Січових Стрільців, </v>
      </c>
      <c r="C3320">
        <v>260304</v>
      </c>
      <c r="H3320">
        <v>260304</v>
      </c>
      <c r="I3320" t="s">
        <v>6353</v>
      </c>
      <c r="J3320" t="s">
        <v>6354</v>
      </c>
      <c r="K3320" t="s">
        <v>479</v>
      </c>
    </row>
    <row r="3321" spans="1:11">
      <c r="A3321" t="s">
        <v>6355</v>
      </c>
      <c r="B3321" t="str">
        <f t="shared" si="51"/>
        <v>с.Перевозець</v>
      </c>
      <c r="C3321">
        <v>260305</v>
      </c>
      <c r="H3321">
        <v>260305</v>
      </c>
      <c r="I3321" t="s">
        <v>6355</v>
      </c>
      <c r="J3321" t="s">
        <v>6356</v>
      </c>
      <c r="K3321" t="s">
        <v>479</v>
      </c>
    </row>
    <row r="3322" spans="1:11">
      <c r="A3322" t="s">
        <v>6357</v>
      </c>
      <c r="B3322" t="str">
        <f t="shared" si="51"/>
        <v>с.Кудлатівка</v>
      </c>
      <c r="C3322">
        <v>260306</v>
      </c>
      <c r="H3322">
        <v>260306</v>
      </c>
      <c r="I3322" t="s">
        <v>6357</v>
      </c>
      <c r="J3322" t="s">
        <v>6358</v>
      </c>
      <c r="K3322" t="s">
        <v>506</v>
      </c>
    </row>
    <row r="3323" spans="1:11">
      <c r="A3323" t="s">
        <v>6359</v>
      </c>
      <c r="B3323" t="str">
        <f t="shared" si="51"/>
        <v>с.Павликівка</v>
      </c>
      <c r="C3323">
        <v>260307</v>
      </c>
      <c r="H3323">
        <v>260307</v>
      </c>
      <c r="I3323" t="s">
        <v>6359</v>
      </c>
      <c r="J3323" t="s">
        <v>6360</v>
      </c>
      <c r="K3323" t="s">
        <v>506</v>
      </c>
    </row>
    <row r="3324" spans="1:11">
      <c r="A3324" t="s">
        <v>4421</v>
      </c>
      <c r="B3324" t="str">
        <f t="shared" si="51"/>
        <v>с.Слобідка</v>
      </c>
      <c r="C3324">
        <v>260308</v>
      </c>
      <c r="H3324">
        <v>260308</v>
      </c>
      <c r="I3324" t="s">
        <v>4421</v>
      </c>
      <c r="J3324" t="s">
        <v>6361</v>
      </c>
      <c r="K3324" t="s">
        <v>506</v>
      </c>
    </row>
    <row r="3325" spans="1:11">
      <c r="A3325" t="s">
        <v>176</v>
      </c>
      <c r="B3325" t="str">
        <f t="shared" si="51"/>
        <v>с.Підмихайля</v>
      </c>
      <c r="C3325">
        <v>260309</v>
      </c>
      <c r="H3325">
        <v>260309</v>
      </c>
      <c r="I3325" t="s">
        <v>176</v>
      </c>
      <c r="J3325" t="s">
        <v>6362</v>
      </c>
      <c r="K3325" t="s">
        <v>478</v>
      </c>
    </row>
    <row r="3326" spans="1:11">
      <c r="A3326" t="s">
        <v>5501</v>
      </c>
      <c r="B3326" t="str">
        <f t="shared" si="51"/>
        <v>с.Бережниця</v>
      </c>
      <c r="C3326">
        <v>260310</v>
      </c>
      <c r="H3326">
        <v>260310</v>
      </c>
      <c r="I3326" t="s">
        <v>5501</v>
      </c>
      <c r="J3326" t="s">
        <v>6363</v>
      </c>
      <c r="K3326" t="s">
        <v>479</v>
      </c>
    </row>
    <row r="3327" spans="1:11">
      <c r="A3327" t="s">
        <v>6364</v>
      </c>
      <c r="B3327" t="str">
        <f t="shared" si="51"/>
        <v>с.Пійло</v>
      </c>
      <c r="C3327">
        <v>260311</v>
      </c>
      <c r="H3327">
        <v>260311</v>
      </c>
      <c r="I3327" t="s">
        <v>6364</v>
      </c>
      <c r="J3327" t="s">
        <v>6365</v>
      </c>
      <c r="K3327" t="s">
        <v>478</v>
      </c>
    </row>
    <row r="3328" spans="1:11">
      <c r="A3328" t="s">
        <v>6366</v>
      </c>
      <c r="B3328" t="str">
        <f t="shared" si="51"/>
        <v>с.Довге-Калуське</v>
      </c>
      <c r="C3328">
        <v>260312</v>
      </c>
      <c r="H3328">
        <v>260312</v>
      </c>
      <c r="I3328" t="s">
        <v>6366</v>
      </c>
      <c r="J3328" t="s">
        <v>6367</v>
      </c>
      <c r="K3328" t="s">
        <v>479</v>
      </c>
    </row>
    <row r="3329" spans="1:11">
      <c r="A3329" t="s">
        <v>6368</v>
      </c>
      <c r="B3329" t="str">
        <f t="shared" si="51"/>
        <v>с.Ріп’янка</v>
      </c>
      <c r="C3329">
        <v>260313</v>
      </c>
      <c r="H3329">
        <v>260313</v>
      </c>
      <c r="I3329" t="s">
        <v>6368</v>
      </c>
      <c r="J3329" t="s">
        <v>6369</v>
      </c>
      <c r="K3329" t="s">
        <v>479</v>
      </c>
    </row>
    <row r="3330" spans="1:11">
      <c r="A3330" t="s">
        <v>6370</v>
      </c>
      <c r="B3330" t="str">
        <f t="shared" si="51"/>
        <v>с.Мислів</v>
      </c>
      <c r="C3330">
        <v>260314</v>
      </c>
      <c r="H3330">
        <v>260314</v>
      </c>
      <c r="I3330" t="s">
        <v>6370</v>
      </c>
      <c r="J3330" t="s">
        <v>6371</v>
      </c>
      <c r="K3330" t="s">
        <v>479</v>
      </c>
    </row>
    <row r="3331" spans="1:11">
      <c r="A3331" t="s">
        <v>6372</v>
      </c>
      <c r="B3331" t="str">
        <f t="shared" ref="B3331:B3394" si="52">LEFT(A3331,250)</f>
        <v>с.Яворівка</v>
      </c>
      <c r="C3331">
        <v>260315</v>
      </c>
      <c r="H3331">
        <v>260315</v>
      </c>
      <c r="I3331" t="s">
        <v>6372</v>
      </c>
      <c r="J3331" t="s">
        <v>6373</v>
      </c>
      <c r="K3331" t="s">
        <v>506</v>
      </c>
    </row>
    <row r="3332" spans="1:11">
      <c r="A3332" t="s">
        <v>6374</v>
      </c>
      <c r="B3332" t="str">
        <f t="shared" si="52"/>
        <v>с.Середній Угринів</v>
      </c>
      <c r="C3332">
        <v>260316</v>
      </c>
      <c r="H3332">
        <v>260316</v>
      </c>
      <c r="I3332" t="s">
        <v>6374</v>
      </c>
      <c r="J3332" t="s">
        <v>6375</v>
      </c>
      <c r="K3332" t="s">
        <v>479</v>
      </c>
    </row>
    <row r="3333" spans="1:11">
      <c r="A3333" t="s">
        <v>6376</v>
      </c>
      <c r="B3333" t="str">
        <f t="shared" si="52"/>
        <v>с.Старий Угринів</v>
      </c>
      <c r="C3333">
        <v>260317</v>
      </c>
      <c r="H3333">
        <v>260317</v>
      </c>
      <c r="I3333" t="s">
        <v>6376</v>
      </c>
      <c r="J3333" t="s">
        <v>6377</v>
      </c>
      <c r="K3333" t="s">
        <v>479</v>
      </c>
    </row>
    <row r="3334" spans="1:11">
      <c r="A3334" t="s">
        <v>6378</v>
      </c>
      <c r="B3334" t="str">
        <f t="shared" si="52"/>
        <v>с.Сівка-Войнилівська</v>
      </c>
      <c r="C3334">
        <v>260318</v>
      </c>
      <c r="H3334">
        <v>260318</v>
      </c>
      <c r="I3334" t="s">
        <v>6378</v>
      </c>
      <c r="J3334" t="s">
        <v>6379</v>
      </c>
      <c r="K3334" t="s">
        <v>506</v>
      </c>
    </row>
    <row r="3335" spans="1:11">
      <c r="A3335" t="s">
        <v>6380</v>
      </c>
      <c r="B3335" t="str">
        <f t="shared" si="52"/>
        <v>с.Довжка</v>
      </c>
      <c r="C3335">
        <v>260319</v>
      </c>
      <c r="H3335">
        <v>260319</v>
      </c>
      <c r="I3335" t="s">
        <v>6380</v>
      </c>
      <c r="J3335" t="s">
        <v>6381</v>
      </c>
      <c r="K3335" t="s">
        <v>506</v>
      </c>
    </row>
    <row r="3336" spans="1:11">
      <c r="A3336" t="s">
        <v>6382</v>
      </c>
      <c r="B3336" t="str">
        <f t="shared" si="52"/>
        <v>с.Мошківці</v>
      </c>
      <c r="C3336">
        <v>260320</v>
      </c>
      <c r="H3336">
        <v>260320</v>
      </c>
      <c r="I3336" t="s">
        <v>6382</v>
      </c>
      <c r="J3336" t="s">
        <v>6383</v>
      </c>
      <c r="K3336" t="s">
        <v>506</v>
      </c>
    </row>
    <row r="3337" spans="1:11">
      <c r="A3337" t="s">
        <v>6384</v>
      </c>
      <c r="B3337" t="str">
        <f t="shared" si="52"/>
        <v>с.Сівка-Калуська</v>
      </c>
      <c r="C3337">
        <v>260321</v>
      </c>
      <c r="H3337">
        <v>260321</v>
      </c>
      <c r="I3337" t="s">
        <v>6384</v>
      </c>
      <c r="J3337" t="s">
        <v>6385</v>
      </c>
      <c r="K3337" t="s">
        <v>479</v>
      </c>
    </row>
    <row r="3338" spans="1:11">
      <c r="A3338" t="s">
        <v>6386</v>
      </c>
      <c r="B3338" t="str">
        <f t="shared" si="52"/>
        <v>с.Станькова, с.Вилки</v>
      </c>
      <c r="C3338">
        <v>260322</v>
      </c>
      <c r="H3338">
        <v>260322</v>
      </c>
      <c r="I3338" t="s">
        <v>6386</v>
      </c>
      <c r="J3338" t="s">
        <v>6387</v>
      </c>
      <c r="K3338" t="s">
        <v>479</v>
      </c>
    </row>
    <row r="3339" spans="1:11">
      <c r="A3339" t="s">
        <v>6388</v>
      </c>
      <c r="B3339" t="str">
        <f t="shared" si="52"/>
        <v>с.Студінка</v>
      </c>
      <c r="C3339">
        <v>260323</v>
      </c>
      <c r="H3339">
        <v>260323</v>
      </c>
      <c r="I3339" t="s">
        <v>6388</v>
      </c>
      <c r="J3339" t="s">
        <v>6389</v>
      </c>
      <c r="K3339" t="s">
        <v>479</v>
      </c>
    </row>
    <row r="3340" spans="1:11">
      <c r="A3340" t="s">
        <v>6390</v>
      </c>
      <c r="B3340" t="str">
        <f t="shared" si="52"/>
        <v>с.Середній Бабин</v>
      </c>
      <c r="C3340">
        <v>260324</v>
      </c>
      <c r="H3340">
        <v>260324</v>
      </c>
      <c r="I3340" t="s">
        <v>6390</v>
      </c>
      <c r="J3340" t="s">
        <v>6391</v>
      </c>
      <c r="K3340" t="s">
        <v>506</v>
      </c>
    </row>
    <row r="3341" spans="1:11">
      <c r="A3341" t="s">
        <v>6392</v>
      </c>
      <c r="B3341" t="str">
        <f t="shared" si="52"/>
        <v>с.Томашівці</v>
      </c>
      <c r="C3341">
        <v>260325</v>
      </c>
      <c r="H3341">
        <v>260325</v>
      </c>
      <c r="I3341" t="s">
        <v>6392</v>
      </c>
      <c r="J3341" t="s">
        <v>6393</v>
      </c>
      <c r="K3341" t="s">
        <v>479</v>
      </c>
    </row>
    <row r="3342" spans="1:11">
      <c r="A3342" t="s">
        <v>6394</v>
      </c>
      <c r="B3342" t="str">
        <f t="shared" si="52"/>
        <v>с.Перекоси</v>
      </c>
      <c r="C3342">
        <v>260326</v>
      </c>
      <c r="H3342">
        <v>260326</v>
      </c>
      <c r="I3342" t="s">
        <v>6394</v>
      </c>
      <c r="J3342" t="s">
        <v>6395</v>
      </c>
      <c r="K3342" t="s">
        <v>479</v>
      </c>
    </row>
    <row r="3343" spans="1:11">
      <c r="A3343" t="s">
        <v>6396</v>
      </c>
      <c r="B3343" t="str">
        <f t="shared" si="52"/>
        <v>с.Тужилів</v>
      </c>
      <c r="C3343">
        <v>260327</v>
      </c>
      <c r="H3343">
        <v>260327</v>
      </c>
      <c r="I3343" t="s">
        <v>6396</v>
      </c>
      <c r="J3343" t="s">
        <v>6397</v>
      </c>
      <c r="K3343" t="s">
        <v>479</v>
      </c>
    </row>
    <row r="3344" spans="1:11">
      <c r="A3344" t="s">
        <v>6398</v>
      </c>
      <c r="B3344" t="str">
        <f t="shared" si="52"/>
        <v>м.Рогатин – вул.Миру, вул.Ольги Кобилянської, вул.Петра Шеремети</v>
      </c>
      <c r="C3344">
        <v>260538</v>
      </c>
      <c r="H3344">
        <v>260538</v>
      </c>
      <c r="I3344" t="s">
        <v>6398</v>
      </c>
      <c r="J3344" t="s">
        <v>6399</v>
      </c>
      <c r="K3344" t="s">
        <v>506</v>
      </c>
    </row>
    <row r="3345" spans="1:11">
      <c r="A3345" t="s">
        <v>6400</v>
      </c>
      <c r="B3345" t="str">
        <f t="shared" si="52"/>
        <v>м.Рогатин – вул.Богдана Хмельницького, вул.Богуна, вул.Бориса Кудрика: 15, 19, 21–23, 25, 29–31; вул.Галицька: 1 к.А–59, 61, 63, 69, 71, 77, 79, 81–81 к.А, 83, 85; вул.Данила Галицького, вул.Драгоманова, вул.Завода, вул.Зарічна, вул.Коновальця, вул.К</v>
      </c>
      <c r="C3345">
        <v>260539</v>
      </c>
      <c r="H3345">
        <v>260539</v>
      </c>
      <c r="I3345" t="s">
        <v>6400</v>
      </c>
      <c r="J3345" t="s">
        <v>6401</v>
      </c>
      <c r="K3345" t="s">
        <v>478</v>
      </c>
    </row>
    <row r="3346" spans="1:11">
      <c r="A3346" t="s">
        <v>6402</v>
      </c>
      <c r="B3346" t="str">
        <f t="shared" si="52"/>
        <v>м.Рогатин – вул.Богдана Лепкого, вул.Бориса Кудрика: 1–14, 16–18, 20, 24, 26, 32–40; вул.Валова, вул.Відродження, вул.Володимира Винниченка, вул.Володимирська, вул.Галицька: 60, 62, 64, 70, 72–76, 78, 80, 82, 84, 88–123; вул.Городецького, вул.Грицая,</v>
      </c>
      <c r="C3346">
        <v>260540</v>
      </c>
      <c r="H3346">
        <v>260540</v>
      </c>
      <c r="I3346" t="s">
        <v>6402</v>
      </c>
      <c r="J3346" t="s">
        <v>6403</v>
      </c>
      <c r="K3346" t="s">
        <v>478</v>
      </c>
    </row>
    <row r="3347" spans="1:11">
      <c r="A3347" t="s">
        <v>6404</v>
      </c>
      <c r="B3347" t="str">
        <f t="shared" si="52"/>
        <v>м.Рогатин – вул.Василя Стефаника, вул.Василя Стуса, вул.Володимира Івасюка, вул.Європейська, вул.Зелена, вул.Івана Телев’яка, вул.Мирона Тарнавського, вул.Панькевича, вул.Святомиколаївська, вул.Симона Петлюри, вул.Степана Бандери: 14, 16, 18, 20, 26–</v>
      </c>
      <c r="C3347">
        <v>260541</v>
      </c>
      <c r="H3347">
        <v>260541</v>
      </c>
      <c r="I3347" t="s">
        <v>6404</v>
      </c>
      <c r="J3347" t="s">
        <v>6405</v>
      </c>
      <c r="K3347" t="s">
        <v>479</v>
      </c>
    </row>
    <row r="3348" spans="1:11">
      <c r="A3348" t="s">
        <v>6406</v>
      </c>
      <c r="B3348" t="str">
        <f t="shared" si="52"/>
        <v>смт Букачівці, с.Букачівська Слобода, с.Витань</v>
      </c>
      <c r="C3348">
        <v>260542</v>
      </c>
      <c r="H3348">
        <v>260542</v>
      </c>
      <c r="I3348" t="s">
        <v>6406</v>
      </c>
      <c r="J3348" t="s">
        <v>6407</v>
      </c>
      <c r="K3348" t="s">
        <v>479</v>
      </c>
    </row>
    <row r="3349" spans="1:11">
      <c r="A3349" t="s">
        <v>6408</v>
      </c>
      <c r="B3349" t="str">
        <f t="shared" si="52"/>
        <v>с.Посвірж</v>
      </c>
      <c r="C3349">
        <v>260543</v>
      </c>
      <c r="H3349">
        <v>260543</v>
      </c>
      <c r="I3349" t="s">
        <v>6408</v>
      </c>
      <c r="J3349" t="s">
        <v>6409</v>
      </c>
      <c r="K3349" t="s">
        <v>506</v>
      </c>
    </row>
    <row r="3350" spans="1:11">
      <c r="A3350" t="s">
        <v>6410</v>
      </c>
      <c r="B3350" t="str">
        <f t="shared" si="52"/>
        <v>с.Бабухів</v>
      </c>
      <c r="C3350">
        <v>260544</v>
      </c>
      <c r="H3350">
        <v>260544</v>
      </c>
      <c r="I3350" t="s">
        <v>6410</v>
      </c>
      <c r="J3350" t="s">
        <v>6411</v>
      </c>
      <c r="K3350" t="s">
        <v>479</v>
      </c>
    </row>
    <row r="3351" spans="1:11">
      <c r="A3351" t="s">
        <v>6412</v>
      </c>
      <c r="B3351" t="str">
        <f t="shared" si="52"/>
        <v>с.Васючин</v>
      </c>
      <c r="C3351">
        <v>260545</v>
      </c>
      <c r="H3351">
        <v>260545</v>
      </c>
      <c r="I3351" t="s">
        <v>6412</v>
      </c>
      <c r="J3351" t="s">
        <v>6413</v>
      </c>
      <c r="K3351" t="s">
        <v>479</v>
      </c>
    </row>
    <row r="3352" spans="1:11">
      <c r="A3352" t="s">
        <v>6414</v>
      </c>
      <c r="B3352" t="str">
        <f t="shared" si="52"/>
        <v>с.Вільхова</v>
      </c>
      <c r="C3352">
        <v>260546</v>
      </c>
      <c r="H3352">
        <v>260546</v>
      </c>
      <c r="I3352" t="s">
        <v>6414</v>
      </c>
      <c r="J3352" t="s">
        <v>6415</v>
      </c>
      <c r="K3352" t="s">
        <v>506</v>
      </c>
    </row>
    <row r="3353" spans="1:11">
      <c r="A3353" t="s">
        <v>6416</v>
      </c>
      <c r="B3353" t="str">
        <f t="shared" si="52"/>
        <v>с.Вербилівці</v>
      </c>
      <c r="C3353">
        <v>260547</v>
      </c>
      <c r="H3353">
        <v>260547</v>
      </c>
      <c r="I3353" t="s">
        <v>6416</v>
      </c>
      <c r="J3353" t="s">
        <v>6417</v>
      </c>
      <c r="K3353" t="s">
        <v>479</v>
      </c>
    </row>
    <row r="3354" spans="1:11">
      <c r="A3354" t="s">
        <v>6418</v>
      </c>
      <c r="B3354" t="str">
        <f t="shared" si="52"/>
        <v>с.Залужжя</v>
      </c>
      <c r="C3354">
        <v>260548</v>
      </c>
      <c r="H3354">
        <v>260548</v>
      </c>
      <c r="I3354" t="s">
        <v>6418</v>
      </c>
      <c r="J3354" t="s">
        <v>6419</v>
      </c>
      <c r="K3354" t="s">
        <v>479</v>
      </c>
    </row>
    <row r="3355" spans="1:11">
      <c r="A3355" t="s">
        <v>6420</v>
      </c>
      <c r="B3355" t="str">
        <f t="shared" si="52"/>
        <v>с.Верхня Липиця</v>
      </c>
      <c r="C3355">
        <v>260549</v>
      </c>
      <c r="H3355">
        <v>260549</v>
      </c>
      <c r="I3355" t="s">
        <v>6420</v>
      </c>
      <c r="J3355" t="s">
        <v>6421</v>
      </c>
      <c r="K3355" t="s">
        <v>479</v>
      </c>
    </row>
    <row r="3356" spans="1:11">
      <c r="B3356" t="str">
        <f t="shared" si="52"/>
        <v/>
      </c>
      <c r="J3356" t="s">
        <v>736</v>
      </c>
    </row>
    <row r="3357" spans="1:11">
      <c r="B3357" t="str">
        <f t="shared" si="52"/>
        <v/>
      </c>
      <c r="J3357" t="s">
        <v>6422</v>
      </c>
    </row>
    <row r="3358" spans="1:11">
      <c r="A3358" t="s">
        <v>6423</v>
      </c>
      <c r="B3358" t="str">
        <f t="shared" si="52"/>
        <v>с.Гоноратівка</v>
      </c>
      <c r="C3358">
        <v>260550</v>
      </c>
      <c r="H3358">
        <v>260550</v>
      </c>
      <c r="I3358" t="s">
        <v>6423</v>
      </c>
      <c r="J3358" t="s">
        <v>6424</v>
      </c>
      <c r="K3358" t="s">
        <v>506</v>
      </c>
    </row>
    <row r="3359" spans="1:11">
      <c r="A3359" t="s">
        <v>6425</v>
      </c>
      <c r="B3359" t="str">
        <f t="shared" si="52"/>
        <v>с.Городиська, с.Зеленів</v>
      </c>
      <c r="C3359">
        <v>260551</v>
      </c>
      <c r="H3359">
        <v>260551</v>
      </c>
      <c r="I3359" t="s">
        <v>6425</v>
      </c>
      <c r="J3359" t="s">
        <v>6426</v>
      </c>
      <c r="K3359" t="s">
        <v>506</v>
      </c>
    </row>
    <row r="3360" spans="1:11">
      <c r="A3360" t="s">
        <v>1430</v>
      </c>
      <c r="B3360" t="str">
        <f t="shared" si="52"/>
        <v>с.Малинівка</v>
      </c>
      <c r="C3360">
        <v>260552</v>
      </c>
      <c r="H3360">
        <v>260552</v>
      </c>
      <c r="I3360" t="s">
        <v>1430</v>
      </c>
      <c r="J3360" t="s">
        <v>6427</v>
      </c>
      <c r="K3360" t="s">
        <v>506</v>
      </c>
    </row>
    <row r="3361" spans="1:11">
      <c r="A3361" t="s">
        <v>6428</v>
      </c>
      <c r="B3361" t="str">
        <f t="shared" si="52"/>
        <v>с.Лопушня</v>
      </c>
      <c r="C3361">
        <v>260553</v>
      </c>
      <c r="H3361">
        <v>260553</v>
      </c>
      <c r="I3361" t="s">
        <v>6428</v>
      </c>
      <c r="J3361" t="s">
        <v>6429</v>
      </c>
      <c r="K3361" t="s">
        <v>506</v>
      </c>
    </row>
    <row r="3362" spans="1:11">
      <c r="A3362" t="s">
        <v>6430</v>
      </c>
      <c r="B3362" t="str">
        <f t="shared" si="52"/>
        <v>с.Виспа</v>
      </c>
      <c r="C3362">
        <v>260554</v>
      </c>
      <c r="H3362">
        <v>260554</v>
      </c>
      <c r="I3362" t="s">
        <v>6430</v>
      </c>
      <c r="J3362" t="s">
        <v>6431</v>
      </c>
      <c r="K3362" t="s">
        <v>506</v>
      </c>
    </row>
    <row r="3363" spans="1:11">
      <c r="A3363" t="s">
        <v>5539</v>
      </c>
      <c r="B3363" t="str">
        <f t="shared" si="52"/>
        <v>с.Любша</v>
      </c>
      <c r="C3363">
        <v>260555</v>
      </c>
      <c r="H3363">
        <v>260555</v>
      </c>
      <c r="I3363" t="s">
        <v>5539</v>
      </c>
      <c r="J3363" t="s">
        <v>6432</v>
      </c>
      <c r="K3363" t="s">
        <v>506</v>
      </c>
    </row>
    <row r="3364" spans="1:11">
      <c r="A3364" t="s">
        <v>6433</v>
      </c>
      <c r="B3364" t="str">
        <f t="shared" si="52"/>
        <v>с-ще Кам’янка, с.Мельна</v>
      </c>
      <c r="C3364">
        <v>260556</v>
      </c>
      <c r="H3364">
        <v>260556</v>
      </c>
      <c r="I3364" t="s">
        <v>6433</v>
      </c>
      <c r="J3364" t="s">
        <v>6434</v>
      </c>
      <c r="K3364" t="s">
        <v>506</v>
      </c>
    </row>
    <row r="3365" spans="1:11">
      <c r="A3365" t="s">
        <v>6435</v>
      </c>
      <c r="B3365" t="str">
        <f t="shared" si="52"/>
        <v>с.Вишнів, с.Зруб</v>
      </c>
      <c r="C3365">
        <v>260557</v>
      </c>
      <c r="H3365">
        <v>260557</v>
      </c>
      <c r="I3365" t="s">
        <v>6435</v>
      </c>
      <c r="J3365" t="s">
        <v>6436</v>
      </c>
      <c r="K3365" t="s">
        <v>506</v>
      </c>
    </row>
    <row r="3366" spans="1:11">
      <c r="A3366" t="s">
        <v>6437</v>
      </c>
      <c r="B3366" t="str">
        <f t="shared" si="52"/>
        <v>с.Воронів</v>
      </c>
      <c r="C3366">
        <v>260558</v>
      </c>
      <c r="H3366">
        <v>260558</v>
      </c>
      <c r="I3366" t="s">
        <v>6437</v>
      </c>
      <c r="J3366" t="s">
        <v>6438</v>
      </c>
      <c r="K3366" t="s">
        <v>506</v>
      </c>
    </row>
    <row r="3367" spans="1:11">
      <c r="A3367" t="s">
        <v>6439</v>
      </c>
      <c r="B3367" t="str">
        <f t="shared" si="52"/>
        <v>с.Липівка</v>
      </c>
      <c r="C3367">
        <v>260559</v>
      </c>
      <c r="H3367">
        <v>260559</v>
      </c>
      <c r="I3367" t="s">
        <v>6439</v>
      </c>
      <c r="J3367" t="s">
        <v>6440</v>
      </c>
      <c r="K3367" t="s">
        <v>479</v>
      </c>
    </row>
    <row r="3368" spans="1:11">
      <c r="A3368" t="s">
        <v>6441</v>
      </c>
      <c r="B3368" t="str">
        <f t="shared" si="52"/>
        <v>с.Кривня</v>
      </c>
      <c r="C3368">
        <v>260560</v>
      </c>
      <c r="H3368">
        <v>260560</v>
      </c>
      <c r="I3368" t="s">
        <v>6441</v>
      </c>
      <c r="J3368" t="s">
        <v>6442</v>
      </c>
      <c r="K3368" t="s">
        <v>506</v>
      </c>
    </row>
    <row r="3369" spans="1:11">
      <c r="A3369" t="s">
        <v>6443</v>
      </c>
      <c r="B3369" t="str">
        <f t="shared" si="52"/>
        <v>с.Кліщівна</v>
      </c>
      <c r="C3369">
        <v>260561</v>
      </c>
      <c r="H3369">
        <v>260561</v>
      </c>
      <c r="I3369" t="s">
        <v>6443</v>
      </c>
      <c r="J3369" t="s">
        <v>6444</v>
      </c>
      <c r="K3369" t="s">
        <v>506</v>
      </c>
    </row>
    <row r="3370" spans="1:11">
      <c r="A3370" t="s">
        <v>6445</v>
      </c>
      <c r="B3370" t="str">
        <f t="shared" si="52"/>
        <v>с.Воскресинці</v>
      </c>
      <c r="C3370">
        <v>260562</v>
      </c>
      <c r="H3370">
        <v>260562</v>
      </c>
      <c r="I3370" t="s">
        <v>6445</v>
      </c>
      <c r="J3370" t="s">
        <v>6446</v>
      </c>
      <c r="K3370" t="s">
        <v>506</v>
      </c>
    </row>
    <row r="3371" spans="1:11">
      <c r="A3371" t="s">
        <v>122</v>
      </c>
      <c r="B3371" t="str">
        <f t="shared" si="52"/>
        <v>с.Григорів, с-ще Григорівська Слобода</v>
      </c>
      <c r="C3371">
        <v>260563</v>
      </c>
      <c r="H3371">
        <v>260563</v>
      </c>
      <c r="I3371" t="s">
        <v>122</v>
      </c>
      <c r="J3371" t="s">
        <v>6447</v>
      </c>
      <c r="K3371" t="s">
        <v>506</v>
      </c>
    </row>
    <row r="3372" spans="1:11">
      <c r="B3372" t="str">
        <f t="shared" si="52"/>
        <v/>
      </c>
      <c r="J3372" t="s">
        <v>736</v>
      </c>
    </row>
    <row r="3373" spans="1:11">
      <c r="B3373" t="str">
        <f t="shared" si="52"/>
        <v/>
      </c>
      <c r="J3373" t="s">
        <v>6448</v>
      </c>
    </row>
    <row r="3374" spans="1:11">
      <c r="A3374" t="s">
        <v>6449</v>
      </c>
      <c r="B3374" t="str">
        <f t="shared" si="52"/>
        <v>с.Дегова</v>
      </c>
      <c r="C3374">
        <v>260564</v>
      </c>
      <c r="H3374">
        <v>260564</v>
      </c>
      <c r="I3374" t="s">
        <v>6449</v>
      </c>
      <c r="J3374" t="s">
        <v>6450</v>
      </c>
      <c r="K3374" t="s">
        <v>506</v>
      </c>
    </row>
    <row r="3375" spans="1:11">
      <c r="B3375" t="str">
        <f t="shared" si="52"/>
        <v/>
      </c>
      <c r="J3375" t="s">
        <v>736</v>
      </c>
    </row>
    <row r="3376" spans="1:11">
      <c r="B3376" t="str">
        <f t="shared" si="52"/>
        <v/>
      </c>
      <c r="J3376" t="s">
        <v>6451</v>
      </c>
    </row>
    <row r="3377" spans="1:11">
      <c r="A3377" t="s">
        <v>6452</v>
      </c>
      <c r="B3377" t="str">
        <f t="shared" si="52"/>
        <v>с.Приозерне</v>
      </c>
      <c r="C3377">
        <v>260565</v>
      </c>
      <c r="H3377">
        <v>260565</v>
      </c>
      <c r="I3377" t="s">
        <v>6452</v>
      </c>
      <c r="J3377" t="s">
        <v>6453</v>
      </c>
      <c r="K3377" t="s">
        <v>506</v>
      </c>
    </row>
    <row r="3378" spans="1:11">
      <c r="A3378" t="s">
        <v>6454</v>
      </c>
      <c r="B3378" t="str">
        <f t="shared" si="52"/>
        <v>с.Дички</v>
      </c>
      <c r="C3378">
        <v>260566</v>
      </c>
      <c r="H3378">
        <v>260566</v>
      </c>
      <c r="I3378" t="s">
        <v>6454</v>
      </c>
      <c r="J3378" t="s">
        <v>6455</v>
      </c>
      <c r="K3378" t="s">
        <v>506</v>
      </c>
    </row>
    <row r="3379" spans="1:11">
      <c r="A3379" t="s">
        <v>6456</v>
      </c>
      <c r="B3379" t="str">
        <f t="shared" si="52"/>
        <v>с.Яглуш</v>
      </c>
      <c r="C3379">
        <v>260567</v>
      </c>
      <c r="H3379">
        <v>260567</v>
      </c>
      <c r="I3379" t="s">
        <v>6456</v>
      </c>
      <c r="J3379" t="s">
        <v>6457</v>
      </c>
      <c r="K3379" t="s">
        <v>506</v>
      </c>
    </row>
    <row r="3380" spans="1:11">
      <c r="A3380" t="s">
        <v>6458</v>
      </c>
      <c r="B3380" t="str">
        <f t="shared" si="52"/>
        <v>с.Малий Заланів, с.Заланів</v>
      </c>
      <c r="C3380">
        <v>260568</v>
      </c>
      <c r="H3380">
        <v>260568</v>
      </c>
      <c r="I3380" t="s">
        <v>6458</v>
      </c>
      <c r="J3380" t="s">
        <v>6459</v>
      </c>
      <c r="K3380" t="s">
        <v>506</v>
      </c>
    </row>
    <row r="3381" spans="1:11">
      <c r="A3381" t="s">
        <v>6460</v>
      </c>
      <c r="B3381" t="str">
        <f t="shared" si="52"/>
        <v>с.Добринів, с.Корчунок</v>
      </c>
      <c r="C3381">
        <v>260569</v>
      </c>
      <c r="H3381">
        <v>260569</v>
      </c>
      <c r="I3381" t="s">
        <v>6460</v>
      </c>
      <c r="J3381" t="s">
        <v>6461</v>
      </c>
      <c r="K3381" t="s">
        <v>506</v>
      </c>
    </row>
    <row r="3382" spans="1:11">
      <c r="A3382" t="s">
        <v>6462</v>
      </c>
      <c r="B3382" t="str">
        <f t="shared" si="52"/>
        <v>с.Долиняни</v>
      </c>
      <c r="C3382">
        <v>260570</v>
      </c>
      <c r="H3382">
        <v>260570</v>
      </c>
      <c r="I3382" t="s">
        <v>6462</v>
      </c>
      <c r="J3382" t="s">
        <v>6463</v>
      </c>
      <c r="K3382" t="s">
        <v>479</v>
      </c>
    </row>
    <row r="3383" spans="1:11">
      <c r="A3383" t="s">
        <v>6464</v>
      </c>
      <c r="B3383" t="str">
        <f t="shared" si="52"/>
        <v>с.Жовчів</v>
      </c>
      <c r="C3383">
        <v>260571</v>
      </c>
      <c r="H3383">
        <v>260571</v>
      </c>
      <c r="I3383" t="s">
        <v>6464</v>
      </c>
      <c r="J3383" t="s">
        <v>6465</v>
      </c>
      <c r="K3383" t="s">
        <v>506</v>
      </c>
    </row>
    <row r="3384" spans="1:11">
      <c r="A3384" t="s">
        <v>6466</v>
      </c>
      <c r="B3384" t="str">
        <f t="shared" si="52"/>
        <v>с.Данильче</v>
      </c>
      <c r="C3384">
        <v>260572</v>
      </c>
      <c r="H3384">
        <v>260572</v>
      </c>
      <c r="I3384" t="s">
        <v>6466</v>
      </c>
      <c r="J3384" t="s">
        <v>6467</v>
      </c>
      <c r="K3384" t="s">
        <v>506</v>
      </c>
    </row>
    <row r="3385" spans="1:11">
      <c r="A3385" t="s">
        <v>6468</v>
      </c>
      <c r="B3385" t="str">
        <f t="shared" si="52"/>
        <v>с.Княгиничі</v>
      </c>
      <c r="C3385">
        <v>260573</v>
      </c>
      <c r="H3385">
        <v>260573</v>
      </c>
      <c r="I3385" t="s">
        <v>6468</v>
      </c>
      <c r="J3385" t="s">
        <v>6469</v>
      </c>
      <c r="K3385" t="s">
        <v>506</v>
      </c>
    </row>
    <row r="3386" spans="1:11">
      <c r="A3386" t="s">
        <v>6470</v>
      </c>
      <c r="B3386" t="str">
        <f t="shared" si="52"/>
        <v>с.Загір’я</v>
      </c>
      <c r="C3386">
        <v>260574</v>
      </c>
      <c r="H3386">
        <v>260574</v>
      </c>
      <c r="I3386" t="s">
        <v>6470</v>
      </c>
      <c r="J3386" t="s">
        <v>6471</v>
      </c>
      <c r="K3386" t="s">
        <v>506</v>
      </c>
    </row>
    <row r="3387" spans="1:11">
      <c r="A3387" t="s">
        <v>6472</v>
      </c>
      <c r="B3387" t="str">
        <f t="shared" si="52"/>
        <v>с.Козарі</v>
      </c>
      <c r="C3387">
        <v>260575</v>
      </c>
      <c r="H3387">
        <v>260575</v>
      </c>
      <c r="I3387" t="s">
        <v>6472</v>
      </c>
      <c r="J3387" t="s">
        <v>6473</v>
      </c>
      <c r="K3387" t="s">
        <v>479</v>
      </c>
    </row>
    <row r="3388" spans="1:11">
      <c r="A3388" t="s">
        <v>6474</v>
      </c>
      <c r="B3388" t="str">
        <f t="shared" si="52"/>
        <v>с.Журавеньки</v>
      </c>
      <c r="C3388">
        <v>260576</v>
      </c>
      <c r="H3388">
        <v>260576</v>
      </c>
      <c r="I3388" t="s">
        <v>6474</v>
      </c>
      <c r="J3388" t="s">
        <v>6475</v>
      </c>
      <c r="K3388" t="s">
        <v>506</v>
      </c>
    </row>
    <row r="3389" spans="1:11">
      <c r="A3389" t="s">
        <v>6476</v>
      </c>
      <c r="B3389" t="str">
        <f t="shared" si="52"/>
        <v>с.Колоколин</v>
      </c>
      <c r="C3389">
        <v>260577</v>
      </c>
      <c r="H3389">
        <v>260577</v>
      </c>
      <c r="I3389" t="s">
        <v>6476</v>
      </c>
      <c r="J3389" t="s">
        <v>6477</v>
      </c>
      <c r="K3389" t="s">
        <v>506</v>
      </c>
    </row>
    <row r="3390" spans="1:11">
      <c r="A3390" t="s">
        <v>6478</v>
      </c>
      <c r="B3390" t="str">
        <f t="shared" si="52"/>
        <v>с.Конюшки</v>
      </c>
      <c r="C3390">
        <v>260578</v>
      </c>
      <c r="H3390">
        <v>260578</v>
      </c>
      <c r="I3390" t="s">
        <v>6478</v>
      </c>
      <c r="J3390" t="s">
        <v>6479</v>
      </c>
      <c r="K3390" t="s">
        <v>479</v>
      </c>
    </row>
    <row r="3391" spans="1:11">
      <c r="A3391" t="s">
        <v>155</v>
      </c>
      <c r="B3391" t="str">
        <f t="shared" si="52"/>
        <v>с.Березівка</v>
      </c>
      <c r="C3391">
        <v>260579</v>
      </c>
      <c r="H3391">
        <v>260579</v>
      </c>
      <c r="I3391" t="s">
        <v>155</v>
      </c>
      <c r="J3391" t="s">
        <v>6480</v>
      </c>
      <c r="K3391" t="s">
        <v>506</v>
      </c>
    </row>
    <row r="3392" spans="1:11">
      <c r="A3392" t="s">
        <v>6481</v>
      </c>
      <c r="B3392" t="str">
        <f t="shared" si="52"/>
        <v>с.Луковець-Вишнівський</v>
      </c>
      <c r="C3392">
        <v>260580</v>
      </c>
      <c r="H3392">
        <v>260580</v>
      </c>
      <c r="I3392" t="s">
        <v>6481</v>
      </c>
      <c r="J3392" t="s">
        <v>6482</v>
      </c>
      <c r="K3392" t="s">
        <v>506</v>
      </c>
    </row>
    <row r="3393" spans="1:11">
      <c r="A3393" t="s">
        <v>6483</v>
      </c>
      <c r="B3393" t="str">
        <f t="shared" si="52"/>
        <v>с.Луковець-Журівський</v>
      </c>
      <c r="C3393">
        <v>260581</v>
      </c>
      <c r="H3393">
        <v>260581</v>
      </c>
      <c r="I3393" t="s">
        <v>6483</v>
      </c>
      <c r="J3393" t="s">
        <v>6484</v>
      </c>
      <c r="K3393" t="s">
        <v>506</v>
      </c>
    </row>
    <row r="3394" spans="1:11">
      <c r="A3394" t="s">
        <v>6485</v>
      </c>
      <c r="B3394" t="str">
        <f t="shared" si="52"/>
        <v>с.Лучинці</v>
      </c>
      <c r="C3394">
        <v>260582</v>
      </c>
      <c r="H3394">
        <v>260582</v>
      </c>
      <c r="I3394" t="s">
        <v>6485</v>
      </c>
      <c r="J3394" t="s">
        <v>6486</v>
      </c>
      <c r="K3394" t="s">
        <v>479</v>
      </c>
    </row>
    <row r="3395" spans="1:11">
      <c r="A3395" t="s">
        <v>6487</v>
      </c>
      <c r="B3395" t="str">
        <f t="shared" ref="B3395:B3458" si="53">LEFT(A3395,250)</f>
        <v>с.Обельниця</v>
      </c>
      <c r="C3395">
        <v>260583</v>
      </c>
      <c r="H3395">
        <v>260583</v>
      </c>
      <c r="I3395" t="s">
        <v>6487</v>
      </c>
      <c r="J3395" t="s">
        <v>6488</v>
      </c>
      <c r="K3395" t="s">
        <v>506</v>
      </c>
    </row>
    <row r="3396" spans="1:11">
      <c r="A3396" t="s">
        <v>6489</v>
      </c>
      <c r="B3396" t="str">
        <f t="shared" si="53"/>
        <v>с.Нижня Липиця, с-ще Вигода</v>
      </c>
      <c r="C3396">
        <v>260584</v>
      </c>
      <c r="H3396">
        <v>260584</v>
      </c>
      <c r="I3396" t="s">
        <v>6489</v>
      </c>
      <c r="J3396" t="s">
        <v>6490</v>
      </c>
      <c r="K3396" t="s">
        <v>506</v>
      </c>
    </row>
    <row r="3397" spans="1:11">
      <c r="A3397" t="s">
        <v>6491</v>
      </c>
      <c r="B3397" t="str">
        <f t="shared" si="53"/>
        <v>с.Підвиння, с-ще Лісова</v>
      </c>
      <c r="C3397">
        <v>260585</v>
      </c>
      <c r="H3397">
        <v>260585</v>
      </c>
      <c r="I3397" t="s">
        <v>6491</v>
      </c>
      <c r="J3397" t="s">
        <v>6492</v>
      </c>
      <c r="K3397" t="s">
        <v>506</v>
      </c>
    </row>
    <row r="3398" spans="1:11">
      <c r="A3398" t="s">
        <v>6493</v>
      </c>
      <c r="B3398" t="str">
        <f t="shared" si="53"/>
        <v>с.Кутці</v>
      </c>
      <c r="C3398">
        <v>260586</v>
      </c>
      <c r="H3398">
        <v>260586</v>
      </c>
      <c r="I3398" t="s">
        <v>6493</v>
      </c>
      <c r="J3398" t="s">
        <v>6494</v>
      </c>
      <c r="K3398" t="s">
        <v>506</v>
      </c>
    </row>
    <row r="3399" spans="1:11">
      <c r="A3399" t="s">
        <v>6495</v>
      </c>
      <c r="B3399" t="str">
        <f t="shared" si="53"/>
        <v>с.Перенівка</v>
      </c>
      <c r="C3399">
        <v>260587</v>
      </c>
      <c r="H3399">
        <v>260587</v>
      </c>
      <c r="I3399" t="s">
        <v>6495</v>
      </c>
      <c r="J3399" t="s">
        <v>6496</v>
      </c>
      <c r="K3399" t="s">
        <v>506</v>
      </c>
    </row>
    <row r="3400" spans="1:11">
      <c r="A3400" t="s">
        <v>6497</v>
      </c>
      <c r="B3400" t="str">
        <f t="shared" si="53"/>
        <v>с.Підгороддя, с.Луковище</v>
      </c>
      <c r="C3400">
        <v>260588</v>
      </c>
      <c r="H3400">
        <v>260588</v>
      </c>
      <c r="I3400" t="s">
        <v>6497</v>
      </c>
      <c r="J3400" t="s">
        <v>6498</v>
      </c>
      <c r="K3400" t="s">
        <v>506</v>
      </c>
    </row>
    <row r="3401" spans="1:11">
      <c r="A3401" t="s">
        <v>159</v>
      </c>
      <c r="B3401" t="str">
        <f t="shared" si="53"/>
        <v>с.Руда</v>
      </c>
      <c r="C3401">
        <v>260589</v>
      </c>
      <c r="H3401">
        <v>260589</v>
      </c>
      <c r="I3401" t="s">
        <v>159</v>
      </c>
      <c r="J3401" t="s">
        <v>6499</v>
      </c>
      <c r="K3401" t="s">
        <v>506</v>
      </c>
    </row>
    <row r="3402" spans="1:11">
      <c r="A3402" t="s">
        <v>6500</v>
      </c>
      <c r="B3402" t="str">
        <f t="shared" si="53"/>
        <v>с.Підкамінь</v>
      </c>
      <c r="C3402">
        <v>260590</v>
      </c>
      <c r="H3402">
        <v>260590</v>
      </c>
      <c r="I3402" t="s">
        <v>6500</v>
      </c>
      <c r="J3402" t="s">
        <v>6501</v>
      </c>
      <c r="K3402" t="s">
        <v>506</v>
      </c>
    </row>
    <row r="3403" spans="1:11">
      <c r="A3403" t="s">
        <v>6502</v>
      </c>
      <c r="B3403" t="str">
        <f t="shared" si="53"/>
        <v>с.Підмихайлівці</v>
      </c>
      <c r="C3403">
        <v>260591</v>
      </c>
      <c r="H3403">
        <v>260591</v>
      </c>
      <c r="I3403" t="s">
        <v>6502</v>
      </c>
      <c r="J3403" t="s">
        <v>6503</v>
      </c>
      <c r="K3403" t="s">
        <v>506</v>
      </c>
    </row>
    <row r="3404" spans="1:11">
      <c r="A3404" t="s">
        <v>6504</v>
      </c>
      <c r="B3404" t="str">
        <f t="shared" si="53"/>
        <v>с.Журів</v>
      </c>
      <c r="C3404">
        <v>260592</v>
      </c>
      <c r="H3404">
        <v>260592</v>
      </c>
      <c r="I3404" t="s">
        <v>6504</v>
      </c>
      <c r="J3404" t="s">
        <v>6505</v>
      </c>
      <c r="K3404" t="s">
        <v>506</v>
      </c>
    </row>
    <row r="3405" spans="1:11">
      <c r="A3405" t="s">
        <v>6506</v>
      </c>
      <c r="B3405" t="str">
        <f t="shared" si="53"/>
        <v>с.Помонята</v>
      </c>
      <c r="C3405">
        <v>260593</v>
      </c>
      <c r="H3405">
        <v>260593</v>
      </c>
      <c r="I3405" t="s">
        <v>6506</v>
      </c>
      <c r="J3405" t="s">
        <v>6507</v>
      </c>
      <c r="K3405" t="s">
        <v>479</v>
      </c>
    </row>
    <row r="3406" spans="1:11">
      <c r="A3406" t="s">
        <v>6508</v>
      </c>
      <c r="B3406" t="str">
        <f t="shared" si="53"/>
        <v>с.Пуків</v>
      </c>
      <c r="C3406">
        <v>260594</v>
      </c>
      <c r="H3406">
        <v>260594</v>
      </c>
      <c r="I3406" t="s">
        <v>6508</v>
      </c>
      <c r="J3406" t="s">
        <v>6509</v>
      </c>
      <c r="K3406" t="s">
        <v>479</v>
      </c>
    </row>
    <row r="3407" spans="1:11">
      <c r="B3407" t="str">
        <f t="shared" si="53"/>
        <v/>
      </c>
      <c r="J3407" t="s">
        <v>736</v>
      </c>
    </row>
    <row r="3408" spans="1:11">
      <c r="B3408" t="str">
        <f t="shared" si="53"/>
        <v/>
      </c>
      <c r="J3408" t="s">
        <v>6510</v>
      </c>
    </row>
    <row r="3409" spans="1:11">
      <c r="A3409" t="s">
        <v>6511</v>
      </c>
      <c r="B3409" t="str">
        <f t="shared" si="53"/>
        <v>с.Путятинці</v>
      </c>
      <c r="C3409">
        <v>260595</v>
      </c>
      <c r="H3409">
        <v>260595</v>
      </c>
      <c r="I3409" t="s">
        <v>6511</v>
      </c>
      <c r="J3409" t="s">
        <v>6512</v>
      </c>
      <c r="K3409" t="s">
        <v>479</v>
      </c>
    </row>
    <row r="3410" spans="1:11">
      <c r="A3410" t="s">
        <v>6513</v>
      </c>
      <c r="B3410" t="str">
        <f t="shared" si="53"/>
        <v>с.Сарники, с.Заливки</v>
      </c>
      <c r="C3410">
        <v>260596</v>
      </c>
      <c r="H3410">
        <v>260596</v>
      </c>
      <c r="I3410" t="s">
        <v>6513</v>
      </c>
      <c r="J3410" t="s">
        <v>6514</v>
      </c>
      <c r="K3410" t="s">
        <v>479</v>
      </c>
    </row>
    <row r="3411" spans="1:11">
      <c r="A3411" t="s">
        <v>6341</v>
      </c>
      <c r="B3411" t="str">
        <f t="shared" si="53"/>
        <v>с.Діброва</v>
      </c>
      <c r="C3411">
        <v>260597</v>
      </c>
      <c r="H3411">
        <v>260597</v>
      </c>
      <c r="I3411" t="s">
        <v>6341</v>
      </c>
      <c r="J3411" t="s">
        <v>6515</v>
      </c>
      <c r="K3411" t="s">
        <v>506</v>
      </c>
    </row>
    <row r="3412" spans="1:11">
      <c r="A3412" t="s">
        <v>6516</v>
      </c>
      <c r="B3412" t="str">
        <f t="shared" si="53"/>
        <v>с.Світанок, с.Бойки, с-ще Стефанівка</v>
      </c>
      <c r="C3412">
        <v>260598</v>
      </c>
      <c r="H3412">
        <v>260598</v>
      </c>
      <c r="I3412" t="s">
        <v>6516</v>
      </c>
      <c r="J3412" t="s">
        <v>6517</v>
      </c>
      <c r="K3412" t="s">
        <v>506</v>
      </c>
    </row>
    <row r="3413" spans="1:11">
      <c r="A3413" t="s">
        <v>6518</v>
      </c>
      <c r="B3413" t="str">
        <f t="shared" si="53"/>
        <v>с.Стратин, с-ще Пилипівці</v>
      </c>
      <c r="C3413">
        <v>260599</v>
      </c>
      <c r="H3413">
        <v>260599</v>
      </c>
      <c r="I3413" t="s">
        <v>6518</v>
      </c>
      <c r="J3413" t="s">
        <v>6519</v>
      </c>
      <c r="K3413" t="s">
        <v>506</v>
      </c>
    </row>
    <row r="3414" spans="1:11">
      <c r="A3414" t="s">
        <v>6520</v>
      </c>
      <c r="B3414" t="str">
        <f t="shared" si="53"/>
        <v>с.Погребівка</v>
      </c>
      <c r="C3414">
        <v>260600</v>
      </c>
      <c r="H3414">
        <v>260600</v>
      </c>
      <c r="I3414" t="s">
        <v>6520</v>
      </c>
      <c r="J3414" t="s">
        <v>6521</v>
      </c>
      <c r="K3414" t="s">
        <v>506</v>
      </c>
    </row>
    <row r="3415" spans="1:11">
      <c r="A3415" t="s">
        <v>6522</v>
      </c>
      <c r="B3415" t="str">
        <f t="shared" si="53"/>
        <v>с.Уїзд</v>
      </c>
      <c r="C3415">
        <v>260601</v>
      </c>
      <c r="H3415">
        <v>260601</v>
      </c>
      <c r="I3415" t="s">
        <v>6522</v>
      </c>
      <c r="J3415" t="s">
        <v>6523</v>
      </c>
      <c r="K3415" t="s">
        <v>506</v>
      </c>
    </row>
    <row r="3416" spans="1:11">
      <c r="A3416" t="s">
        <v>6524</v>
      </c>
      <c r="B3416" t="str">
        <f t="shared" si="53"/>
        <v>с.Фрага</v>
      </c>
      <c r="C3416">
        <v>260602</v>
      </c>
      <c r="H3416">
        <v>260602</v>
      </c>
      <c r="I3416" t="s">
        <v>6524</v>
      </c>
      <c r="J3416" t="s">
        <v>6525</v>
      </c>
      <c r="K3416" t="s">
        <v>506</v>
      </c>
    </row>
    <row r="3417" spans="1:11">
      <c r="A3417" t="s">
        <v>6526</v>
      </c>
      <c r="B3417" t="str">
        <f t="shared" si="53"/>
        <v>с.Підбір’я</v>
      </c>
      <c r="C3417">
        <v>260603</v>
      </c>
      <c r="H3417">
        <v>260603</v>
      </c>
      <c r="I3417" t="s">
        <v>6526</v>
      </c>
      <c r="J3417" t="s">
        <v>6527</v>
      </c>
      <c r="K3417" t="s">
        <v>506</v>
      </c>
    </row>
    <row r="3418" spans="1:11">
      <c r="A3418" t="s">
        <v>6528</v>
      </c>
      <c r="B3418" t="str">
        <f t="shared" si="53"/>
        <v>с.Беньківці</v>
      </c>
      <c r="C3418">
        <v>260604</v>
      </c>
      <c r="H3418">
        <v>260604</v>
      </c>
      <c r="I3418" t="s">
        <v>6528</v>
      </c>
      <c r="J3418" t="s">
        <v>6529</v>
      </c>
      <c r="K3418" t="s">
        <v>506</v>
      </c>
    </row>
    <row r="3419" spans="1:11">
      <c r="A3419" t="s">
        <v>6530</v>
      </c>
      <c r="B3419" t="str">
        <f t="shared" si="53"/>
        <v>с.Чагрів</v>
      </c>
      <c r="C3419">
        <v>260605</v>
      </c>
      <c r="H3419">
        <v>260605</v>
      </c>
      <c r="I3419" t="s">
        <v>6530</v>
      </c>
      <c r="J3419" t="s">
        <v>6531</v>
      </c>
      <c r="K3419" t="s">
        <v>506</v>
      </c>
    </row>
    <row r="3420" spans="1:11">
      <c r="A3420" t="s">
        <v>6532</v>
      </c>
      <c r="B3420" t="str">
        <f t="shared" si="53"/>
        <v>с.Чернів</v>
      </c>
      <c r="C3420">
        <v>260606</v>
      </c>
      <c r="H3420">
        <v>260606</v>
      </c>
      <c r="I3420" t="s">
        <v>6532</v>
      </c>
      <c r="J3420" t="s">
        <v>6533</v>
      </c>
      <c r="K3420" t="s">
        <v>506</v>
      </c>
    </row>
    <row r="3421" spans="1:11">
      <c r="A3421" t="s">
        <v>6534</v>
      </c>
      <c r="B3421" t="str">
        <f t="shared" si="53"/>
        <v>с.Черче</v>
      </c>
      <c r="C3421">
        <v>260607</v>
      </c>
      <c r="H3421">
        <v>260607</v>
      </c>
      <c r="I3421" t="s">
        <v>6534</v>
      </c>
      <c r="J3421" t="s">
        <v>6535</v>
      </c>
      <c r="K3421" t="s">
        <v>479</v>
      </c>
    </row>
    <row r="3422" spans="1:11">
      <c r="A3422" t="s">
        <v>6536</v>
      </c>
      <c r="B3422" t="str">
        <f t="shared" si="53"/>
        <v>с.Потік</v>
      </c>
      <c r="C3422">
        <v>260608</v>
      </c>
      <c r="H3422">
        <v>260608</v>
      </c>
      <c r="I3422" t="s">
        <v>6536</v>
      </c>
      <c r="J3422" t="s">
        <v>6537</v>
      </c>
      <c r="K3422" t="s">
        <v>506</v>
      </c>
    </row>
    <row r="3423" spans="1:11">
      <c r="A3423" t="s">
        <v>6538</v>
      </c>
      <c r="B3423" t="str">
        <f t="shared" si="53"/>
        <v>с.Залип’я</v>
      </c>
      <c r="C3423">
        <v>260609</v>
      </c>
      <c r="H3423">
        <v>260609</v>
      </c>
      <c r="I3423" t="s">
        <v>6538</v>
      </c>
      <c r="J3423" t="s">
        <v>6539</v>
      </c>
      <c r="K3423" t="s">
        <v>506</v>
      </c>
    </row>
    <row r="3424" spans="1:11">
      <c r="A3424" t="s">
        <v>6540</v>
      </c>
      <c r="B3424" t="str">
        <f t="shared" si="53"/>
        <v>с.Чесники</v>
      </c>
      <c r="C3424">
        <v>260610</v>
      </c>
      <c r="H3424">
        <v>260610</v>
      </c>
      <c r="I3424" t="s">
        <v>6540</v>
      </c>
      <c r="J3424" t="s">
        <v>6541</v>
      </c>
      <c r="K3424" t="s">
        <v>479</v>
      </c>
    </row>
    <row r="3425" spans="1:11">
      <c r="A3425" t="s">
        <v>6542</v>
      </c>
      <c r="B3425" t="str">
        <f t="shared" si="53"/>
        <v>с.Юнашків</v>
      </c>
      <c r="C3425">
        <v>260611</v>
      </c>
      <c r="H3425">
        <v>260611</v>
      </c>
      <c r="I3425" t="s">
        <v>6542</v>
      </c>
      <c r="J3425" t="s">
        <v>6543</v>
      </c>
      <c r="K3425" t="s">
        <v>479</v>
      </c>
    </row>
    <row r="3426" spans="1:11">
      <c r="A3426" t="s">
        <v>6544</v>
      </c>
      <c r="B3426" t="str">
        <f t="shared" si="53"/>
        <v>с.Явче, с.Йосипівка, с-ще Межигаї</v>
      </c>
      <c r="C3426">
        <v>260612</v>
      </c>
      <c r="H3426">
        <v>260612</v>
      </c>
      <c r="I3426" t="s">
        <v>6544</v>
      </c>
      <c r="J3426" t="s">
        <v>6545</v>
      </c>
      <c r="K3426" t="s">
        <v>506</v>
      </c>
    </row>
    <row r="3427" spans="1:11">
      <c r="A3427" t="s">
        <v>6546</v>
      </c>
      <c r="B3427" t="str">
        <f t="shared" si="53"/>
        <v>м.Калуш – вул.Бічна Паркова, вул.Богуна, вул.Гулака, вул.Івана Іскри, вул.Коритовського, вул.Костельна, вул.Коцюбинського, вул.Левицької-Басараб, вул.Ломоносова, вул.Марусі Чурай, вул.Міцкевича, вул.Млинівка, вул.Наливайка, вул.Нечая, вул.Паркова, ву</v>
      </c>
      <c r="C3427">
        <v>260962</v>
      </c>
      <c r="H3427">
        <v>260962</v>
      </c>
      <c r="I3427" t="s">
        <v>6546</v>
      </c>
      <c r="J3427" t="s">
        <v>6547</v>
      </c>
      <c r="K3427" t="s">
        <v>479</v>
      </c>
    </row>
    <row r="3428" spans="1:11">
      <c r="A3428" t="s">
        <v>210</v>
      </c>
      <c r="B3428" t="str">
        <f t="shared" si="53"/>
        <v>м.Калуш – вул.Грушевського, вул.Рубчака</v>
      </c>
      <c r="C3428">
        <v>260963</v>
      </c>
      <c r="H3428">
        <v>260963</v>
      </c>
      <c r="I3428" t="s">
        <v>210</v>
      </c>
      <c r="J3428" t="s">
        <v>6548</v>
      </c>
      <c r="K3428" t="s">
        <v>478</v>
      </c>
    </row>
    <row r="3429" spans="1:11">
      <c r="A3429" t="s">
        <v>6549</v>
      </c>
      <c r="B3429" t="str">
        <f t="shared" si="53"/>
        <v>м.Калуш – вул.Бічна Мартинця, вул.Братів Дяченків, вул.Брукована, вул.Вигнута, вул.Відоняка, вул.Волошина, вул.Гірника, вул.Гната Мартинця, вул.Довженка, вул.Дорошенка, вул.Дружби, вул.Зарічна, вул.Карманського, вул.Кармелюка, вул.Кибальчича, вул.Кня</v>
      </c>
      <c r="C3429">
        <v>260964</v>
      </c>
      <c r="H3429">
        <v>260964</v>
      </c>
      <c r="I3429" t="s">
        <v>6549</v>
      </c>
      <c r="J3429" t="s">
        <v>6550</v>
      </c>
      <c r="K3429" t="s">
        <v>478</v>
      </c>
    </row>
    <row r="3430" spans="1:11">
      <c r="A3430" t="s">
        <v>6551</v>
      </c>
      <c r="B3430" t="str">
        <f t="shared" si="53"/>
        <v>м.Калуш – вул.Андрія Коса, вул.Баюрака, вул.Бічна Гуцульська, вул.Бічна Орлика, вул.Бічна Хоткевича, вул.Бойківська, вул.Гайдамацька, вул.Героїв Крут, вул.Гірнича, вул.Гнатюка, вул.Головацького, вул.Гуцульська, вул.Довбуша, вул.Залізнична, вул.Залізн</v>
      </c>
      <c r="C3430">
        <v>260965</v>
      </c>
      <c r="H3430">
        <v>260965</v>
      </c>
      <c r="I3430" t="s">
        <v>6551</v>
      </c>
      <c r="J3430" t="s">
        <v>6552</v>
      </c>
      <c r="K3430" t="s">
        <v>478</v>
      </c>
    </row>
    <row r="3431" spans="1:11">
      <c r="A3431" t="s">
        <v>6553</v>
      </c>
      <c r="B3431" t="str">
        <f t="shared" si="53"/>
        <v>м.Калуш – вул.Богомольця, вул.Бортнянського, вул.Братів Козаків, вул.Височана, вул.Вороного, вул.Врубеля, вул.Грабівського, вул.Данила Галицького, вул.Дрогобича, вул.Заньковецької, вул.Зелена, вул.Івано-Франківська, вул.Кандиби, вул.Кобринської, вул.</v>
      </c>
      <c r="C3431">
        <v>260966</v>
      </c>
      <c r="H3431">
        <v>260966</v>
      </c>
      <c r="I3431" t="s">
        <v>6553</v>
      </c>
      <c r="J3431" t="s">
        <v>6554</v>
      </c>
      <c r="K3431" t="s">
        <v>478</v>
      </c>
    </row>
    <row r="3432" spans="1:11">
      <c r="A3432" t="s">
        <v>6555</v>
      </c>
      <c r="B3432" t="str">
        <f t="shared" si="53"/>
        <v>м.Калуш – вул.Андрусяка, вул.Аркаса, вул.Бабія, вул.Бажана, вул.Березовського, вул.Вербицького, вул.Височанка, вул.Галицька, вул.Гірська, вул.Гулака-Артемовського, вул.Дмитра Паліїва, вул.Залісся, вул.Кобилянської, вул.Ковжуна, вул.Колесси, вул.Копал</v>
      </c>
      <c r="C3432">
        <v>260967</v>
      </c>
      <c r="H3432">
        <v>260967</v>
      </c>
      <c r="I3432" t="s">
        <v>6555</v>
      </c>
      <c r="J3432" t="s">
        <v>6556</v>
      </c>
      <c r="K3432" t="s">
        <v>478</v>
      </c>
    </row>
    <row r="3433" spans="1:11">
      <c r="A3433" t="s">
        <v>195</v>
      </c>
      <c r="B3433" t="str">
        <f t="shared" si="53"/>
        <v>м.Калуш – вул.Банянська, вул.Белея, вул.Братів Фільчинських, вул.Виговського, вул.Глінки, вул.Грабовського, вул.Калнишевського, вул.Кривоноса, вул.Лепкого, вул.Людкевича, вул.майдан Шептицького: 3–4; вул.Миколи Климишина, вул.Петрушевича, вул.Робітни</v>
      </c>
      <c r="C3433">
        <v>260968</v>
      </c>
      <c r="H3433">
        <v>260968</v>
      </c>
      <c r="I3433" t="s">
        <v>195</v>
      </c>
      <c r="J3433" t="s">
        <v>6557</v>
      </c>
      <c r="K3433" t="s">
        <v>479</v>
      </c>
    </row>
    <row r="3434" spans="1:11">
      <c r="A3434" t="s">
        <v>6558</v>
      </c>
      <c r="B3434" t="str">
        <f t="shared" si="53"/>
        <v>м.Калуш – вул.Винниченка: 4–8, 10–12, 18В, 54–64; вул.Гоголя, вул.Дзвонарська, вул.майдан Шептицького: 1, 11–12; вул.Нова, вул.Підвальна, вул.Сухомлинського, вул.Фегонівка, вул.Цеглинського</v>
      </c>
      <c r="C3434">
        <v>260969</v>
      </c>
      <c r="H3434">
        <v>260969</v>
      </c>
      <c r="I3434" t="s">
        <v>6558</v>
      </c>
      <c r="J3434" t="s">
        <v>6559</v>
      </c>
      <c r="K3434" t="s">
        <v>478</v>
      </c>
    </row>
    <row r="3435" spans="1:11">
      <c r="A3435" t="s">
        <v>6560</v>
      </c>
      <c r="B3435" t="str">
        <f t="shared" si="53"/>
        <v>м.Калуш – вул.Винниченка: 1–3, 9, 17, 19–23; вул.Каракая: 2; вул.Сівецька</v>
      </c>
      <c r="C3435">
        <v>260970</v>
      </c>
      <c r="H3435">
        <v>260970</v>
      </c>
      <c r="I3435" t="s">
        <v>6560</v>
      </c>
      <c r="J3435" t="s">
        <v>6561</v>
      </c>
      <c r="K3435" t="s">
        <v>478</v>
      </c>
    </row>
    <row r="3436" spans="1:11">
      <c r="A3436" t="s">
        <v>6562</v>
      </c>
      <c r="B3436" t="str">
        <f t="shared" si="53"/>
        <v>м.Калуш – вул.Воликовича, вул.Добрівлянська, вул.Долинська, вул.Каракая: 3–23; вул.Козоріса, вул.Привокзальна, вул.Симиренка, вул.Українська</v>
      </c>
      <c r="C3436">
        <v>260971</v>
      </c>
      <c r="H3436">
        <v>260971</v>
      </c>
      <c r="I3436" t="s">
        <v>6562</v>
      </c>
      <c r="J3436" t="s">
        <v>6563</v>
      </c>
      <c r="K3436" t="s">
        <v>478</v>
      </c>
    </row>
    <row r="3437" spans="1:11">
      <c r="A3437" t="s">
        <v>6564</v>
      </c>
      <c r="B3437" t="str">
        <f t="shared" si="53"/>
        <v>м.Калуш – вул.Біласа і Данилишина: 1–9, 11–11А, 13, 21А–76; вул.Драгоманова, вул.Малицької: 2–3, 20; просп.Лесі Українки: 16–16А, 72–88Б;</v>
      </c>
      <c r="C3437">
        <v>260972</v>
      </c>
      <c r="H3437">
        <v>260972</v>
      </c>
      <c r="I3437" t="s">
        <v>6564</v>
      </c>
      <c r="J3437" t="s">
        <v>6565</v>
      </c>
      <c r="K3437" t="s">
        <v>478</v>
      </c>
    </row>
    <row r="3438" spans="1:11">
      <c r="A3438" t="s">
        <v>214</v>
      </c>
      <c r="B3438" t="str">
        <f t="shared" si="53"/>
        <v>м.Калуш – вул.Біласа і Данилишина: 10, 12, 14; вул.Кірова, вул.Олени Пчілки, вул.Павлика, вул.Тіниста, просп.Лесі Українки: 6–8, 12–12А, 14, 24–60, 90–102;</v>
      </c>
      <c r="C3438">
        <v>260973</v>
      </c>
      <c r="H3438">
        <v>260973</v>
      </c>
      <c r="I3438" t="s">
        <v>214</v>
      </c>
      <c r="J3438" t="s">
        <v>6566</v>
      </c>
      <c r="K3438" t="s">
        <v>478</v>
      </c>
    </row>
    <row r="3439" spans="1:11">
      <c r="A3439" t="s">
        <v>6567</v>
      </c>
      <c r="B3439" t="str">
        <f t="shared" si="53"/>
        <v>м.Калуш – вул.Євшана: 5; вул.Малицької: 5–9; просп.Лесі Українки: 2, 4, 9–11А, 13, 15–15Б, 17–17Б;</v>
      </c>
      <c r="C3439">
        <v>260974</v>
      </c>
      <c r="H3439">
        <v>260974</v>
      </c>
      <c r="I3439" t="s">
        <v>6567</v>
      </c>
      <c r="J3439" t="s">
        <v>6568</v>
      </c>
      <c r="K3439" t="s">
        <v>478</v>
      </c>
    </row>
    <row r="3440" spans="1:11">
      <c r="A3440" t="s">
        <v>193</v>
      </c>
      <c r="B3440" t="str">
        <f t="shared" si="53"/>
        <v>м.Калуш – вул.Бобинського, вул.Вітовського, вул.Євшана: 4, 6–26; вул.Пушкіна: 2, 4, 6, 8, 27–31; пров.Шкільний, просп.Лесі Українки: 3, 5;</v>
      </c>
      <c r="C3440">
        <v>260975</v>
      </c>
      <c r="H3440">
        <v>260975</v>
      </c>
      <c r="I3440" t="s">
        <v>193</v>
      </c>
      <c r="J3440" t="s">
        <v>6569</v>
      </c>
      <c r="K3440" t="s">
        <v>478</v>
      </c>
    </row>
    <row r="3441" spans="1:11">
      <c r="A3441" t="s">
        <v>6570</v>
      </c>
      <c r="B3441" t="str">
        <f t="shared" si="53"/>
        <v>м.Калуш – бульв.Незалежності, вул.Євшана: 1–3; вул.Пушкіна: 15–15В;</v>
      </c>
      <c r="C3441">
        <v>260976</v>
      </c>
      <c r="H3441">
        <v>260976</v>
      </c>
      <c r="I3441" t="s">
        <v>6570</v>
      </c>
      <c r="J3441" t="s">
        <v>6571</v>
      </c>
      <c r="K3441" t="s">
        <v>478</v>
      </c>
    </row>
    <row r="3442" spans="1:11">
      <c r="A3442" t="s">
        <v>6572</v>
      </c>
      <c r="B3442" t="str">
        <f t="shared" si="53"/>
        <v>м.Калуш – вул.Богдана Хмельницького: 6–8; вул.Малицької: 1, 22; вул.Пушкіна: 3–3Б, 5, 7, 11–13В; вул.Січових Стрільців: 4, 8, 14, 18, 20, 22, 24, 26–28, 30, 32, 36–42; просп.Лесі Українки: 1;</v>
      </c>
      <c r="C3442">
        <v>260977</v>
      </c>
      <c r="H3442">
        <v>260977</v>
      </c>
      <c r="I3442" t="s">
        <v>6572</v>
      </c>
      <c r="J3442" t="s">
        <v>6573</v>
      </c>
      <c r="K3442" t="s">
        <v>478</v>
      </c>
    </row>
    <row r="3443" spans="1:11">
      <c r="A3443" t="s">
        <v>6574</v>
      </c>
      <c r="B3443" t="str">
        <f t="shared" si="53"/>
        <v>м.Калуш – вул.Богдана Хмельницького: 12–14, 16, 18, 20, 22, 24; вул.Володимира Тисовського, вул.Січових Стрільців: 1–3, 5–7, 11, 31; вул.Стуса: 4–4А, 12; вул.Чайковського</v>
      </c>
      <c r="C3443">
        <v>260978</v>
      </c>
      <c r="H3443">
        <v>260978</v>
      </c>
      <c r="I3443" t="s">
        <v>6574</v>
      </c>
      <c r="J3443" t="s">
        <v>6575</v>
      </c>
      <c r="K3443" t="s">
        <v>478</v>
      </c>
    </row>
    <row r="3444" spans="1:11">
      <c r="A3444" t="s">
        <v>6576</v>
      </c>
      <c r="B3444" t="str">
        <f t="shared" si="53"/>
        <v>м.Калуш – вул.Литвина: 4; вул.Січових Стрільців: 9, 13, 15–17, 19, 21, 23, 25, 29, 34Б; вул.Стуса: 10;</v>
      </c>
      <c r="C3444">
        <v>260979</v>
      </c>
      <c r="H3444">
        <v>260979</v>
      </c>
      <c r="I3444" t="s">
        <v>6576</v>
      </c>
      <c r="J3444" t="s">
        <v>6577</v>
      </c>
      <c r="K3444" t="s">
        <v>478</v>
      </c>
    </row>
    <row r="3445" spans="1:11">
      <c r="A3445" t="s">
        <v>194</v>
      </c>
      <c r="B3445" t="str">
        <f t="shared" si="53"/>
        <v>м.Калуш – вул.Богдана Хмельницького: 34–36, 38, 40, 42, 46, 48; вул.Січових Стрільців: 34–34А; вул.Стуса: 1–3, 5–9;</v>
      </c>
      <c r="C3445">
        <v>260980</v>
      </c>
      <c r="H3445">
        <v>260980</v>
      </c>
      <c r="I3445" t="s">
        <v>194</v>
      </c>
      <c r="J3445" t="s">
        <v>6578</v>
      </c>
      <c r="K3445" t="s">
        <v>478</v>
      </c>
    </row>
    <row r="3446" spans="1:11">
      <c r="A3446" t="s">
        <v>6579</v>
      </c>
      <c r="B3446" t="str">
        <f t="shared" si="53"/>
        <v>м.Калуш – вул.Антонича, вул.Верховинська, вул.Галечко, вул.Глібова, вул.Гонти, вул.Івасюка, вул.Лемківська, вул.Литвина: 5–45; вул.Менделєєва, вул.Молодіжна: 2, 6–8, 11; вул.Мостиська, вул.Рилєєва, вул.Стуса: 11, 29;</v>
      </c>
      <c r="C3446">
        <v>260981</v>
      </c>
      <c r="H3446">
        <v>260981</v>
      </c>
      <c r="I3446" t="s">
        <v>6579</v>
      </c>
      <c r="J3446" t="s">
        <v>6580</v>
      </c>
      <c r="K3446" t="s">
        <v>478</v>
      </c>
    </row>
    <row r="3447" spans="1:11">
      <c r="A3447" t="s">
        <v>6581</v>
      </c>
      <c r="B3447" t="str">
        <f t="shared" si="53"/>
        <v>м.Калуш – вул.Богдана Хмельницького: 52, 54, 56, 58, 60, 62–66, 70–74; вул.Гірничорятувальників, вул.Молодіжна: 1, 3–5, 9, 12; вул.Станція ’Кропивник’, вул.Хутір ’Кепський’</v>
      </c>
      <c r="C3447">
        <v>260982</v>
      </c>
      <c r="H3447">
        <v>260982</v>
      </c>
      <c r="I3447" t="s">
        <v>6581</v>
      </c>
      <c r="J3447" t="s">
        <v>6582</v>
      </c>
      <c r="K3447" t="s">
        <v>478</v>
      </c>
    </row>
    <row r="3448" spans="1:11">
      <c r="A3448" t="s">
        <v>6583</v>
      </c>
      <c r="B3448" t="str">
        <f t="shared" si="53"/>
        <v>м.Калуш – вул.Богдана Хмельницького: 21, 23, 25–29, 33, 37, 39, 41, 43, 47, 49–51, 53, 55, 57, 59, 61, 69; вул.Будівельників: 1, 7, 9, 11; вул.Коновальця: 2, 6, 8, 12, 14, 16, 18, 20, 22–28А;</v>
      </c>
      <c r="C3448">
        <v>260983</v>
      </c>
      <c r="H3448">
        <v>260983</v>
      </c>
      <c r="I3448" t="s">
        <v>6583</v>
      </c>
      <c r="J3448" t="s">
        <v>6584</v>
      </c>
      <c r="K3448" t="s">
        <v>478</v>
      </c>
    </row>
    <row r="3449" spans="1:11">
      <c r="A3449" t="s">
        <v>6585</v>
      </c>
      <c r="B3449" t="str">
        <f t="shared" si="53"/>
        <v>м.Калуш – вул.Будівельників: 2–6А, 8, 10–10А, 12–44А; вул.Коновальця: 1, 11, 13, 15, 17, 19, 21–21А; вул.Космонавтів, вул.Марченка, вул.Фінська, вул.Хіміків: 22–42А;</v>
      </c>
      <c r="C3449">
        <v>260984</v>
      </c>
      <c r="H3449">
        <v>260984</v>
      </c>
      <c r="I3449" t="s">
        <v>6585</v>
      </c>
      <c r="J3449" t="s">
        <v>6586</v>
      </c>
      <c r="K3449" t="s">
        <v>478</v>
      </c>
    </row>
    <row r="3450" spans="1:11">
      <c r="A3450" t="s">
        <v>6587</v>
      </c>
      <c r="B3450" t="str">
        <f t="shared" si="53"/>
        <v>м.Калуш – вул.Богдана Хмельницького: 30; вул.Коновальця: 3–5, 7, 9; вул.Тихого</v>
      </c>
      <c r="C3450">
        <v>260985</v>
      </c>
      <c r="H3450">
        <v>260985</v>
      </c>
      <c r="I3450" t="s">
        <v>6587</v>
      </c>
      <c r="J3450" t="s">
        <v>6588</v>
      </c>
      <c r="K3450" t="s">
        <v>478</v>
      </c>
    </row>
    <row r="3451" spans="1:11">
      <c r="A3451" t="s">
        <v>216</v>
      </c>
      <c r="B3451" t="str">
        <f t="shared" si="53"/>
        <v>м.Калуш – вул.Богдана Хмельницького: 1–3, 11, 15, 17, 19; вул.Хіміків: 2–18;</v>
      </c>
      <c r="C3451">
        <v>260986</v>
      </c>
      <c r="H3451">
        <v>260986</v>
      </c>
      <c r="I3451" t="s">
        <v>216</v>
      </c>
      <c r="J3451" t="s">
        <v>6589</v>
      </c>
      <c r="K3451" t="s">
        <v>478</v>
      </c>
    </row>
    <row r="3452" spans="1:11">
      <c r="A3452" t="s">
        <v>234</v>
      </c>
      <c r="B3452" t="str">
        <f t="shared" si="53"/>
        <v>м.Луцьк – вул.Агрономічна, вул.Дачна, вул.Довженка, вул.Комка, вул.Корольова, вул.Ландау, вул.Олега Ольжича, вул.Олени Теліги, вул.Ольги Бесараб, вул.Полонківська, вул.Рильського, вул.Спортивна, вул.Театральна, вул.Туполєва, вул.Цукрова</v>
      </c>
      <c r="C3452">
        <v>71023</v>
      </c>
      <c r="H3452">
        <v>71023</v>
      </c>
      <c r="I3452" t="s">
        <v>234</v>
      </c>
      <c r="J3452" t="s">
        <v>6590</v>
      </c>
      <c r="K3452" t="s">
        <v>479</v>
      </c>
    </row>
    <row r="3453" spans="1:11">
      <c r="A3453" t="s">
        <v>6591</v>
      </c>
      <c r="B3453" t="str">
        <f t="shared" si="53"/>
        <v>м.Луцьк – вул.Валерії Новодворської, вул.Весела, вул.Весняна, вул.Далека, вул.Крушельницької, вул.Мамсурова: 7–62А; вул.Межова, вул.Миколи Куделі, вул.Нова, вул.Покальчуків, вул.Польова, вул.Ранкова, вул.Рахманінова, вул.станція Гнідава, вул.Стрельни</v>
      </c>
      <c r="C3453">
        <v>71024</v>
      </c>
      <c r="G3453" s="19">
        <v>22</v>
      </c>
      <c r="H3453">
        <v>71024</v>
      </c>
      <c r="I3453" t="s">
        <v>6591</v>
      </c>
      <c r="J3453" t="s">
        <v>6592</v>
      </c>
      <c r="K3453" t="s">
        <v>479</v>
      </c>
    </row>
    <row r="3454" spans="1:11">
      <c r="A3454" t="s">
        <v>6593</v>
      </c>
      <c r="B3454" t="str">
        <f t="shared" si="53"/>
        <v>м.Луцьк – вул.Боженка, вул.Гостинна, вул.Ковпака, вул.Мамсурова: 1–6; вул.Окружна, вул.Прасолів, вул.Станіславського: 74–78А; вул.Стара дорога, вул.Фільваркова, вул.Шота Руставелі: 1–9 пр, 10А–49;</v>
      </c>
      <c r="C3454">
        <v>71025</v>
      </c>
      <c r="H3454">
        <v>71025</v>
      </c>
      <c r="I3454" t="s">
        <v>6593</v>
      </c>
      <c r="J3454" t="s">
        <v>6594</v>
      </c>
      <c r="K3454" t="s">
        <v>478</v>
      </c>
    </row>
    <row r="3455" spans="1:11">
      <c r="A3455" t="s">
        <v>6595</v>
      </c>
      <c r="B3455" t="str">
        <f t="shared" si="53"/>
        <v>м.Луцьк – бульв.Дружби Народів: 4А, 6 к.А–7, 13А; вул.Грабовського: 7–7А, 9–11; вул.Шота Руставелі: 10;</v>
      </c>
      <c r="C3455">
        <v>71026</v>
      </c>
      <c r="H3455">
        <v>71026</v>
      </c>
      <c r="I3455" t="s">
        <v>6595</v>
      </c>
      <c r="J3455" t="s">
        <v>6596</v>
      </c>
      <c r="K3455" t="s">
        <v>478</v>
      </c>
    </row>
    <row r="3456" spans="1:11">
      <c r="A3456" t="s">
        <v>6597</v>
      </c>
      <c r="B3456" t="str">
        <f t="shared" si="53"/>
        <v>м.Луцьк – бульв.Дружби Народів: 1, 2 к.А–4, 5, 9; вул.Бенделіані: 1, 3 к.ГУРТ;</v>
      </c>
      <c r="C3456">
        <v>71027</v>
      </c>
      <c r="H3456">
        <v>71027</v>
      </c>
      <c r="I3456" t="s">
        <v>6597</v>
      </c>
      <c r="J3456" t="s">
        <v>6598</v>
      </c>
      <c r="K3456" t="s">
        <v>478</v>
      </c>
    </row>
    <row r="3457" spans="1:11">
      <c r="A3457" t="s">
        <v>6599</v>
      </c>
      <c r="B3457" t="str">
        <f t="shared" si="53"/>
        <v>м.Луцьк – бульв.Дружби Народів: 1А, 11; вул.Бенделіані: 1А, 3А–7; вул.Ростислава Волошина, вул.Станіславського: 1–1Б, 3А, 13–48Г, 52;</v>
      </c>
      <c r="C3457">
        <v>71028</v>
      </c>
      <c r="H3457">
        <v>71028</v>
      </c>
      <c r="I3457" t="s">
        <v>6599</v>
      </c>
      <c r="J3457" t="s">
        <v>6600</v>
      </c>
      <c r="K3457" t="s">
        <v>478</v>
      </c>
    </row>
    <row r="3458" spans="1:11">
      <c r="A3458" t="s">
        <v>6601</v>
      </c>
      <c r="B3458" t="str">
        <f t="shared" si="53"/>
        <v>м.Луцьк – бульв.Дружби Народів: 13, 15; вул.Гнідавська: 63Б, 65; вул.Марка Вовчка: 2–16, 18–20, 22, 24, 26, 28, 30, 32, 34; вул.Станіславського: 11–11Д, 50;</v>
      </c>
      <c r="C3458">
        <v>71029</v>
      </c>
      <c r="H3458">
        <v>71029</v>
      </c>
      <c r="I3458" t="s">
        <v>6601</v>
      </c>
      <c r="J3458" t="s">
        <v>6602</v>
      </c>
      <c r="K3458" t="s">
        <v>478</v>
      </c>
    </row>
    <row r="3459" spans="1:11">
      <c r="A3459" t="s">
        <v>6603</v>
      </c>
      <c r="B3459" t="str">
        <f t="shared" ref="B3459:B3522" si="54">LEFT(A3459,250)</f>
        <v>м.Луцьк – бульв.Дружби Народів: 8–8А, 10, 12; вул.Гнідавська: 20–20А, 24–28, 30–55, 59, 61; вул.Грабовського: 3–6, 7Б–8; вул.Гречана, вул.Даньшина: 1А, 3–7А, 9, 11, 25–86; вул.Марка Вовчка: 17, 21, 23, 25, 27, 29, 31, 33–33Б, 35–72; вул.Нагірна, вул.</v>
      </c>
      <c r="C3459">
        <v>71030</v>
      </c>
      <c r="H3459">
        <v>71030</v>
      </c>
      <c r="I3459" t="s">
        <v>6603</v>
      </c>
      <c r="J3459" t="s">
        <v>6604</v>
      </c>
      <c r="K3459" t="s">
        <v>478</v>
      </c>
    </row>
    <row r="3460" spans="1:11">
      <c r="A3460" t="s">
        <v>6605</v>
      </c>
      <c r="B3460" t="str">
        <f t="shared" si="54"/>
        <v>м.Луцьк – вул.Докучаєва, вул.Львівська: 37, 39, 41, 43, 45–45А, 47, 49–51, 53, 55, 57, 59, 61–61Б; вул.Потебні: 31, 33–57, 59, 61–65; вул.Супутника, вул.Тимірязєва, вул.Цегельна, вул.Чекаліна</v>
      </c>
      <c r="C3460">
        <v>71031</v>
      </c>
      <c r="H3460">
        <v>71031</v>
      </c>
      <c r="I3460" t="s">
        <v>6605</v>
      </c>
      <c r="J3460" t="s">
        <v>6606</v>
      </c>
      <c r="K3460" t="s">
        <v>478</v>
      </c>
    </row>
    <row r="3461" spans="1:11">
      <c r="A3461" t="s">
        <v>201</v>
      </c>
      <c r="B3461" t="str">
        <f t="shared" si="54"/>
        <v>м.Луцьк – вул.Гнідавська: 56–58, 60, 62–63А, 63В–64, 66–96; вул.Даньшина: 1, 2–2А, 8 к.ГУРТ, 10, 12–24; вул.Львівська: 63–63Б, 71, 73–73А; вул.Олекси Ошуркевича, вул.Софії Перовської</v>
      </c>
      <c r="C3461">
        <v>71032</v>
      </c>
      <c r="H3461">
        <v>71032</v>
      </c>
      <c r="I3461" t="s">
        <v>201</v>
      </c>
      <c r="J3461" t="s">
        <v>6607</v>
      </c>
      <c r="K3461" t="s">
        <v>478</v>
      </c>
    </row>
    <row r="3462" spans="1:11">
      <c r="A3462" t="s">
        <v>6608</v>
      </c>
      <c r="B3462" t="str">
        <f t="shared" si="54"/>
        <v>м.Луцьк – вул.Баранова: 43, 45, 47, 49, 51–126А; вул.Вересая, вул.Вериківського, вул.Вишенського, вул.Вільямса, вул.Гончарівка, вул.Городецька: 1–24, 27, 28–66; вул.Дмитра Донцова, вул.Левітана, вул.Лермонтова, вул.Лисенка: 43–57; вул.Львівська: 86–1</v>
      </c>
      <c r="C3462">
        <v>71033</v>
      </c>
      <c r="H3462">
        <v>71033</v>
      </c>
      <c r="I3462" t="s">
        <v>6608</v>
      </c>
      <c r="J3462" t="s">
        <v>6609</v>
      </c>
      <c r="K3462" t="s">
        <v>478</v>
      </c>
    </row>
    <row r="3463" spans="1:11">
      <c r="A3463" t="s">
        <v>6610</v>
      </c>
      <c r="B3463" t="str">
        <f t="shared" si="54"/>
        <v>м.Луцьк – вул.Акацієва, вул.Баранова: 10, 12, 14–42, 44, 46, 48, 50; вул.Боткіна, вул.Вербова, вул.Галини Коханської, вул.Гірна: 2А–2В, 4, 6, 8, 10–12А, 14–16, 18, 20, 22, 24, 26, 28, 30–57; вул.Городецька: 25–25Г, 27Б; вул.Грабова, вул.Івана Богуна,</v>
      </c>
      <c r="C3463">
        <v>71034</v>
      </c>
      <c r="H3463">
        <v>71034</v>
      </c>
      <c r="I3463" t="s">
        <v>6610</v>
      </c>
      <c r="J3463" t="s">
        <v>6611</v>
      </c>
      <c r="K3463" t="s">
        <v>478</v>
      </c>
    </row>
    <row r="3464" spans="1:11">
      <c r="A3464" t="s">
        <v>6612</v>
      </c>
      <c r="B3464" t="str">
        <f t="shared" si="54"/>
        <v>м.Луцьк – вул.Айвазовського, вул.Балтійська, вул.Баранова: 1–9, 11, 13; вул.Березова, вул.Берестечківська, вул.Вільхова, вул.Вітковського, вул.Волинська, вул.Володимирська: 1 к.ГУРТ–73, 75–89; вул.Горіхова, вул.Дубова, вул.Західна, вул.Зелена, вул.Кл</v>
      </c>
      <c r="C3464">
        <v>71035</v>
      </c>
      <c r="H3464">
        <v>71035</v>
      </c>
      <c r="I3464" t="s">
        <v>6612</v>
      </c>
      <c r="J3464" t="s">
        <v>6613</v>
      </c>
      <c r="K3464" t="s">
        <v>478</v>
      </c>
    </row>
    <row r="3465" spans="1:11">
      <c r="A3465" t="s">
        <v>6614</v>
      </c>
      <c r="B3465" t="str">
        <f t="shared" si="54"/>
        <v>м.Луцьк – вул.Володимирська: 74, 95–116;</v>
      </c>
      <c r="C3465">
        <v>71036</v>
      </c>
      <c r="H3465">
        <v>71036</v>
      </c>
      <c r="I3465" t="s">
        <v>6614</v>
      </c>
      <c r="J3465" t="s">
        <v>6615</v>
      </c>
      <c r="K3465" t="s">
        <v>478</v>
      </c>
    </row>
    <row r="3466" spans="1:11">
      <c r="A3466" t="s">
        <v>6616</v>
      </c>
      <c r="B3466" t="str">
        <f t="shared" si="54"/>
        <v>м.Луцьк – вул.Боровиковського, вул.Добролюбова, вул.Долинна, вул.Журавлина, вул.Зарічна, вул.Качалова, вул.Ковельська: 129–129А, 131–181; вул.Ланова, вул.Левадна, вул.Лєскова, вул.Микулицька, вул.Надозерна, вул.Новочерчицька, вул.Поштова, вул.Симирен</v>
      </c>
      <c r="C3466">
        <v>71037</v>
      </c>
      <c r="H3466">
        <v>71037</v>
      </c>
      <c r="I3466" t="s">
        <v>6616</v>
      </c>
      <c r="J3466" t="s">
        <v>6617</v>
      </c>
      <c r="K3466" t="s">
        <v>478</v>
      </c>
    </row>
    <row r="3467" spans="1:11">
      <c r="A3467" t="s">
        <v>6618</v>
      </c>
      <c r="B3467" t="str">
        <f t="shared" si="54"/>
        <v xml:space="preserve">м.Луцьк – вул.Берестова, вул.Гірна: 1–2, 3, 5, 7, 9–9Б, 13, 17, 19, 21, 23, 25, 27, 29; вул.Глинки, вул.Застав’я, вул.Кічкарівська, вул.Ковельська: 25, 29–128В, 130–130А; вул.Копачівська, вул.Матросова, вул.Менделєєва, вул.Милуська, вул.Нахімова: 9, </v>
      </c>
      <c r="C3467">
        <v>71038</v>
      </c>
      <c r="H3467">
        <v>71038</v>
      </c>
      <c r="I3467" t="s">
        <v>6618</v>
      </c>
      <c r="J3467" t="s">
        <v>6619</v>
      </c>
      <c r="K3467" t="s">
        <v>478</v>
      </c>
    </row>
    <row r="3468" spans="1:11">
      <c r="A3468" t="s">
        <v>6620</v>
      </c>
      <c r="B3468" t="str">
        <f t="shared" si="54"/>
        <v>м.Луцьк – вул.Волгоградська, вул.Волноваська, вул.Гоголя, вул.Григорія Гуляницького, вул.Залізна, вул.Ломоносова, вул.Макарова, вул.Механічна, вул.Миру, вул.Міліційна, вул.Новоброварна, вул.Олекси Алмазова, вул.Проектувальна, вул.Рилєєва, вул.Товаров</v>
      </c>
      <c r="C3468">
        <v>71039</v>
      </c>
      <c r="H3468">
        <v>71039</v>
      </c>
      <c r="I3468" t="s">
        <v>6620</v>
      </c>
      <c r="J3468" t="s">
        <v>6621</v>
      </c>
      <c r="K3468" t="s">
        <v>478</v>
      </c>
    </row>
    <row r="3469" spans="1:11">
      <c r="A3469" t="s">
        <v>6622</v>
      </c>
      <c r="B3469" t="str">
        <f t="shared" si="54"/>
        <v>м.Луцьк – вул.Богдана Хмельницького: 8, 11–60; вул.Даргомижського, вул.Заповітна, вул.Затишна, вул.Іова Кондзелевича, вул.Ковельська: 1 к.ГУРТ–24А, 26–28; вул.Короленка, вул.Коцюбинського, вул.Кривий Вал: 1–27; вул.Набережна: 2–10; вул.Романюка, вул.</v>
      </c>
      <c r="C3469">
        <v>71040</v>
      </c>
      <c r="H3469">
        <v>71040</v>
      </c>
      <c r="I3469" t="s">
        <v>6622</v>
      </c>
      <c r="J3469" t="s">
        <v>6623</v>
      </c>
      <c r="K3469" t="s">
        <v>478</v>
      </c>
    </row>
    <row r="3470" spans="1:11">
      <c r="A3470" t="s">
        <v>6624</v>
      </c>
      <c r="B3470" t="str">
        <f t="shared" si="54"/>
        <v>м.Луцьк – вул.Базарна, вул.Братковського, вул.Гаврилюка, вул.Галшки Гулевичівни, вул.Глушець: 3–25А; вул.Гнідавська: 1–19, 21, 29; вул.Данила Галицького, вул.Драгоманова, вул.Замкова, вул.Караїмська, вул.Кафедральна, вул.Кочерги, вул.Кривий Вал: 37–4</v>
      </c>
      <c r="C3470">
        <v>71041</v>
      </c>
      <c r="H3470">
        <v>71041</v>
      </c>
      <c r="I3470" t="s">
        <v>6624</v>
      </c>
      <c r="J3470" t="s">
        <v>6625</v>
      </c>
      <c r="K3470" t="s">
        <v>478</v>
      </c>
    </row>
    <row r="3471" spans="1:11">
      <c r="A3471" t="s">
        <v>208</v>
      </c>
      <c r="B3471" t="str">
        <f t="shared" si="54"/>
        <v>м.Луцьк – вул.Богдана Хмельницького: 2–7А, 9; вул.Глушець: 27–35; вул.Гончарова, вул.Градний Узвіз, вул.Крилова, вул.Лесі Українки: 50–67; вул.Паркова, вул.Пушкіна, вул.Степана Бандери, вул.Шопена: 1А–3А; просп.Волі: 2–12, 15–15А, 17–19;</v>
      </c>
      <c r="C3471">
        <v>71042</v>
      </c>
      <c r="H3471">
        <v>71042</v>
      </c>
      <c r="I3471" t="s">
        <v>208</v>
      </c>
      <c r="J3471" t="s">
        <v>6626</v>
      </c>
      <c r="K3471" t="s">
        <v>478</v>
      </c>
    </row>
    <row r="3472" spans="1:11">
      <c r="A3472" t="s">
        <v>6627</v>
      </c>
      <c r="B3472" t="str">
        <f t="shared" si="54"/>
        <v>м.Луцьк – вул.Будівельників, вул.Євгена Сверстюка, вул.Літня, вул.На Таборищі, вул.Нестора Бурчака: 5–14; вул.Потапова, вул.Шопена: 13–16; вул.Ярощука</v>
      </c>
      <c r="C3472">
        <v>71043</v>
      </c>
      <c r="H3472">
        <v>71043</v>
      </c>
      <c r="I3472" t="s">
        <v>6627</v>
      </c>
      <c r="J3472" t="s">
        <v>6628</v>
      </c>
      <c r="K3472" t="s">
        <v>479</v>
      </c>
    </row>
    <row r="3473" spans="1:11">
      <c r="A3473" t="s">
        <v>6629</v>
      </c>
      <c r="B3473" t="str">
        <f t="shared" si="54"/>
        <v>м.Луцьк – вул.Генерала Шухевича, просп.Перемоги: 1А–10, 12; просп.Президента Грушевського: 4–4А, 6–19;</v>
      </c>
      <c r="C3473">
        <v>71044</v>
      </c>
      <c r="H3473">
        <v>71044</v>
      </c>
      <c r="I3473" t="s">
        <v>6629</v>
      </c>
      <c r="J3473" t="s">
        <v>6630</v>
      </c>
      <c r="K3473" t="s">
        <v>478</v>
      </c>
    </row>
    <row r="3474" spans="1:11">
      <c r="A3474" t="s">
        <v>6631</v>
      </c>
      <c r="B3474" t="str">
        <f t="shared" si="54"/>
        <v>м.Луцьк – вул.Винниченка, вул.Гайдамацька, вул.Глібова, вул.Гребінки, вул.Залізняка, вул.Кооперативна, вул.Прогресу, вул.Сільська, вул.Словацького, вул.Стрілецька: 1, 3–5, 9–11, 13–19; вул.Тесленка, вул.Учительська, вул.Франка: 10–61; вул.Шевченка: 4</v>
      </c>
      <c r="C3474">
        <v>71045</v>
      </c>
      <c r="H3474">
        <v>71045</v>
      </c>
      <c r="I3474" t="s">
        <v>6631</v>
      </c>
      <c r="J3474" t="s">
        <v>6632</v>
      </c>
      <c r="K3474" t="s">
        <v>478</v>
      </c>
    </row>
    <row r="3475" spans="1:11">
      <c r="A3475" t="s">
        <v>6633</v>
      </c>
      <c r="B3475" t="str">
        <f t="shared" si="54"/>
        <v>м.Луцьк – вул.Залізнична, вул.Кольцова, вул.Кондратюка, вул.Котляревського, вул.Набережна: 26–63; вул.Офіцерська, вул.Стрілецька: 6 к.ГУРТ–8, 12, 21–77;</v>
      </c>
      <c r="C3475">
        <v>71046</v>
      </c>
      <c r="H3475">
        <v>71046</v>
      </c>
      <c r="I3475" t="s">
        <v>6633</v>
      </c>
      <c r="J3475" t="s">
        <v>6634</v>
      </c>
      <c r="K3475" t="s">
        <v>478</v>
      </c>
    </row>
    <row r="3476" spans="1:11">
      <c r="A3476" t="s">
        <v>209</v>
      </c>
      <c r="B3476" t="str">
        <f t="shared" si="54"/>
        <v>м.Луцьк – вул.Євгена Коновальця, вул.Стрілецька: 2 к.ГУРТ; просп.Президента Грушевського: 1–3Б, 5;</v>
      </c>
      <c r="C3476">
        <v>71047</v>
      </c>
      <c r="H3476">
        <v>71047</v>
      </c>
      <c r="I3476" t="s">
        <v>209</v>
      </c>
      <c r="J3476" t="s">
        <v>6635</v>
      </c>
      <c r="K3476" t="s">
        <v>478</v>
      </c>
    </row>
    <row r="3477" spans="1:11">
      <c r="A3477" t="s">
        <v>6636</v>
      </c>
      <c r="B3477" t="str">
        <f t="shared" si="54"/>
        <v>м.Луцьк – вул.Арцеулова: 1–6; вул.Гулака-Артемовського: 1–17;</v>
      </c>
      <c r="C3477">
        <v>71048</v>
      </c>
      <c r="H3477">
        <v>71048</v>
      </c>
      <c r="I3477" t="s">
        <v>6636</v>
      </c>
      <c r="J3477" t="s">
        <v>6637</v>
      </c>
      <c r="K3477" t="s">
        <v>478</v>
      </c>
    </row>
    <row r="3478" spans="1:11">
      <c r="A3478" t="s">
        <v>6638</v>
      </c>
      <c r="B3478" t="str">
        <f t="shared" si="54"/>
        <v>м.Луцьк – вул.Арцеулова: 7–22; вул.Гулака-Артемовського: 19–25А; вул.Привокзальна: 13–13А к.ГУРТ, 15;</v>
      </c>
      <c r="C3478">
        <v>71049</v>
      </c>
      <c r="H3478">
        <v>71049</v>
      </c>
      <c r="I3478" t="s">
        <v>6638</v>
      </c>
      <c r="J3478" t="s">
        <v>6639</v>
      </c>
      <c r="K3478" t="s">
        <v>478</v>
      </c>
    </row>
    <row r="3479" spans="1:11">
      <c r="A3479" t="s">
        <v>6640</v>
      </c>
      <c r="B3479" t="str">
        <f t="shared" si="54"/>
        <v>м.Луцьк – вул.Привокзальна: 6–9, 14 к.ГУРТ–14А к.ГУРТ; просп.Президента Грушевського: 20–33;</v>
      </c>
      <c r="C3479">
        <v>71050</v>
      </c>
      <c r="H3479">
        <v>71050</v>
      </c>
      <c r="I3479" t="s">
        <v>6640</v>
      </c>
      <c r="J3479" t="s">
        <v>6641</v>
      </c>
      <c r="K3479" t="s">
        <v>478</v>
      </c>
    </row>
    <row r="3480" spans="1:11">
      <c r="A3480" t="s">
        <v>6642</v>
      </c>
      <c r="B3480" t="str">
        <f t="shared" si="54"/>
        <v>м.Луцьк – вул.Брестська, вул.Клима Савура: 1–41Б; вул.Привокзальна: 1–4; вул.Саперів: 1–5А, 7, 9, 11–15А; просп.Перемоги: 11, 13–34;</v>
      </c>
      <c r="C3480">
        <v>71051</v>
      </c>
      <c r="H3480">
        <v>71051</v>
      </c>
      <c r="I3480" t="s">
        <v>6642</v>
      </c>
      <c r="J3480" t="s">
        <v>6643</v>
      </c>
      <c r="K3480" t="s">
        <v>478</v>
      </c>
    </row>
    <row r="3481" spans="1:11">
      <c r="A3481" t="s">
        <v>6644</v>
      </c>
      <c r="B3481" t="str">
        <f t="shared" si="54"/>
        <v>м.Луцьк – вул.Грибоєдова, вул.Івана Огієнка, вул.Саперів: 6–6А, 8, 10, 17–19; вул.Уласа Самчука, вул.Червоної Калини, вул.8-го Березня</v>
      </c>
      <c r="C3481">
        <v>71052</v>
      </c>
      <c r="H3481">
        <v>71052</v>
      </c>
      <c r="I3481" t="s">
        <v>6644</v>
      </c>
      <c r="J3481" t="s">
        <v>6645</v>
      </c>
      <c r="K3481" t="s">
        <v>478</v>
      </c>
    </row>
    <row r="3482" spans="1:11">
      <c r="A3482" t="s">
        <v>6646</v>
      </c>
      <c r="B3482" t="str">
        <f t="shared" si="54"/>
        <v>м.Луцьк – вул.Бічна, вул.Вавилова, вул.Кармелюка, вул.Кобилянської, вул.Коперника, вул.Курчатова, вул.Лобачевського, вул.Мельнична, вул.Північна, вул.Пінська, вул.Поморська, вул.Пржевальського, вул.Світла, вул.Сенатора, вул.Холмська, вул.Шопена: 4–12</v>
      </c>
      <c r="C3482">
        <v>71053</v>
      </c>
      <c r="H3482">
        <v>71053</v>
      </c>
      <c r="I3482" t="s">
        <v>6646</v>
      </c>
      <c r="J3482" t="s">
        <v>6647</v>
      </c>
      <c r="K3482" t="s">
        <v>478</v>
      </c>
    </row>
    <row r="3483" spans="1:11">
      <c r="A3483" t="s">
        <v>6648</v>
      </c>
      <c r="B3483" t="str">
        <f t="shared" si="54"/>
        <v>м.Луцьк – вул.Глушець: 39 к.ГУРТ–45; вул.Лугова, просп.Волі: 14, 16А–16Д, 20–42А, 44–44А, 48, 52–56;</v>
      </c>
      <c r="C3483">
        <v>71054</v>
      </c>
      <c r="H3483">
        <v>71054</v>
      </c>
      <c r="I3483" t="s">
        <v>6648</v>
      </c>
      <c r="J3483" t="s">
        <v>6649</v>
      </c>
      <c r="K3483" t="s">
        <v>478</v>
      </c>
    </row>
    <row r="3484" spans="1:11">
      <c r="A3484" t="s">
        <v>6650</v>
      </c>
      <c r="B3484" t="str">
        <f t="shared" si="54"/>
        <v xml:space="preserve">м.Луцьк – вул.Баженова, вул.Варварівка, вул.В’ячеслава Хурсенка: 1–2, 4, 6–6А; вул.Георгія Гонгадзе, вул.Задворецька, вул.Клима Савура: 43–82Б; вул.Кривоноса: 1–13А; вул.Купріна, вул.Кутузова: 1–9, 12; вул.Мічуріна, вул.Ніла Хасевича, вул.Олександра </v>
      </c>
      <c r="C3484">
        <v>71055</v>
      </c>
      <c r="H3484">
        <v>71055</v>
      </c>
      <c r="I3484" t="s">
        <v>6650</v>
      </c>
      <c r="J3484" t="s">
        <v>6651</v>
      </c>
      <c r="K3484" t="s">
        <v>478</v>
      </c>
    </row>
    <row r="3485" spans="1:11">
      <c r="A3485" t="s">
        <v>6652</v>
      </c>
      <c r="B3485" t="str">
        <f t="shared" si="54"/>
        <v>м.Луцьк – вул.Кременецька, вул.Олицька, вул.Острозька, вул.Чехова, пл.Київський майдан: 6–13; просп.Волі: 43, 45–45А, 49–51А, 57–74;</v>
      </c>
      <c r="C3485">
        <v>71056</v>
      </c>
      <c r="H3485">
        <v>71056</v>
      </c>
      <c r="I3485" t="s">
        <v>6652</v>
      </c>
      <c r="J3485" t="s">
        <v>6653</v>
      </c>
      <c r="K3485" t="s">
        <v>478</v>
      </c>
    </row>
    <row r="3486" spans="1:11">
      <c r="A3486" t="s">
        <v>6654</v>
      </c>
      <c r="B3486" t="str">
        <f t="shared" si="54"/>
        <v>м.Луцьк – вул.Архітектора Метельницького, вул.Дубнівська: 12–29А, 31–33, 35, 37–39; вул.Костопільська, вул.Рівненська: 1–39; пл.Київський майдан: 1–5;</v>
      </c>
      <c r="C3486">
        <v>71057</v>
      </c>
      <c r="H3486">
        <v>71057</v>
      </c>
      <c r="I3486" t="s">
        <v>6654</v>
      </c>
      <c r="J3486" t="s">
        <v>6655</v>
      </c>
      <c r="K3486" t="s">
        <v>478</v>
      </c>
    </row>
    <row r="3487" spans="1:11">
      <c r="A3487" t="s">
        <v>6656</v>
      </c>
      <c r="B3487" t="str">
        <f t="shared" si="54"/>
        <v>м.Луцьк – вул.Вишнева, вул.Дубнівська: 30А, 34, 36А, 40–63Б, 65–97; вул.Заводська, вул.Коротка, вул.Лопатіна, вул.Профспілкова, вул.Робітнича, вул.Садовського, вул.Ставки, вул.Трункіна, вул.Фестивальна</v>
      </c>
      <c r="C3487">
        <v>71058</v>
      </c>
      <c r="H3487">
        <v>71058</v>
      </c>
      <c r="I3487" t="s">
        <v>6656</v>
      </c>
      <c r="J3487" t="s">
        <v>6657</v>
      </c>
      <c r="K3487" t="s">
        <v>478</v>
      </c>
    </row>
    <row r="3488" spans="1:11">
      <c r="A3488" t="s">
        <v>6658</v>
      </c>
      <c r="B3488" t="str">
        <f t="shared" si="54"/>
        <v>м.Луцьк – вул.Балакирева, вул.Бородіна, вул.Вишнівецька, вул.Героїв Крут, вул.Говорова, вул.Грекова, вул.Дубнівська: 64А, 99–139/671; вул.Збаразька, вул.Ізмайлова, вул.Калинова, вул.Млинівська, вул.Надрічна, вул.Нечуя-Левицького, вул.Нікішева, вул.Па</v>
      </c>
      <c r="C3488">
        <v>71059</v>
      </c>
      <c r="H3488">
        <v>71059</v>
      </c>
      <c r="I3488" t="s">
        <v>6658</v>
      </c>
      <c r="J3488" t="s">
        <v>6659</v>
      </c>
      <c r="K3488" t="s">
        <v>479</v>
      </c>
    </row>
    <row r="3489" spans="1:11">
      <c r="A3489" t="s">
        <v>6660</v>
      </c>
      <c r="B3489" t="str">
        <f t="shared" si="54"/>
        <v>м.Луцьк – вул.В’ячеслава Хурсенка: 41–69; вул.Декабристів: 31, 50–74; вул.Електроапаратна, вул.Казакова: 1–2, 4, 6; вул.Рівненська: 50, 56, 58, 81–87;</v>
      </c>
      <c r="C3489">
        <v>71060</v>
      </c>
      <c r="H3489">
        <v>71060</v>
      </c>
      <c r="I3489" t="s">
        <v>6660</v>
      </c>
      <c r="J3489" t="s">
        <v>6661</v>
      </c>
      <c r="K3489" t="s">
        <v>478</v>
      </c>
    </row>
    <row r="3490" spans="1:11">
      <c r="A3490" t="s">
        <v>6662</v>
      </c>
      <c r="B3490" t="str">
        <f t="shared" si="54"/>
        <v>м.Луцьк – вул.Гетьмана Дорошенка: 1–22А; вул.Гетьмана Сагайдачного: 1–38; вул.Рівненська: 102–143; просп.Відродження: 1–4, 6;</v>
      </c>
      <c r="C3490">
        <v>71061</v>
      </c>
      <c r="H3490">
        <v>71061</v>
      </c>
      <c r="I3490" t="s">
        <v>6662</v>
      </c>
      <c r="J3490" t="s">
        <v>6663</v>
      </c>
      <c r="K3490" t="s">
        <v>478</v>
      </c>
    </row>
    <row r="3491" spans="1:11">
      <c r="A3491" t="s">
        <v>6664</v>
      </c>
      <c r="B3491" t="str">
        <f t="shared" si="54"/>
        <v>м.Луцьк – вул.Брюллова, вул.Верещагіна, просп.Відродження: 5, 8–10А, 12–14Б;</v>
      </c>
      <c r="C3491">
        <v>71062</v>
      </c>
      <c r="H3491">
        <v>71062</v>
      </c>
      <c r="I3491" t="s">
        <v>6664</v>
      </c>
      <c r="J3491" t="s">
        <v>6665</v>
      </c>
      <c r="K3491" t="s">
        <v>478</v>
      </c>
    </row>
    <row r="3492" spans="1:11">
      <c r="A3492" t="s">
        <v>6666</v>
      </c>
      <c r="B3492" t="str">
        <f t="shared" si="54"/>
        <v>м.Луцьк – вул.Захарова: 2, 4–10; вул.Митрополита Андрея Шептицького: 31–43; вул.Петра Маха: 11, 13, 21, 32–52; вул.Щусева, просп.Відродження: 7;</v>
      </c>
      <c r="C3492">
        <v>71063</v>
      </c>
      <c r="H3492">
        <v>71063</v>
      </c>
      <c r="I3492" t="s">
        <v>6666</v>
      </c>
      <c r="J3492" t="s">
        <v>6667</v>
      </c>
      <c r="K3492" t="s">
        <v>478</v>
      </c>
    </row>
    <row r="3493" spans="1:11">
      <c r="A3493" t="s">
        <v>6668</v>
      </c>
      <c r="B3493" t="str">
        <f t="shared" si="54"/>
        <v>м.Луцьк – вул.Балківська: 1–13; вул.Вороніхіна: 1–7, 9, 11, 13, 15–15А; вул.В’ячеслава Хурсенка: 3, 5, 7–39; вул.Гетьмана Мазепи: 1–9, 11, 13, 15, 17, 19, 21, 23; вул.Гризодубової, вул.Декабристів: 1–30, 32–48; вул.Захарова: 1, 3; вул.Кривоноса: 14–5</v>
      </c>
      <c r="C3493">
        <v>71064</v>
      </c>
      <c r="H3493">
        <v>71064</v>
      </c>
      <c r="I3493" t="s">
        <v>6668</v>
      </c>
      <c r="J3493" t="s">
        <v>6669</v>
      </c>
      <c r="K3493" t="s">
        <v>478</v>
      </c>
    </row>
    <row r="3494" spans="1:11">
      <c r="A3494" t="s">
        <v>6670</v>
      </c>
      <c r="B3494" t="str">
        <f t="shared" si="54"/>
        <v xml:space="preserve">м.Луцьк – вул.Арсена Річинського, вул.Балківська: 15–52; вул.Гетьмана Мазепи: 10–10А, 12–12А, 14, 16, 18–18Б, 20–20А, 22–22А, 24–61; вул.Данила Шумука, вул.Дарвіна, вул.Єрмолової, вул.Йосафата Кунцевича, вул.Князів Острозьких: 1, 3–7, 9, 11, 13, 15, </v>
      </c>
      <c r="C3494">
        <v>71065</v>
      </c>
      <c r="H3494">
        <v>71065</v>
      </c>
      <c r="I3494" t="s">
        <v>6670</v>
      </c>
      <c r="J3494" t="s">
        <v>6671</v>
      </c>
      <c r="K3494" t="s">
        <v>478</v>
      </c>
    </row>
    <row r="3495" spans="1:11">
      <c r="A3495" t="s">
        <v>6672</v>
      </c>
      <c r="B3495" t="str">
        <f t="shared" si="54"/>
        <v>м.Луцьк – вул.Богомольця, вул.Вороніхіна: 8, 10, 12, 14, 16–49А; вул.Глієра, вул.Захарова: 11–17; вул.Казакова: 3, 5, 7–17; вул.Князів Острозьких: 2, 8, 10, 12, 14, 16, 18, 20, 22, 24, 26, 28; вул.Космонавтів, вул.Ринок, вул.Софії Ковалевської: 18–52</v>
      </c>
      <c r="C3495">
        <v>71066</v>
      </c>
      <c r="H3495">
        <v>71066</v>
      </c>
      <c r="I3495" t="s">
        <v>6672</v>
      </c>
      <c r="J3495" t="s">
        <v>6673</v>
      </c>
      <c r="K3495" t="s">
        <v>478</v>
      </c>
    </row>
    <row r="3496" spans="1:11">
      <c r="A3496" t="s">
        <v>6674</v>
      </c>
      <c r="B3496" t="str">
        <f t="shared" si="54"/>
        <v>м.Луцьк – вул.Леонтовича, просп.Відродження: 11, 15–25, 27–27А, 29А, 31–35;</v>
      </c>
      <c r="C3496">
        <v>71067</v>
      </c>
      <c r="H3496">
        <v>71067</v>
      </c>
      <c r="I3496" t="s">
        <v>6674</v>
      </c>
      <c r="J3496" t="s">
        <v>6675</v>
      </c>
      <c r="K3496" t="s">
        <v>478</v>
      </c>
    </row>
    <row r="3497" spans="1:11">
      <c r="A3497" t="s">
        <v>6676</v>
      </c>
      <c r="B3497" t="str">
        <f t="shared" si="54"/>
        <v>м.Луцьк – вул.Гетьмана Дорошенка: 23–41; вул.Гетьмана Сагайдачного: 39–59; вул.Січова</v>
      </c>
      <c r="C3497">
        <v>71068</v>
      </c>
      <c r="H3497">
        <v>71068</v>
      </c>
      <c r="I3497" t="s">
        <v>6676</v>
      </c>
      <c r="J3497" t="s">
        <v>6677</v>
      </c>
      <c r="K3497" t="s">
        <v>479</v>
      </c>
    </row>
    <row r="3498" spans="1:11">
      <c r="A3498" t="s">
        <v>6678</v>
      </c>
      <c r="B3498" t="str">
        <f t="shared" si="54"/>
        <v>м.Луцьк – вул.Борохівська, вул.Запорізька, вул.Козацька, вул.Липинська, вул.Мисливська, вул.Народних Дружинників, вул.Писаревського: 3А, 6–32; вул.Підгаєцька, вул.Ревуцького, вул.Смєлякова, вул.Теремнівська: 1–69, 71–101;</v>
      </c>
      <c r="C3498">
        <v>71069</v>
      </c>
      <c r="H3498">
        <v>71069</v>
      </c>
      <c r="I3498" t="s">
        <v>6678</v>
      </c>
      <c r="J3498" t="s">
        <v>6679</v>
      </c>
      <c r="K3498" t="s">
        <v>478</v>
      </c>
    </row>
    <row r="3499" spans="1:11">
      <c r="A3499" t="s">
        <v>6680</v>
      </c>
      <c r="B3499" t="str">
        <f t="shared" si="54"/>
        <v>м.Луцьк – вул.Теремнівська: 70;</v>
      </c>
      <c r="C3499">
        <v>71070</v>
      </c>
      <c r="H3499">
        <v>71070</v>
      </c>
      <c r="I3499" t="s">
        <v>6680</v>
      </c>
      <c r="J3499" t="s">
        <v>6681</v>
      </c>
      <c r="K3499" t="s">
        <v>506</v>
      </c>
    </row>
    <row r="3500" spans="1:11">
      <c r="A3500" t="s">
        <v>6682</v>
      </c>
      <c r="B3500" t="str">
        <f t="shared" si="54"/>
        <v>м.Луцьк – вул.Гнатюка, вул.Загородня, вул.Струтинської, пров.Струтинської, просп.Відродження: 26–26Б, 28–28А, 30, 39; просп.Молоді: 1–1А;</v>
      </c>
      <c r="C3500">
        <v>71071</v>
      </c>
      <c r="H3500">
        <v>71071</v>
      </c>
      <c r="I3500" t="s">
        <v>6682</v>
      </c>
      <c r="J3500" t="s">
        <v>6683</v>
      </c>
      <c r="K3500" t="s">
        <v>478</v>
      </c>
    </row>
    <row r="3501" spans="1:11">
      <c r="A3501" t="s">
        <v>6684</v>
      </c>
      <c r="B3501" t="str">
        <f t="shared" si="54"/>
        <v>м.Луцьк – вул.Писаревського: 4; просп.Відродження: 41–43; просп.Молоді: 3–3Б, 5–5Б, 7, 9–9Б, 11;</v>
      </c>
      <c r="C3501">
        <v>71072</v>
      </c>
      <c r="H3501">
        <v>71072</v>
      </c>
      <c r="I3501" t="s">
        <v>6684</v>
      </c>
      <c r="J3501" t="s">
        <v>6685</v>
      </c>
      <c r="K3501" t="s">
        <v>478</v>
      </c>
    </row>
    <row r="3502" spans="1:11">
      <c r="A3502" t="s">
        <v>6686</v>
      </c>
      <c r="B3502" t="str">
        <f t="shared" si="54"/>
        <v>м.Луцьк – просп.Відродження: 45; просп.Молоді: 4, 6–6А, 8, 10;</v>
      </c>
      <c r="C3502">
        <v>71073</v>
      </c>
      <c r="H3502">
        <v>71073</v>
      </c>
      <c r="I3502" t="s">
        <v>6686</v>
      </c>
      <c r="J3502" t="s">
        <v>6687</v>
      </c>
      <c r="K3502" t="s">
        <v>478</v>
      </c>
    </row>
    <row r="3503" spans="1:11">
      <c r="A3503" t="s">
        <v>6688</v>
      </c>
      <c r="B3503" t="str">
        <f t="shared" si="54"/>
        <v>м.Луцьк – просп.Відродження: 45А–55; просп.Молоді: 8А;</v>
      </c>
      <c r="C3503">
        <v>71074</v>
      </c>
      <c r="H3503">
        <v>71074</v>
      </c>
      <c r="I3503" t="s">
        <v>6688</v>
      </c>
      <c r="J3503" t="s">
        <v>6689</v>
      </c>
      <c r="K3503" t="s">
        <v>478</v>
      </c>
    </row>
    <row r="3504" spans="1:11">
      <c r="A3504" t="s">
        <v>191</v>
      </c>
      <c r="B3504" t="str">
        <f t="shared" si="54"/>
        <v>м.Луцьк – просп.Молоді: 10А, 12, 14; просп.Соборності: 1–5, 7 к.ГУРТ, 9;</v>
      </c>
      <c r="C3504">
        <v>71075</v>
      </c>
      <c r="H3504">
        <v>71075</v>
      </c>
      <c r="I3504" t="s">
        <v>191</v>
      </c>
      <c r="J3504" t="s">
        <v>6690</v>
      </c>
      <c r="K3504" t="s">
        <v>478</v>
      </c>
    </row>
    <row r="3505" spans="1:11">
      <c r="A3505" t="s">
        <v>6691</v>
      </c>
      <c r="B3505" t="str">
        <f t="shared" si="54"/>
        <v>м.Луцьк – просп.Молоді: 13–13Б, 15–23; просп.Соборності: 13–13Б, 15, 17–19;</v>
      </c>
      <c r="C3505">
        <v>71076</v>
      </c>
      <c r="H3505">
        <v>71076</v>
      </c>
      <c r="I3505" t="s">
        <v>6691</v>
      </c>
      <c r="J3505" t="s">
        <v>6692</v>
      </c>
      <c r="K3505" t="s">
        <v>478</v>
      </c>
    </row>
    <row r="3506" spans="1:11">
      <c r="A3506" t="s">
        <v>6693</v>
      </c>
      <c r="B3506" t="str">
        <f t="shared" si="54"/>
        <v>м.Луцьк – вул.Ветеранів, вул.В’ячеслава Чорновола: 14–30; просп.Соборності: 19А, 23;</v>
      </c>
      <c r="C3506">
        <v>71077</v>
      </c>
      <c r="H3506">
        <v>71077</v>
      </c>
      <c r="I3506" t="s">
        <v>6693</v>
      </c>
      <c r="J3506" t="s">
        <v>6694</v>
      </c>
      <c r="K3506" t="s">
        <v>478</v>
      </c>
    </row>
    <row r="3507" spans="1:11">
      <c r="A3507" t="s">
        <v>6695</v>
      </c>
      <c r="B3507" t="str">
        <f t="shared" si="54"/>
        <v>м.Луцьк – просп.Соборності: 21, 25–25Б, 27, 29, 31–31А, 33, 35, 37–37Б;</v>
      </c>
      <c r="C3507">
        <v>71078</v>
      </c>
      <c r="H3507">
        <v>71078</v>
      </c>
      <c r="I3507" t="s">
        <v>6695</v>
      </c>
      <c r="J3507" t="s">
        <v>6696</v>
      </c>
      <c r="K3507" t="s">
        <v>478</v>
      </c>
    </row>
    <row r="3508" spans="1:11">
      <c r="A3508" t="s">
        <v>6697</v>
      </c>
      <c r="B3508" t="str">
        <f t="shared" si="54"/>
        <v>м.Луцьк – вул.Агатангела Кримського, вул.В’ячеслава Чорновола: 2–10; вул.Олеся Гончара: 7–9; вул.Сухомлинського</v>
      </c>
      <c r="C3508">
        <v>71079</v>
      </c>
      <c r="H3508">
        <v>71079</v>
      </c>
      <c r="I3508" t="s">
        <v>6697</v>
      </c>
      <c r="J3508" t="s">
        <v>6698</v>
      </c>
      <c r="K3508" t="s">
        <v>478</v>
      </c>
    </row>
    <row r="3509" spans="1:11">
      <c r="A3509" t="s">
        <v>6699</v>
      </c>
      <c r="B3509" t="str">
        <f t="shared" si="54"/>
        <v>м.Луцьк – вул.Кравчука: 44–46, 48; просп.Соборності: 32–32Б, 34, 36, 38–42А;</v>
      </c>
      <c r="C3509">
        <v>71080</v>
      </c>
      <c r="H3509">
        <v>71080</v>
      </c>
      <c r="I3509" t="s">
        <v>6699</v>
      </c>
      <c r="J3509" t="s">
        <v>6700</v>
      </c>
      <c r="K3509" t="s">
        <v>478</v>
      </c>
    </row>
    <row r="3510" spans="1:11">
      <c r="A3510" t="s">
        <v>6701</v>
      </c>
      <c r="B3510" t="str">
        <f t="shared" si="54"/>
        <v>м.Луцьк – вул.Карпенка-Карого: 2–4, 6; вул.Кравчука: 28–42А, 46А–46Д;</v>
      </c>
      <c r="C3510">
        <v>71081</v>
      </c>
      <c r="H3510">
        <v>71081</v>
      </c>
      <c r="I3510" t="s">
        <v>6701</v>
      </c>
      <c r="J3510" t="s">
        <v>6702</v>
      </c>
      <c r="K3510" t="s">
        <v>478</v>
      </c>
    </row>
    <row r="3511" spans="1:11">
      <c r="A3511" t="s">
        <v>6703</v>
      </c>
      <c r="B3511" t="str">
        <f t="shared" si="54"/>
        <v>м.Луцьк – вул.Зацепи, вул.Конякіна: 25, 27–37; вул.Кравчука: 19Б;</v>
      </c>
      <c r="C3511">
        <v>71082</v>
      </c>
      <c r="H3511">
        <v>71082</v>
      </c>
      <c r="I3511" t="s">
        <v>6703</v>
      </c>
      <c r="J3511" t="s">
        <v>6704</v>
      </c>
      <c r="K3511" t="s">
        <v>478</v>
      </c>
    </row>
    <row r="3512" spans="1:11">
      <c r="A3512" t="s">
        <v>6705</v>
      </c>
      <c r="B3512" t="str">
        <f t="shared" si="54"/>
        <v>м.Луцьк – вул.Воїнів-афганців: 1, 7; вул.Конякіна: 37А; вул.Кравчука: 19А, 26–26Б; просп.Соборності: 28, 30–30А;</v>
      </c>
      <c r="C3512">
        <v>71083</v>
      </c>
      <c r="H3512">
        <v>71083</v>
      </c>
      <c r="I3512" t="s">
        <v>6705</v>
      </c>
      <c r="J3512" t="s">
        <v>6706</v>
      </c>
      <c r="K3512" t="s">
        <v>478</v>
      </c>
    </row>
    <row r="3513" spans="1:11">
      <c r="A3513" t="s">
        <v>6707</v>
      </c>
      <c r="B3513" t="str">
        <f t="shared" si="54"/>
        <v>м.Луцьк – вул.Воїнів-афганців: 2–6; вул.Кравчука: 15, 17–19, 22–24;</v>
      </c>
      <c r="C3513">
        <v>71084</v>
      </c>
      <c r="H3513">
        <v>71084</v>
      </c>
      <c r="I3513" t="s">
        <v>6707</v>
      </c>
      <c r="J3513" t="s">
        <v>6708</v>
      </c>
      <c r="K3513" t="s">
        <v>478</v>
      </c>
    </row>
    <row r="3514" spans="1:11">
      <c r="A3514" t="s">
        <v>6709</v>
      </c>
      <c r="B3514" t="str">
        <f t="shared" si="54"/>
        <v>м.Луцьк – вул.Конякіна: 21–23, 25А; вул.Кравчука: 11А–11Д, 15А–15Л; вул.Федорова: 2–2Б, 4–4Д, 8;</v>
      </c>
      <c r="C3514">
        <v>71085</v>
      </c>
      <c r="H3514">
        <v>71085</v>
      </c>
      <c r="I3514" t="s">
        <v>6709</v>
      </c>
      <c r="J3514" t="s">
        <v>6710</v>
      </c>
      <c r="K3514" t="s">
        <v>478</v>
      </c>
    </row>
    <row r="3515" spans="1:11">
      <c r="A3515" t="s">
        <v>179</v>
      </c>
      <c r="B3515" t="str">
        <f t="shared" si="54"/>
        <v>м.Луцьк – вул.Кравчука: 16, 20; просп.Соборності: 20–20А, 22–22А, 24–24А, 26;</v>
      </c>
      <c r="C3515">
        <v>71086</v>
      </c>
      <c r="H3515">
        <v>71086</v>
      </c>
      <c r="I3515" t="s">
        <v>179</v>
      </c>
      <c r="J3515" t="s">
        <v>6711</v>
      </c>
      <c r="K3515" t="s">
        <v>478</v>
      </c>
    </row>
    <row r="3516" spans="1:11">
      <c r="A3516" t="s">
        <v>6712</v>
      </c>
      <c r="B3516" t="str">
        <f t="shared" si="54"/>
        <v>м.Луцьк – вул.Гордіюк: 43; просп.Соборності: 6, 8, 10–12, 14–14А, 16–16В;</v>
      </c>
      <c r="C3516">
        <v>71087</v>
      </c>
      <c r="H3516">
        <v>71087</v>
      </c>
      <c r="I3516" t="s">
        <v>6712</v>
      </c>
      <c r="J3516" t="s">
        <v>6713</v>
      </c>
      <c r="K3516" t="s">
        <v>478</v>
      </c>
    </row>
    <row r="3517" spans="1:11">
      <c r="A3517" t="s">
        <v>6714</v>
      </c>
      <c r="B3517" t="str">
        <f t="shared" si="54"/>
        <v>м.Луцьк – вул.Гордіюк: 37–41, 45–47; вул.Кравчука: 2, 4, 10, 12;</v>
      </c>
      <c r="C3517">
        <v>71088</v>
      </c>
      <c r="H3517">
        <v>71088</v>
      </c>
      <c r="I3517" t="s">
        <v>6714</v>
      </c>
      <c r="J3517" t="s">
        <v>6715</v>
      </c>
      <c r="K3517" t="s">
        <v>478</v>
      </c>
    </row>
    <row r="3518" spans="1:11">
      <c r="A3518" t="s">
        <v>6716</v>
      </c>
      <c r="B3518" t="str">
        <f t="shared" si="54"/>
        <v>м.Луцьк – вул.Кравчука: 1, 3, 5–9, 11; вул.Федорова: 5–6;</v>
      </c>
      <c r="C3518">
        <v>71089</v>
      </c>
      <c r="H3518">
        <v>71089</v>
      </c>
      <c r="I3518" t="s">
        <v>6716</v>
      </c>
      <c r="J3518" t="s">
        <v>6717</v>
      </c>
      <c r="K3518" t="s">
        <v>478</v>
      </c>
    </row>
    <row r="3519" spans="1:11">
      <c r="A3519" t="s">
        <v>6718</v>
      </c>
      <c r="B3519" t="str">
        <f t="shared" si="54"/>
        <v>м.Луцьк – вул.Конякіна: 7–7А, 9–9Б, 11–11А, 15–17А, 19; вул.Федорова: 1, 3;</v>
      </c>
      <c r="C3519">
        <v>71090</v>
      </c>
      <c r="H3519">
        <v>71090</v>
      </c>
      <c r="I3519" t="s">
        <v>6718</v>
      </c>
      <c r="J3519" t="s">
        <v>6719</v>
      </c>
      <c r="K3519" t="s">
        <v>478</v>
      </c>
    </row>
    <row r="3520" spans="1:11">
      <c r="A3520" t="s">
        <v>6720</v>
      </c>
      <c r="B3520" t="str">
        <f t="shared" si="54"/>
        <v>м.Луцьк – вул.Гордіюк: 14–35; вул.Григорія Андрузького, вул.Гущанська, вул.Єршова, вул.Карбишева: 2–2А; вул.Конякіна: 12; вул.Миколи Міхновського, вул.Станіслава Дністрянського, пров.Гущанський</v>
      </c>
      <c r="C3520">
        <v>71091</v>
      </c>
      <c r="H3520">
        <v>71091</v>
      </c>
      <c r="I3520" t="s">
        <v>6720</v>
      </c>
      <c r="J3520" t="s">
        <v>6721</v>
      </c>
      <c r="K3520" t="s">
        <v>478</v>
      </c>
    </row>
    <row r="3521" spans="1:11">
      <c r="A3521" t="s">
        <v>6722</v>
      </c>
      <c r="B3521" t="str">
        <f t="shared" si="54"/>
        <v>м.Луцьк – вул.Карбишева: 2Б; вул.Конякіна: 3А–6А, 8, 10–10А, 12А; вул.Наливайка: 1, 3–3Б, 5, 7, 10–72;</v>
      </c>
      <c r="C3521">
        <v>71092</v>
      </c>
      <c r="H3521">
        <v>71092</v>
      </c>
      <c r="I3521" t="s">
        <v>6722</v>
      </c>
      <c r="J3521" t="s">
        <v>6723</v>
      </c>
      <c r="K3521" t="s">
        <v>478</v>
      </c>
    </row>
    <row r="3522" spans="1:11">
      <c r="A3522" t="s">
        <v>6724</v>
      </c>
      <c r="B3522" t="str">
        <f t="shared" si="54"/>
        <v>м.Луцьк – вул.Гордіюк: 4–12А; вул.Конякіна: 12Б–14В, 18А; вул.Наливайка: 6–6А, 8–8А;</v>
      </c>
      <c r="C3522">
        <v>71093</v>
      </c>
      <c r="H3522">
        <v>71093</v>
      </c>
      <c r="I3522" t="s">
        <v>6724</v>
      </c>
      <c r="J3522" t="s">
        <v>6725</v>
      </c>
      <c r="K3522" t="s">
        <v>478</v>
      </c>
    </row>
    <row r="3523" spans="1:11">
      <c r="A3523" t="s">
        <v>6726</v>
      </c>
      <c r="B3523" t="str">
        <f t="shared" ref="B3523:B3586" si="55">LEFT(A3523,250)</f>
        <v>м.Луцьк – вул.Андрія Марцинюка, вул.Василя Стуса, вул.Гордіюк: 2; вул.Жуковського, вул.Івана Кожедуба, вул.Ківерцівська, вул.Липовецька, вул.Лідавська, вул.Наливайка: 2, 4; вул.Озерецька, вул.Петрова, вул.Сосюри, пров.Дорожний, пров.Комунальний</v>
      </c>
      <c r="C3523">
        <v>71094</v>
      </c>
      <c r="H3523">
        <v>71094</v>
      </c>
      <c r="I3523" t="s">
        <v>6726</v>
      </c>
      <c r="J3523" t="s">
        <v>6727</v>
      </c>
      <c r="K3523" t="s">
        <v>478</v>
      </c>
    </row>
    <row r="3524" spans="1:11">
      <c r="A3524" t="s">
        <v>6728</v>
      </c>
      <c r="B3524" t="str">
        <f t="shared" si="55"/>
        <v>м.Луцьк – вул.Безіменна, вул.Вахтангова, вул.Вишківська, вул.Героїв УПА, вул.Глибока, вул.Заньковецької, вул.Липлянська, вул.Можайського, вул.Руданського, вул.Салтикова-Щедріна, вул.Селищна, вул.Ціолковського, пров.Черешневий</v>
      </c>
      <c r="C3524">
        <v>71095</v>
      </c>
      <c r="H3524">
        <v>71095</v>
      </c>
      <c r="I3524" t="s">
        <v>6728</v>
      </c>
      <c r="J3524" t="s">
        <v>6729</v>
      </c>
      <c r="K3524" t="s">
        <v>478</v>
      </c>
    </row>
    <row r="3525" spans="1:11">
      <c r="A3525" t="s">
        <v>6730</v>
      </c>
      <c r="B3525" t="str">
        <f t="shared" si="55"/>
        <v>м.Луцьк – вул.В’ячеслава Чорновола: 42–44; вул.Дмитра Іващенка, вул.Карпенка-Карого: 5, 9–11; вул.Липинського, вул.Олеся Гончара: 1–3А;</v>
      </c>
      <c r="C3525">
        <v>71131</v>
      </c>
      <c r="H3525">
        <v>71131</v>
      </c>
      <c r="I3525" t="s">
        <v>6730</v>
      </c>
      <c r="J3525" t="s">
        <v>6731</v>
      </c>
      <c r="K3525" t="s">
        <v>478</v>
      </c>
    </row>
    <row r="3526" spans="1:11">
      <c r="A3526" t="s">
        <v>6732</v>
      </c>
      <c r="B3526" t="str">
        <f t="shared" si="55"/>
        <v>Волинський обласний онкологічний диспансер</v>
      </c>
      <c r="C3526">
        <v>71096</v>
      </c>
      <c r="H3526">
        <v>71096</v>
      </c>
      <c r="I3526" t="s">
        <v>6732</v>
      </c>
      <c r="J3526" t="s">
        <v>6733</v>
      </c>
      <c r="K3526" t="s">
        <v>480</v>
      </c>
    </row>
    <row r="3527" spans="1:11">
      <c r="A3527" t="s">
        <v>6734</v>
      </c>
      <c r="B3527" t="str">
        <f t="shared" si="55"/>
        <v>Волинське обласне територіальне медичне протитуберкульозне об’єднання</v>
      </c>
      <c r="C3527">
        <v>71097</v>
      </c>
      <c r="H3527">
        <v>71097</v>
      </c>
      <c r="I3527" t="s">
        <v>6734</v>
      </c>
      <c r="J3527" t="s">
        <v>6735</v>
      </c>
      <c r="K3527" t="s">
        <v>480</v>
      </c>
    </row>
    <row r="3528" spans="1:11">
      <c r="A3528" t="s">
        <v>6736</v>
      </c>
      <c r="B3528" t="str">
        <f t="shared" si="55"/>
        <v>Лікувально-профілактичний заклад "Волинський обласний госпіталь ветеранів війни"</v>
      </c>
      <c r="C3528">
        <v>71098</v>
      </c>
      <c r="H3528">
        <v>71098</v>
      </c>
      <c r="I3528" t="s">
        <v>6736</v>
      </c>
      <c r="J3528" t="s">
        <v>6737</v>
      </c>
      <c r="K3528" t="s">
        <v>480</v>
      </c>
    </row>
    <row r="3529" spans="1:11">
      <c r="A3529" t="s">
        <v>6738</v>
      </c>
      <c r="B3529" t="str">
        <f t="shared" si="55"/>
        <v>Волинська обласна інфекційна лікарня</v>
      </c>
      <c r="C3529">
        <v>71099</v>
      </c>
      <c r="H3529">
        <v>71099</v>
      </c>
      <c r="I3529" t="s">
        <v>6738</v>
      </c>
      <c r="J3529" t="s">
        <v>6739</v>
      </c>
      <c r="K3529" t="s">
        <v>480</v>
      </c>
    </row>
    <row r="3530" spans="1:11">
      <c r="A3530" t="s">
        <v>6740</v>
      </c>
      <c r="B3530" t="str">
        <f t="shared" si="55"/>
        <v>Комунальне підприємство "Луцький клінічний пологовий будинок"</v>
      </c>
      <c r="C3530">
        <v>71100</v>
      </c>
      <c r="H3530">
        <v>71100</v>
      </c>
      <c r="I3530" t="s">
        <v>6740</v>
      </c>
      <c r="J3530" t="s">
        <v>6741</v>
      </c>
      <c r="K3530" t="s">
        <v>480</v>
      </c>
    </row>
    <row r="3531" spans="1:11">
      <c r="A3531" t="s">
        <v>6742</v>
      </c>
      <c r="B3531" t="str">
        <f t="shared" si="55"/>
        <v>Волинська обласна клінічна лікарня</v>
      </c>
      <c r="C3531">
        <v>71101</v>
      </c>
      <c r="H3531">
        <v>71101</v>
      </c>
      <c r="I3531" t="s">
        <v>6742</v>
      </c>
      <c r="J3531" t="s">
        <v>6743</v>
      </c>
      <c r="K3531" t="s">
        <v>479</v>
      </c>
    </row>
    <row r="3532" spans="1:11">
      <c r="A3532" t="s">
        <v>6744</v>
      </c>
      <c r="B3532" t="str">
        <f t="shared" si="55"/>
        <v>Комунальне підприємство "Луцька міська клінічна лікарня"</v>
      </c>
      <c r="C3532">
        <v>71103</v>
      </c>
      <c r="H3532">
        <v>71103</v>
      </c>
      <c r="I3532" t="s">
        <v>6744</v>
      </c>
      <c r="J3532" t="s">
        <v>6745</v>
      </c>
      <c r="K3532" t="s">
        <v>479</v>
      </c>
    </row>
    <row r="3533" spans="1:11">
      <c r="A3533" t="s">
        <v>6746</v>
      </c>
      <c r="B3533" t="str">
        <f t="shared" si="55"/>
        <v>Волинський обласний наркологічний диспансер</v>
      </c>
      <c r="C3533">
        <v>71104</v>
      </c>
      <c r="H3533">
        <v>71104</v>
      </c>
      <c r="I3533" t="s">
        <v>6746</v>
      </c>
      <c r="J3533" t="s">
        <v>6747</v>
      </c>
      <c r="K3533" t="s">
        <v>480</v>
      </c>
    </row>
    <row r="3534" spans="1:11">
      <c r="A3534" t="s">
        <v>6748</v>
      </c>
      <c r="B3534" t="str">
        <f t="shared" si="55"/>
        <v>Луцький військовий госпіталь - військова частина А-4554</v>
      </c>
      <c r="C3534">
        <v>71128</v>
      </c>
      <c r="H3534">
        <v>71128</v>
      </c>
      <c r="I3534" t="s">
        <v>6748</v>
      </c>
      <c r="J3534" t="s">
        <v>6749</v>
      </c>
      <c r="K3534" t="s">
        <v>480</v>
      </c>
    </row>
    <row r="3535" spans="1:11">
      <c r="A3535" t="s">
        <v>6750</v>
      </c>
      <c r="B3535" t="str">
        <f t="shared" si="55"/>
        <v>м.Підгородне – вул.Гагаріна, вул.Дніпровська, вул.Івана Бута, вул.Калинова, вул.Київська, вул.Комплексна, вул.Лагідна, вул.Лісна, вул.Нова, вул.Партизанська, вул.Робоча, вул.Тиха, вул.Ясенева, пров.Калиновий, пров.Робочий, пров.1-й Дніпровський, пров</v>
      </c>
      <c r="C3535">
        <v>120103</v>
      </c>
      <c r="H3535">
        <v>120103</v>
      </c>
      <c r="I3535" t="s">
        <v>6750</v>
      </c>
      <c r="J3535" t="s">
        <v>6751</v>
      </c>
      <c r="K3535" t="s">
        <v>478</v>
      </c>
    </row>
    <row r="3536" spans="1:11">
      <c r="A3536" t="s">
        <v>6752</v>
      </c>
      <c r="B3536" t="str">
        <f t="shared" si="55"/>
        <v>м.Підгородне – вул.Джерельна, вул.Каштанова, вул.О.Литвишка, вул.Перемоги, вул.Пісенна: 1–94, 96, 98–98А, 100; вул.Полтавська, вул.Сагайдачного: 1–100, 101; вул.Севастопольська, вул.Сонячна, вул.Тополина, вул.Харківська: 1–107, 120Б–120В, 122А, 165А,</v>
      </c>
      <c r="C3536">
        <v>120104</v>
      </c>
      <c r="G3536" s="19">
        <v>29</v>
      </c>
      <c r="H3536">
        <v>120104</v>
      </c>
      <c r="I3536" t="s">
        <v>6752</v>
      </c>
      <c r="J3536" t="s">
        <v>6753</v>
      </c>
      <c r="K3536" t="s">
        <v>478</v>
      </c>
    </row>
    <row r="3537" spans="1:11">
      <c r="A3537" t="s">
        <v>6754</v>
      </c>
      <c r="B3537" t="str">
        <f t="shared" si="55"/>
        <v>м.Підгородне – вул.Вишнева, вул.Енергетиків, вул.Жукова, вул.Зарічна, вул.Івана Франка, вул.Майдан Героїв, вул.Межова, вул.Мирна, вул.Низова, вул.Первомайська, вул.Пісенна: 95, 97, 99, 101–228; вул.Поштова, вул.Сагайдачного: 100А, 101А–243; вул.Тюмен</v>
      </c>
      <c r="C3537">
        <v>120105</v>
      </c>
      <c r="H3537">
        <v>120105</v>
      </c>
      <c r="I3537" t="s">
        <v>6754</v>
      </c>
      <c r="J3537" t="s">
        <v>6755</v>
      </c>
      <c r="K3537" t="s">
        <v>478</v>
      </c>
    </row>
    <row r="3538" spans="1:11">
      <c r="A3538" t="s">
        <v>6756</v>
      </c>
      <c r="B3538" t="str">
        <f t="shared" si="55"/>
        <v>м.Підгородне – вул.Весіння, вул.Восточна, вул.Горького, вул.Донська, вул.Журавлина, вул.Кільченська, вул.Лебедина, вул.Майська, вул.Мостова, вул.Озерна, вул.Орловська, вул.Польова, вул.Річна, вул.Садова, вул.Самарська, вул.Чарівна, вул.Щаслива, вул.Я</v>
      </c>
      <c r="C3538">
        <v>120106</v>
      </c>
      <c r="H3538">
        <v>120106</v>
      </c>
      <c r="I3538" t="s">
        <v>6756</v>
      </c>
      <c r="J3538" t="s">
        <v>6757</v>
      </c>
      <c r="K3538" t="s">
        <v>478</v>
      </c>
    </row>
    <row r="3539" spans="1:11">
      <c r="A3539" t="s">
        <v>6758</v>
      </c>
      <c r="B3539" t="str">
        <f t="shared" si="55"/>
        <v>м.Підгородне – вул.Березова, вул.Геологів, вул.Дачна, вул.Довженка, вул.Залізнична, вул.Кобзарська, вул.Липова, вул.Новомосковська, вул.Рубінова, вул.Ювілейна, СТ «Будівельник металургії», СТ "Дари природи", СТ «Експрес», СТ «Левада», СТ «Озерний-3»,</v>
      </c>
      <c r="C3539">
        <v>120107</v>
      </c>
      <c r="H3539">
        <v>120107</v>
      </c>
      <c r="I3539" t="s">
        <v>6758</v>
      </c>
      <c r="J3539" t="s">
        <v>6759</v>
      </c>
      <c r="K3539" t="s">
        <v>478</v>
      </c>
    </row>
    <row r="3540" spans="1:11">
      <c r="A3540" t="s">
        <v>6760</v>
      </c>
      <c r="B3540" t="str">
        <f t="shared" si="55"/>
        <v>м.Підгородне – вул.Балтійська, вул.Басейнова, вул.Героїв Чорнобиля, вул.Державна, вул.Запорізька, вул.Звьоздна, вул.Зелена, вул.Козацька, вул.Космічна, вул.Крайня, вул.Молодіжна, вул.Образцова, вул.Різдвяна, вул.Сєвєрна, вул.Сєрєнєва, вул.Степова, ву</v>
      </c>
      <c r="C3540">
        <v>120108</v>
      </c>
      <c r="H3540">
        <v>120108</v>
      </c>
      <c r="I3540" t="s">
        <v>6760</v>
      </c>
      <c r="J3540" t="s">
        <v>6761</v>
      </c>
      <c r="K3540" t="s">
        <v>478</v>
      </c>
    </row>
    <row r="3541" spans="1:11">
      <c r="A3541" t="s">
        <v>6762</v>
      </c>
      <c r="B3541" t="str">
        <f t="shared" si="55"/>
        <v>м.Підгородне – вул.А.Вусика, вул.Базарна, вул.Грушова, вул.Дорожників, вул.Казкова, вул.Коваля, вул.Кооперативна, вул.Коротка, вул.Криворізька, вул.Лесі Українки, вул.Лугова, вул.Матросова, вул.Миру, вул.Набережна, вул.Нагорна, вул.Пушкіна, вул.Райду</v>
      </c>
      <c r="C3541">
        <v>120109</v>
      </c>
      <c r="H3541">
        <v>120109</v>
      </c>
      <c r="I3541" t="s">
        <v>6762</v>
      </c>
      <c r="J3541" t="s">
        <v>6763</v>
      </c>
      <c r="K3541" t="s">
        <v>478</v>
      </c>
    </row>
    <row r="3542" spans="1:11">
      <c r="A3542" t="s">
        <v>6764</v>
      </c>
      <c r="B3542" t="str">
        <f t="shared" si="55"/>
        <v xml:space="preserve">смт Обухівка – вул.Б.Хмельницького, вул.Вишнева, вул.Гагаріна, вул.Горіхова, вул.Затишна, вул.Квітнева, вул.Кленова, вул.Крайня, вул.Красна, вул.Ломана, вул.Молодіжна, вул.Партизанська, вул.Піщана, вул.Полтавська, вул.Солідарності: 76–78, 80–84, 86, </v>
      </c>
      <c r="C3542">
        <v>120110</v>
      </c>
      <c r="H3542">
        <v>120110</v>
      </c>
      <c r="I3542" t="s">
        <v>6764</v>
      </c>
      <c r="J3542" t="s">
        <v>6765</v>
      </c>
      <c r="K3542" t="s">
        <v>478</v>
      </c>
    </row>
    <row r="3543" spans="1:11">
      <c r="A3543" t="s">
        <v>6766</v>
      </c>
      <c r="B3543" t="str">
        <f t="shared" si="55"/>
        <v>смт Обухівка – вул.Березанівська, вул.Журавлина, вул.Лужнікова, вул.Малинова, вул.Паркова, вул.Рябінова, вул.Святкова, вул.Солідарності: 248, 250, 252–252А, 254–256А, 258–260, 262, 264, 266, 268–270, 274–274А, 278–282, 284, 286, 290–292, 294, 296, 29</v>
      </c>
      <c r="C3543">
        <v>120111</v>
      </c>
      <c r="H3543">
        <v>120111</v>
      </c>
      <c r="I3543" t="s">
        <v>6766</v>
      </c>
      <c r="J3543" t="s">
        <v>6767</v>
      </c>
      <c r="K3543" t="s">
        <v>479</v>
      </c>
    </row>
    <row r="3544" spans="1:11">
      <c r="A3544" t="s">
        <v>6768</v>
      </c>
      <c r="B3544" t="str">
        <f t="shared" si="55"/>
        <v>смт Обухівка – вул.Білякова, вул.Братів Волошиних, вул.Братів Сугаків, вул.Будівельників, вул.Джерельна, вул.Дніпрова, вул.Долинська, вул.Дружби, вул.Зоряна, вул.Індустріальна, вул.Космонавтів, вул.Набережна, вул.Національна, вул.Незалежності, вул.Не</v>
      </c>
      <c r="C3544">
        <v>120112</v>
      </c>
      <c r="H3544">
        <v>120112</v>
      </c>
      <c r="I3544" t="s">
        <v>6768</v>
      </c>
      <c r="J3544" t="s">
        <v>6769</v>
      </c>
      <c r="K3544" t="s">
        <v>478</v>
      </c>
    </row>
    <row r="3545" spans="1:11">
      <c r="A3545" t="s">
        <v>6770</v>
      </c>
      <c r="B3545" t="str">
        <f t="shared" si="55"/>
        <v>смт Обухівка – вул.Вознесенська, вул.Європейська, вул.Залізнична, вул.Зарічна, вул.Золотоосіння, вул.Кооперативна, вул.Лебедина, вул.Прибережна, вул.Річна, вул.Робоча, вул.Толстого, пров.Вознесенський, пров.Глухий</v>
      </c>
      <c r="C3545">
        <v>120113</v>
      </c>
      <c r="H3545">
        <v>120113</v>
      </c>
      <c r="I3545" t="s">
        <v>6770</v>
      </c>
      <c r="J3545" t="s">
        <v>6771</v>
      </c>
      <c r="K3545" t="s">
        <v>479</v>
      </c>
    </row>
    <row r="3546" spans="1:11">
      <c r="A3546" t="s">
        <v>6772</v>
      </c>
      <c r="B3546" t="str">
        <f t="shared" si="55"/>
        <v>с.Горянівське</v>
      </c>
      <c r="C3546">
        <v>120114</v>
      </c>
      <c r="H3546">
        <v>120114</v>
      </c>
      <c r="I3546" t="s">
        <v>6772</v>
      </c>
      <c r="J3546" t="s">
        <v>6773</v>
      </c>
      <c r="K3546" t="s">
        <v>479</v>
      </c>
    </row>
    <row r="3547" spans="1:11">
      <c r="A3547" t="s">
        <v>6774</v>
      </c>
      <c r="B3547" t="str">
        <f t="shared" si="55"/>
        <v>смт Слобожанське – вул.Абрикосова, вул.Авіаційна, вул.Апельсинова, вул.Березова, вул.Бульварна, вул.Виноградна, вул.Вишнева, вул.Вишнева Долина, вул.Володимирська, вул.Гранатова, вул.Грушова, вул.Ентузіастів, вул.Єкатеринославська, вул.Зарічна, вул.З</v>
      </c>
      <c r="C3547">
        <v>120115</v>
      </c>
      <c r="H3547">
        <v>120115</v>
      </c>
      <c r="I3547" t="s">
        <v>6774</v>
      </c>
      <c r="J3547" t="s">
        <v>6775</v>
      </c>
      <c r="K3547" t="s">
        <v>478</v>
      </c>
    </row>
    <row r="3548" spans="1:11">
      <c r="A3548" t="s">
        <v>6776</v>
      </c>
      <c r="B3548" t="str">
        <f t="shared" si="55"/>
        <v>смт Слобожанське – вул.Будівельників: 18–28;</v>
      </c>
      <c r="C3548">
        <v>120116</v>
      </c>
      <c r="H3548">
        <v>120116</v>
      </c>
      <c r="I3548" t="s">
        <v>6776</v>
      </c>
      <c r="J3548" t="s">
        <v>6777</v>
      </c>
      <c r="K3548" t="s">
        <v>479</v>
      </c>
    </row>
    <row r="3549" spans="1:11">
      <c r="A3549" t="s">
        <v>6778</v>
      </c>
      <c r="B3549" t="str">
        <f t="shared" si="55"/>
        <v>смт Слобожанське – вул.Теплична: 31–37;</v>
      </c>
      <c r="C3549">
        <v>120118</v>
      </c>
      <c r="H3549">
        <v>120118</v>
      </c>
      <c r="I3549" t="s">
        <v>6778</v>
      </c>
      <c r="J3549" t="s">
        <v>6779</v>
      </c>
      <c r="K3549" t="s">
        <v>478</v>
      </c>
    </row>
    <row r="3550" spans="1:11">
      <c r="A3550" t="s">
        <v>355</v>
      </c>
      <c r="B3550" t="str">
        <f t="shared" si="55"/>
        <v>смт Слобожанське – вул.Василя Сухомлинського: 44–72;</v>
      </c>
      <c r="C3550">
        <v>120119</v>
      </c>
      <c r="H3550">
        <v>120119</v>
      </c>
      <c r="I3550" t="s">
        <v>355</v>
      </c>
      <c r="J3550" t="s">
        <v>6780</v>
      </c>
      <c r="K3550" t="s">
        <v>478</v>
      </c>
    </row>
    <row r="3551" spans="1:11">
      <c r="A3551" t="s">
        <v>6781</v>
      </c>
      <c r="B3551" t="str">
        <f t="shared" si="55"/>
        <v>смт Слобожанське – вул.Будівельників: 4–16; вул.Василя Сухомлинського: 1–40;</v>
      </c>
      <c r="C3551">
        <v>120120</v>
      </c>
      <c r="H3551">
        <v>120120</v>
      </c>
      <c r="I3551" t="s">
        <v>6781</v>
      </c>
      <c r="J3551" t="s">
        <v>6782</v>
      </c>
      <c r="K3551" t="s">
        <v>479</v>
      </c>
    </row>
    <row r="3552" spans="1:11">
      <c r="A3552" t="s">
        <v>6783</v>
      </c>
      <c r="B3552" t="str">
        <f t="shared" si="55"/>
        <v>смт Слобожанське – вул.Весіння, вул.Зоряна, вул.Калинова, вул.Комарова, вул.Космічна, вул.Лесі Українки, вул.Магістральна, вул.Мира, вул.Мічуріна, вул.Молодіжна, вул.Слов’янська, вул.Сонячна, вул.Українська, вул.Центральна, вул.Шевченко, вул.Шкільна,</v>
      </c>
      <c r="C3552">
        <v>120121</v>
      </c>
      <c r="H3552">
        <v>120121</v>
      </c>
      <c r="I3552" t="s">
        <v>6783</v>
      </c>
      <c r="J3552" t="s">
        <v>6784</v>
      </c>
      <c r="K3552" t="s">
        <v>479</v>
      </c>
    </row>
    <row r="3553" spans="1:11">
      <c r="A3553" t="s">
        <v>276</v>
      </c>
      <c r="B3553" t="str">
        <f t="shared" si="55"/>
        <v>с.Сурсько-Литовське – вул.Аптечна, вул.Березова, вул.Білоруська, вул.Енергетична, вул.Задунайська, вул.Зарічна, вул.Ізвіліста, вул.Калинова, вул.Кооперативна, вул.Космічна, вул.Крилова, вул.Лесі Українки, вул.Михайла Коцюбинського, вул.Молодіжна, вул</v>
      </c>
      <c r="C3553">
        <v>120122</v>
      </c>
      <c r="H3553">
        <v>120122</v>
      </c>
      <c r="I3553" t="s">
        <v>276</v>
      </c>
      <c r="J3553" t="s">
        <v>6785</v>
      </c>
      <c r="K3553" t="s">
        <v>478</v>
      </c>
    </row>
    <row r="3554" spans="1:11">
      <c r="A3554" t="s">
        <v>6786</v>
      </c>
      <c r="B3554" t="str">
        <f t="shared" si="55"/>
        <v>с.Сурсько-Литовське – вул.Весняна, вул.Гоголя, вул.Депутатська, вул.Джерельна, вул.Катеринославська, вул.Котляревського, вул.Кутузова, вул.Лермонтова, вул.Лисогорська, вул.Набережна, вул.Нагорна, вул.Нова, вул.Першотравнева, вул.Підгірна, вул.Пушкіна</v>
      </c>
      <c r="C3554">
        <v>120123</v>
      </c>
      <c r="H3554">
        <v>120123</v>
      </c>
      <c r="I3554" t="s">
        <v>6786</v>
      </c>
      <c r="J3554" t="s">
        <v>6787</v>
      </c>
      <c r="K3554" t="s">
        <v>479</v>
      </c>
    </row>
    <row r="3555" spans="1:11">
      <c r="A3555" t="s">
        <v>6788</v>
      </c>
      <c r="B3555" t="str">
        <f t="shared" si="55"/>
        <v>с.Волоське, с.Майорка, с.Ракшівка, с.Червоний Садок</v>
      </c>
      <c r="C3555">
        <v>120124</v>
      </c>
      <c r="H3555">
        <v>120124</v>
      </c>
      <c r="I3555" t="s">
        <v>6788</v>
      </c>
      <c r="J3555" t="s">
        <v>6789</v>
      </c>
      <c r="K3555" t="s">
        <v>479</v>
      </c>
    </row>
    <row r="3556" spans="1:11">
      <c r="A3556" t="s">
        <v>6790</v>
      </c>
      <c r="B3556" t="str">
        <f t="shared" si="55"/>
        <v>с.Долинське, с-ще Горького</v>
      </c>
      <c r="C3556">
        <v>120125</v>
      </c>
      <c r="H3556">
        <v>120125</v>
      </c>
      <c r="I3556" t="s">
        <v>6790</v>
      </c>
      <c r="J3556" t="s">
        <v>6791</v>
      </c>
      <c r="K3556" t="s">
        <v>479</v>
      </c>
    </row>
    <row r="3557" spans="1:11">
      <c r="A3557" t="s">
        <v>258</v>
      </c>
      <c r="B3557" t="str">
        <f t="shared" si="55"/>
        <v>с-ще Шевченко, с.Пашена Балка</v>
      </c>
      <c r="C3557">
        <v>120126</v>
      </c>
      <c r="H3557">
        <v>120126</v>
      </c>
      <c r="I3557" t="s">
        <v>258</v>
      </c>
      <c r="J3557" t="s">
        <v>6792</v>
      </c>
      <c r="K3557" t="s">
        <v>479</v>
      </c>
    </row>
    <row r="3558" spans="1:11">
      <c r="A3558" t="s">
        <v>6793</v>
      </c>
      <c r="B3558" t="str">
        <f t="shared" si="55"/>
        <v>с.Степове(Слобожанська селищна громада)</v>
      </c>
      <c r="C3558">
        <v>120127</v>
      </c>
      <c r="H3558">
        <v>120127</v>
      </c>
      <c r="I3558" t="s">
        <v>6793</v>
      </c>
      <c r="J3558" t="s">
        <v>6794</v>
      </c>
      <c r="K3558" t="s">
        <v>479</v>
      </c>
    </row>
    <row r="3559" spans="1:11">
      <c r="A3559" t="s">
        <v>6795</v>
      </c>
      <c r="B3559" t="str">
        <f t="shared" si="55"/>
        <v>с.Любимівка – вул.Будівельників, вул.Зінаїди Збарах, вул.Зоряна, вул.Іванова, вул.Калинівка, вул.Красна, вул.Лісна, вул.Миру, вул.Молодіжна, вул.Передова, вул.Пушкіна, вул.Робоча, вул.Садова, вул.Світанкова, вул.Сонячна, вул.Східна, вул.Тиха, вул.Цві</v>
      </c>
      <c r="C3559">
        <v>120128</v>
      </c>
      <c r="H3559">
        <v>120128</v>
      </c>
      <c r="I3559" t="s">
        <v>6795</v>
      </c>
      <c r="J3559" t="s">
        <v>6796</v>
      </c>
      <c r="K3559" t="s">
        <v>478</v>
      </c>
    </row>
    <row r="3560" spans="1:11">
      <c r="A3560" t="s">
        <v>6797</v>
      </c>
      <c r="B3560" t="str">
        <f t="shared" si="55"/>
        <v>с.Любимівка – вул.Богданова, вул.Центральна, СТ "Лісний", с.Перше Травня, с.Придніпрянське</v>
      </c>
      <c r="C3560">
        <v>120129</v>
      </c>
      <c r="H3560">
        <v>120129</v>
      </c>
      <c r="I3560" t="s">
        <v>6797</v>
      </c>
      <c r="J3560" t="s">
        <v>6798</v>
      </c>
      <c r="K3560" t="s">
        <v>479</v>
      </c>
    </row>
    <row r="3561" spans="1:11">
      <c r="A3561" t="s">
        <v>6799</v>
      </c>
      <c r="B3561" t="str">
        <f t="shared" si="55"/>
        <v>с.Олександрівка – вул.Білорецька, вул.Дачна, вул.Зарічна, вул.Крайня, вул.Красна, вул.Мілегіна, вул.Молодіжна, вул.Нова, вул.Озерна, вул.Опитна, вул.Паркова, вул.Польова, вул.Рибача, вул.Самарська, вул.Сонячна, вул.Степова, вул.Українська, вул.Центра</v>
      </c>
      <c r="C3561">
        <v>120130</v>
      </c>
      <c r="H3561">
        <v>120130</v>
      </c>
      <c r="I3561" t="s">
        <v>6799</v>
      </c>
      <c r="J3561" t="s">
        <v>6800</v>
      </c>
      <c r="K3561" t="s">
        <v>478</v>
      </c>
    </row>
    <row r="3562" spans="1:11">
      <c r="A3562" t="s">
        <v>6801</v>
      </c>
      <c r="B3562" t="str">
        <f t="shared" si="55"/>
        <v>с.Олександрівка – вул.Вавілова, вул.Генерала Сучкова, вул.Дніпровська, вул.Доновського, вул.Переможців, вул.Південна, вул.Садова, вул.Студентська, вул.Тополина, вул.Хмельницького Б., вул.Шевченка, вул.Янтарна, СТ "Жемчужина", СТ «Самарський»</v>
      </c>
      <c r="C3562">
        <v>120131</v>
      </c>
      <c r="H3562">
        <v>120131</v>
      </c>
      <c r="I3562" t="s">
        <v>6801</v>
      </c>
      <c r="J3562" t="s">
        <v>6802</v>
      </c>
      <c r="K3562" t="s">
        <v>479</v>
      </c>
    </row>
    <row r="3563" spans="1:11">
      <c r="A3563" t="s">
        <v>6803</v>
      </c>
      <c r="B3563" t="str">
        <f t="shared" si="55"/>
        <v>с.Чумаки</v>
      </c>
      <c r="C3563">
        <v>120132</v>
      </c>
      <c r="H3563">
        <v>120132</v>
      </c>
      <c r="I3563" t="s">
        <v>6803</v>
      </c>
      <c r="J3563" t="s">
        <v>6804</v>
      </c>
      <c r="K3563" t="s">
        <v>479</v>
      </c>
    </row>
    <row r="3564" spans="1:11">
      <c r="A3564" t="s">
        <v>302</v>
      </c>
      <c r="B3564" t="str">
        <f t="shared" si="55"/>
        <v>с.Виноградне, с.Маївка</v>
      </c>
      <c r="C3564">
        <v>120133</v>
      </c>
      <c r="H3564">
        <v>120133</v>
      </c>
      <c r="I3564" t="s">
        <v>302</v>
      </c>
      <c r="J3564" t="s">
        <v>6805</v>
      </c>
      <c r="K3564" t="s">
        <v>506</v>
      </c>
    </row>
    <row r="3565" spans="1:11">
      <c r="A3565" t="s">
        <v>6806</v>
      </c>
      <c r="B3565" t="str">
        <f t="shared" si="55"/>
        <v>с-ще Зоря</v>
      </c>
      <c r="C3565">
        <v>120134</v>
      </c>
      <c r="H3565">
        <v>120134</v>
      </c>
      <c r="I3565" t="s">
        <v>6806</v>
      </c>
      <c r="J3565" t="s">
        <v>6807</v>
      </c>
      <c r="K3565" t="s">
        <v>479</v>
      </c>
    </row>
    <row r="3566" spans="1:11">
      <c r="A3566" t="s">
        <v>6808</v>
      </c>
      <c r="B3566" t="str">
        <f t="shared" si="55"/>
        <v xml:space="preserve">с.Миколаївка – вул.Абрикосова, вул.Виноградна, вул.Генерала Пушкіна, вул.Зелена, вул.Криворізька: 1, 3, 5, 6, 8, 9–10, 11, 14, 15, 16–149; вул.Лугова, вул.Молодіжна, вул.Пашена Балка, вул.Педагогічна, вул.Переможна, вул.П’ятихатки, вул.Садова: 1, 2, </v>
      </c>
      <c r="C3566">
        <v>120135</v>
      </c>
      <c r="H3566">
        <v>120135</v>
      </c>
      <c r="I3566" t="s">
        <v>6808</v>
      </c>
      <c r="J3566" t="s">
        <v>6809</v>
      </c>
      <c r="K3566" t="s">
        <v>479</v>
      </c>
    </row>
    <row r="3567" spans="1:11">
      <c r="A3567" t="s">
        <v>6810</v>
      </c>
      <c r="B3567" t="str">
        <f t="shared" si="55"/>
        <v>с.Балівка</v>
      </c>
      <c r="C3567">
        <v>120136</v>
      </c>
      <c r="H3567">
        <v>120136</v>
      </c>
      <c r="I3567" t="s">
        <v>6810</v>
      </c>
      <c r="J3567" t="s">
        <v>6811</v>
      </c>
      <c r="K3567" t="s">
        <v>478</v>
      </c>
    </row>
    <row r="3568" spans="1:11">
      <c r="A3568" t="s">
        <v>6812</v>
      </c>
      <c r="B3568" t="str">
        <f t="shared" si="55"/>
        <v>с.Партизанське</v>
      </c>
      <c r="C3568">
        <v>120137</v>
      </c>
      <c r="H3568">
        <v>120137</v>
      </c>
      <c r="I3568" t="s">
        <v>6812</v>
      </c>
      <c r="J3568" t="s">
        <v>6813</v>
      </c>
      <c r="K3568" t="s">
        <v>478</v>
      </c>
    </row>
    <row r="3569" spans="1:11">
      <c r="A3569" t="s">
        <v>6814</v>
      </c>
      <c r="B3569" t="str">
        <f t="shared" si="55"/>
        <v>с.Новомиколаївка, с.Зелений Гай, с.Сурсько-Клевцеве</v>
      </c>
      <c r="C3569">
        <v>120138</v>
      </c>
      <c r="H3569">
        <v>120138</v>
      </c>
      <c r="I3569" t="s">
        <v>6814</v>
      </c>
      <c r="J3569" t="s">
        <v>6815</v>
      </c>
      <c r="K3569" t="s">
        <v>479</v>
      </c>
    </row>
    <row r="3570" spans="1:11">
      <c r="A3570" t="s">
        <v>6816</v>
      </c>
      <c r="B3570" t="str">
        <f t="shared" si="55"/>
        <v>с.Миколаївка – вул.Василівська, вул.Дружби, вул.ім.Юліана Гунька, вул.Київська, вул.Криворізька: 2, 4, 6, 7–8, 9, 11, 13–14, 15, 16; вул.Львівська, вул.Нагірна, вул.Першотравнева, вул.Підгірна, вул.Портова, вул.Садова: 1, 3, 7–11, 13, 15, 17; вул.Сте</v>
      </c>
      <c r="C3570">
        <v>120139</v>
      </c>
      <c r="H3570">
        <v>120139</v>
      </c>
      <c r="I3570" t="s">
        <v>6816</v>
      </c>
      <c r="J3570" t="s">
        <v>6817</v>
      </c>
      <c r="K3570" t="s">
        <v>479</v>
      </c>
    </row>
    <row r="3571" spans="1:11">
      <c r="A3571" t="s">
        <v>285</v>
      </c>
      <c r="B3571" t="str">
        <f t="shared" si="55"/>
        <v>с.Новотаромське</v>
      </c>
      <c r="C3571">
        <v>120140</v>
      </c>
      <c r="H3571">
        <v>120140</v>
      </c>
      <c r="I3571" t="s">
        <v>285</v>
      </c>
      <c r="J3571" t="s">
        <v>6818</v>
      </c>
      <c r="K3571" t="s">
        <v>506</v>
      </c>
    </row>
    <row r="3572" spans="1:11">
      <c r="A3572" t="s">
        <v>6819</v>
      </c>
      <c r="B3572" t="str">
        <f t="shared" si="55"/>
        <v>с.Степове(Степова с/р), с.Благовіщенка</v>
      </c>
      <c r="C3572">
        <v>120141</v>
      </c>
      <c r="H3572">
        <v>120141</v>
      </c>
      <c r="I3572" t="s">
        <v>6819</v>
      </c>
      <c r="J3572" t="s">
        <v>6820</v>
      </c>
      <c r="K3572" t="s">
        <v>479</v>
      </c>
    </row>
    <row r="3573" spans="1:11">
      <c r="A3573" t="s">
        <v>6821</v>
      </c>
      <c r="B3573" t="str">
        <f t="shared" si="55"/>
        <v>с.Новоолександрівка – вул.Агрономічна, вул.Дніпровська, вул.Дружби, вул.Залізнична, вул.Затишна, вул.Лугова, вул.Мічуріна, вул.Нагорна, вул.Садова, вул.Солов’їна, вул.Степова, вул.Українська, вул.Центральна, вул.Шевченко, вул.Шкільна, пров.Кооператив</v>
      </c>
      <c r="C3573">
        <v>120143</v>
      </c>
      <c r="H3573">
        <v>120143</v>
      </c>
      <c r="I3573" t="s">
        <v>6821</v>
      </c>
      <c r="J3573" t="s">
        <v>6822</v>
      </c>
      <c r="K3573" t="s">
        <v>478</v>
      </c>
    </row>
    <row r="3574" spans="1:11">
      <c r="A3574" t="s">
        <v>6823</v>
      </c>
      <c r="B3574" t="str">
        <f t="shared" si="55"/>
        <v>с.Новоолександрівка – вул.Балкова, вул.Берези, вул.Вільна, вул.Волошкова, вул.Гагаріна, вул.Дачна, вул.Журавлина, вул.Зустрічна, вул.Кленова, вул.Крайня, вул.Красна, вул.Малинова, вул.Молодіжна, вул.Мостова, вул.Набережна, вул.Нова, вул.Паркова, вул.</v>
      </c>
      <c r="C3574">
        <v>120144</v>
      </c>
      <c r="H3574">
        <v>120144</v>
      </c>
      <c r="I3574" t="s">
        <v>6823</v>
      </c>
      <c r="J3574" t="s">
        <v>6824</v>
      </c>
      <c r="K3574" t="s">
        <v>478</v>
      </c>
    </row>
    <row r="3575" spans="1:11">
      <c r="A3575" t="s">
        <v>6825</v>
      </c>
      <c r="B3575" t="str">
        <f t="shared" si="55"/>
        <v>с.Дніпрове, с.Старі Кодаки</v>
      </c>
      <c r="C3575">
        <v>120145</v>
      </c>
      <c r="H3575">
        <v>120145</v>
      </c>
      <c r="I3575" t="s">
        <v>6825</v>
      </c>
      <c r="J3575" t="s">
        <v>6826</v>
      </c>
      <c r="K3575" t="s">
        <v>478</v>
      </c>
    </row>
    <row r="3576" spans="1:11">
      <c r="A3576" t="s">
        <v>300</v>
      </c>
      <c r="B3576" t="str">
        <f t="shared" si="55"/>
        <v>с-ще Дослідне, с.Чувилине</v>
      </c>
      <c r="C3576">
        <v>120146</v>
      </c>
      <c r="H3576">
        <v>120146</v>
      </c>
      <c r="I3576" t="s">
        <v>300</v>
      </c>
      <c r="J3576" t="s">
        <v>6827</v>
      </c>
      <c r="K3576" t="s">
        <v>478</v>
      </c>
    </row>
    <row r="3577" spans="1:11">
      <c r="A3577" t="s">
        <v>6828</v>
      </c>
      <c r="B3577" t="str">
        <f t="shared" si="55"/>
        <v>смт Петриківка – вул.Гагаріна, вул.Гончара, вул.Дорожників, вул.Дружби, вул.Європейська, вул.Западна, вул.Івана Франка, вул.Історична, вул.Київська, вул.Кирпична, вул.Кооперативна, вул.Ломоносова, вул.Майданна, вул.Матросова, вул.Межева, вул.Набережн</v>
      </c>
      <c r="C3577">
        <v>120378</v>
      </c>
      <c r="H3577">
        <v>120378</v>
      </c>
      <c r="I3577" t="s">
        <v>6828</v>
      </c>
      <c r="J3577" t="s">
        <v>6829</v>
      </c>
      <c r="K3577" t="s">
        <v>479</v>
      </c>
    </row>
    <row r="3578" spans="1:11">
      <c r="A3578" t="s">
        <v>6830</v>
      </c>
      <c r="B3578" t="str">
        <f t="shared" si="55"/>
        <v>смт Петриківка – вул.Барабаша, вул.Будівельників, вул.Буртова, вул.Виноградна, вул.Волкова, вул.Герцена, вул.Горіхова, вул.Дніпрова, вул.Дорожня, вул.Дружня, вул.Залізна, вул.Затишна, вул.Зоряна, вул.Космічна, вул.Краєвидна, вул.Крутогорна, вул.Кутуз</v>
      </c>
      <c r="C3578">
        <v>120379</v>
      </c>
      <c r="H3578">
        <v>120379</v>
      </c>
      <c r="I3578" t="s">
        <v>6830</v>
      </c>
      <c r="J3578" t="s">
        <v>6831</v>
      </c>
      <c r="K3578" t="s">
        <v>479</v>
      </c>
    </row>
    <row r="3579" spans="1:11">
      <c r="A3579" t="s">
        <v>6832</v>
      </c>
      <c r="B3579" t="str">
        <f t="shared" si="55"/>
        <v>смт Петриківка – вул.Абрикосова, вул.Берегова, вул.Вишнева, вул.Глінки, вул.Гоголя, вул.Грушевського, вул.Дніпровська, вул.Індустріальна, вул.Калнишевського, вул.Клубна, вул.Комарова, вул.Короленка, вул.Кутузова: 37А, 39–39А, 41, 42А–44, 44Б–81; вул.</v>
      </c>
      <c r="C3579">
        <v>120380</v>
      </c>
      <c r="H3579">
        <v>120380</v>
      </c>
      <c r="I3579" t="s">
        <v>6832</v>
      </c>
      <c r="J3579" t="s">
        <v>6833</v>
      </c>
      <c r="K3579" t="s">
        <v>479</v>
      </c>
    </row>
    <row r="3580" spans="1:11">
      <c r="A3580" t="s">
        <v>299</v>
      </c>
      <c r="B3580" t="str">
        <f t="shared" si="55"/>
        <v>с.Кулішеве, с.Мала Петриківка</v>
      </c>
      <c r="C3580">
        <v>120381</v>
      </c>
      <c r="H3580">
        <v>120381</v>
      </c>
      <c r="I3580" t="s">
        <v>299</v>
      </c>
      <c r="J3580" t="s">
        <v>6834</v>
      </c>
      <c r="K3580" t="s">
        <v>478</v>
      </c>
    </row>
    <row r="3581" spans="1:11">
      <c r="A3581" t="s">
        <v>6835</v>
      </c>
      <c r="B3581" t="str">
        <f t="shared" si="55"/>
        <v>с.Іванівка, с.Клешнівка, с.Куліші, с.Радісне</v>
      </c>
      <c r="C3581">
        <v>120382</v>
      </c>
      <c r="H3581">
        <v>120382</v>
      </c>
      <c r="I3581" t="s">
        <v>6835</v>
      </c>
      <c r="J3581" t="s">
        <v>6836</v>
      </c>
      <c r="K3581" t="s">
        <v>478</v>
      </c>
    </row>
    <row r="3582" spans="1:11">
      <c r="A3582" t="s">
        <v>267</v>
      </c>
      <c r="B3582" t="str">
        <f t="shared" si="55"/>
        <v>с.Гречане</v>
      </c>
      <c r="C3582">
        <v>120383</v>
      </c>
      <c r="H3582">
        <v>120383</v>
      </c>
      <c r="I3582" t="s">
        <v>267</v>
      </c>
      <c r="J3582" t="s">
        <v>6837</v>
      </c>
      <c r="K3582" t="s">
        <v>479</v>
      </c>
    </row>
    <row r="3583" spans="1:11">
      <c r="A3583" t="s">
        <v>303</v>
      </c>
      <c r="B3583" t="str">
        <f t="shared" si="55"/>
        <v>с.Шульгівка, с.Плавещина, с.Сорочине, с.Судівка</v>
      </c>
      <c r="C3583">
        <v>120384</v>
      </c>
      <c r="H3583">
        <v>120384</v>
      </c>
      <c r="I3583" t="s">
        <v>303</v>
      </c>
      <c r="J3583" t="s">
        <v>6838</v>
      </c>
      <c r="K3583" t="s">
        <v>479</v>
      </c>
    </row>
    <row r="3584" spans="1:11">
      <c r="B3584" t="str">
        <f t="shared" si="55"/>
        <v/>
      </c>
      <c r="J3584" t="s">
        <v>736</v>
      </c>
    </row>
    <row r="3585" spans="1:11">
      <c r="B3585" t="str">
        <f t="shared" si="55"/>
        <v/>
      </c>
      <c r="J3585" t="s">
        <v>6839</v>
      </c>
    </row>
    <row r="3586" spans="1:11">
      <c r="A3586" t="s">
        <v>6840</v>
      </c>
      <c r="B3586" t="str">
        <f t="shared" si="55"/>
        <v>с.Хутірське</v>
      </c>
      <c r="C3586">
        <v>120385</v>
      </c>
      <c r="H3586">
        <v>120385</v>
      </c>
      <c r="I3586" t="s">
        <v>6840</v>
      </c>
      <c r="J3586" t="s">
        <v>6841</v>
      </c>
      <c r="K3586" t="s">
        <v>479</v>
      </c>
    </row>
    <row r="3587" spans="1:11">
      <c r="A3587" t="s">
        <v>275</v>
      </c>
      <c r="B3587" t="str">
        <f t="shared" ref="B3587:B3650" si="56">LEFT(A3587,250)</f>
        <v>с.Чаплинка</v>
      </c>
      <c r="C3587">
        <v>120386</v>
      </c>
      <c r="H3587">
        <v>120386</v>
      </c>
      <c r="I3587" t="s">
        <v>275</v>
      </c>
      <c r="J3587" t="s">
        <v>6842</v>
      </c>
      <c r="K3587" t="s">
        <v>479</v>
      </c>
    </row>
    <row r="3588" spans="1:11">
      <c r="A3588" t="s">
        <v>283</v>
      </c>
      <c r="B3588" t="str">
        <f t="shared" si="56"/>
        <v>с.Улянівка</v>
      </c>
      <c r="C3588">
        <v>120387</v>
      </c>
      <c r="H3588">
        <v>120387</v>
      </c>
      <c r="I3588" t="s">
        <v>283</v>
      </c>
      <c r="J3588" t="s">
        <v>6843</v>
      </c>
      <c r="K3588" t="s">
        <v>506</v>
      </c>
    </row>
    <row r="3589" spans="1:11">
      <c r="A3589" t="s">
        <v>293</v>
      </c>
      <c r="B3589" t="str">
        <f t="shared" si="56"/>
        <v>с.Єлизаветівка</v>
      </c>
      <c r="C3589">
        <v>120388</v>
      </c>
      <c r="H3589">
        <v>120388</v>
      </c>
      <c r="I3589" t="s">
        <v>293</v>
      </c>
      <c r="J3589" t="s">
        <v>6844</v>
      </c>
      <c r="K3589" t="s">
        <v>478</v>
      </c>
    </row>
    <row r="3590" spans="1:11">
      <c r="A3590" t="s">
        <v>6845</v>
      </c>
      <c r="B3590" t="str">
        <f t="shared" si="56"/>
        <v>смт Курилівка</v>
      </c>
      <c r="C3590">
        <v>120389</v>
      </c>
      <c r="H3590">
        <v>120389</v>
      </c>
      <c r="I3590" t="s">
        <v>6845</v>
      </c>
      <c r="J3590" t="s">
        <v>6846</v>
      </c>
      <c r="K3590" t="s">
        <v>478</v>
      </c>
    </row>
    <row r="3591" spans="1:11">
      <c r="A3591" t="s">
        <v>6847</v>
      </c>
      <c r="B3591" t="str">
        <f t="shared" si="56"/>
        <v>смт Миколаївка</v>
      </c>
      <c r="C3591">
        <v>120390</v>
      </c>
      <c r="H3591">
        <v>120390</v>
      </c>
      <c r="I3591" t="s">
        <v>6847</v>
      </c>
      <c r="J3591" t="s">
        <v>6848</v>
      </c>
      <c r="K3591" t="s">
        <v>479</v>
      </c>
    </row>
    <row r="3592" spans="1:11">
      <c r="A3592" t="s">
        <v>6849</v>
      </c>
      <c r="B3592" t="str">
        <f t="shared" si="56"/>
        <v>с.Лобойківка</v>
      </c>
      <c r="C3592">
        <v>120391</v>
      </c>
      <c r="H3592">
        <v>120391</v>
      </c>
      <c r="I3592" t="s">
        <v>6849</v>
      </c>
      <c r="J3592" t="s">
        <v>6850</v>
      </c>
      <c r="K3592" t="s">
        <v>478</v>
      </c>
    </row>
    <row r="3593" spans="1:11">
      <c r="A3593" t="s">
        <v>6851</v>
      </c>
      <c r="B3593" t="str">
        <f t="shared" si="56"/>
        <v>м.Дніпро – вул.Бережна: 146–148, 150, 152, 154, 156, 158–158А, 160–160А, 164, 166, 168–168А, 170, 172, 174А, 176, 178–178А, 180–180А, 182, 184–184В, 200–373; вул.Березанівська, вул.Епіка, вул.Загірська: 36–36А, 38, 40–63А; вул.Кінноспортивна, вул.Мот</v>
      </c>
      <c r="C3593">
        <v>121046</v>
      </c>
      <c r="H3593">
        <v>121046</v>
      </c>
      <c r="I3593" t="s">
        <v>6851</v>
      </c>
      <c r="J3593" t="s">
        <v>6852</v>
      </c>
      <c r="K3593" t="s">
        <v>478</v>
      </c>
    </row>
    <row r="3594" spans="1:11">
      <c r="A3594" t="s">
        <v>6853</v>
      </c>
      <c r="B3594" t="str">
        <f t="shared" si="56"/>
        <v>м.Дніпро – вул.Арсенальна, вул.Бережна: 48, 50–50А, 52, 54–54А, 56–56А, 58, 60–60А, 62, 64, 66–68А, 70, 72, 74–74А, 76, 78–78Б, 80–80А, 82, 84–145, 149, 151, 153–153А, 155–155А, 157–157А, 159, 161–161В, 165–165Б, 167, 169–169А, 171А, 173–174, 175–175</v>
      </c>
      <c r="C3594">
        <v>121047</v>
      </c>
      <c r="H3594">
        <v>121047</v>
      </c>
      <c r="I3594" t="s">
        <v>6853</v>
      </c>
      <c r="J3594" t="s">
        <v>6854</v>
      </c>
      <c r="K3594" t="s">
        <v>478</v>
      </c>
    </row>
    <row r="3595" spans="1:11">
      <c r="A3595" t="s">
        <v>6855</v>
      </c>
      <c r="B3595" t="str">
        <f t="shared" si="56"/>
        <v>м.Дніпро – вул.Бережна: 1–47, 49, 51, 53, 55–55А, 57, 59, 61, 63, 65–65А, 69, 71, 73, 75, 77, 79, 81, 83–83А; вул.Братства тарасівців, вул.Гіляровського, вул.Гуртова: 41, 43, 45, 47А–51, 53, 55, 57, 59, 61, 63, 65, 67, 69, 71, 73, 82–140; вул.Житомир</v>
      </c>
      <c r="C3595">
        <v>121048</v>
      </c>
      <c r="H3595">
        <v>121048</v>
      </c>
      <c r="I3595" t="s">
        <v>6855</v>
      </c>
      <c r="J3595" t="s">
        <v>6856</v>
      </c>
      <c r="K3595" t="s">
        <v>478</v>
      </c>
    </row>
    <row r="3596" spans="1:11">
      <c r="A3596" t="s">
        <v>6857</v>
      </c>
      <c r="B3596" t="str">
        <f t="shared" si="56"/>
        <v>м.Дніпро – вул.Атлетична, вул.Бєлградська: 47–47А, 49, 51, 53, 55, 57, 59, 61, 63–63А, 65–177; вул.Гуртова: 21, 23, 25, 27, 29, 31–31А, 33–33А, 35; вул.Казахстанська: 71, 73, 75, 77, 79, 81–81А, 83, 87–266; вул.Лєскова, вул.Невська, вул.Олексія Нежив</v>
      </c>
      <c r="C3596">
        <v>121049</v>
      </c>
      <c r="H3596">
        <v>121049</v>
      </c>
      <c r="I3596" t="s">
        <v>6857</v>
      </c>
      <c r="J3596" t="s">
        <v>6858</v>
      </c>
      <c r="K3596" t="s">
        <v>478</v>
      </c>
    </row>
    <row r="3597" spans="1:11">
      <c r="A3597" t="s">
        <v>6859</v>
      </c>
      <c r="B3597" t="str">
        <f t="shared" si="56"/>
        <v xml:space="preserve">м.Дніпро – вул.Алуштинська, вул.Анадирська, вул.Арктична, вул.Башкирська, вул.Бєлградська: 1–46, 48, 50, 52, 54, 56, 58, 60, 62, 64; вул.Верховинська, вул.Вітряна, вул.Гуртова: 1–20, 22, 24, 26, 28, 30, 32, 34, 36–40, 42, 44, 46–46А, 52, 54, 56, 58, </v>
      </c>
      <c r="C3597">
        <v>121050</v>
      </c>
      <c r="H3597">
        <v>121050</v>
      </c>
      <c r="I3597" t="s">
        <v>6859</v>
      </c>
      <c r="J3597" t="s">
        <v>6860</v>
      </c>
      <c r="K3597" t="s">
        <v>478</v>
      </c>
    </row>
    <row r="3598" spans="1:11">
      <c r="A3598" t="s">
        <v>6861</v>
      </c>
      <c r="B3598" t="str">
        <f t="shared" si="56"/>
        <v>м.Дніпро – вул.Дубовика, вул.Житомирська: 1–262А; вул.Іжевська: 1–163; вул.Кемеровська, вул.Охтирська, вул.Рилєєва: 76, 76А, 78, 80, 81, 82, 83, 84, 85, 88, 90, 91, 92, 93, 94, 95, 96, 97, 97А, 98, 99, 100, 102, 103, 104, 105, 106, 107, 108, 109, 109</v>
      </c>
      <c r="C3598">
        <v>121051</v>
      </c>
      <c r="H3598">
        <v>121051</v>
      </c>
      <c r="I3598" t="s">
        <v>6861</v>
      </c>
      <c r="J3598" t="s">
        <v>6862</v>
      </c>
      <c r="K3598" t="s">
        <v>478</v>
      </c>
    </row>
    <row r="3599" spans="1:11">
      <c r="A3599" t="s">
        <v>6863</v>
      </c>
      <c r="B3599" t="str">
        <f t="shared" si="56"/>
        <v>м.Дніпро – вул.Вільхова, вул.Георгієвського, вул.Глущенка, вул.Інгульська: 198–320; вул.Новгород-Сіверська, вул.Петрозаводська: 184–188, 190–519; вул.Прянишникова, вул.Седнєва, вул.Сподівань: 111–111Д, 113, 115, 117–117А, 119, 123, 125, 127, 129, 131</v>
      </c>
      <c r="C3599">
        <v>121052</v>
      </c>
      <c r="H3599">
        <v>121052</v>
      </c>
      <c r="I3599" t="s">
        <v>6863</v>
      </c>
      <c r="J3599" t="s">
        <v>6862</v>
      </c>
      <c r="K3599" t="s">
        <v>478</v>
      </c>
    </row>
    <row r="3600" spans="1:11">
      <c r="A3600" t="s">
        <v>6864</v>
      </c>
      <c r="B3600" t="str">
        <f t="shared" si="56"/>
        <v>м.Дніпро – вул.Водопровідна, вул.Заярська, вул.Інгульська: 61–61Б, 63, 65–67А, 69, 71, 73–73А, 75–75Б, 77, 79–79А, 81, 83А–85, 87, 89, 91, 93, 95, 97, 99, 103, 105, 107, 109, 111А–111Б; вул.Казахстанська: 1–70, 72, 74, 76–76А, 78, 80, 82, 84–86; вул.</v>
      </c>
      <c r="C3600">
        <v>121053</v>
      </c>
      <c r="H3600">
        <v>121053</v>
      </c>
      <c r="I3600" t="s">
        <v>6864</v>
      </c>
      <c r="J3600" t="s">
        <v>6865</v>
      </c>
      <c r="K3600" t="s">
        <v>478</v>
      </c>
    </row>
    <row r="3601" spans="1:11">
      <c r="A3601" t="s">
        <v>6866</v>
      </c>
      <c r="B3601" t="str">
        <f t="shared" si="56"/>
        <v>м.Дніпро – вул.Вишнева, вул.Інгульська: 2–60; вул.Клубна, вул.Новочеркаська: 80–80А, 82, 84, 86, 88, 90, 92, 94–211; вул.Опанаса Ковпака, вул.Передова: 93, 95, 97, 99, 102–312А, 320–320А, 322, 324, 326, 328, 330, 332, 334, 336–338, 340, 342, 344–344А</v>
      </c>
      <c r="C3601">
        <v>121054</v>
      </c>
      <c r="H3601">
        <v>121054</v>
      </c>
      <c r="I3601" t="s">
        <v>6866</v>
      </c>
      <c r="J3601" t="s">
        <v>6867</v>
      </c>
      <c r="K3601" t="s">
        <v>478</v>
      </c>
    </row>
    <row r="3602" spans="1:11">
      <c r="A3602" t="s">
        <v>6868</v>
      </c>
      <c r="B3602" t="str">
        <f t="shared" si="56"/>
        <v>м.Дніпро – вул.Балхаська, вул.Бєляєва: 10, 20; вул.Гусяча: 41, 43, 45–45А, 47, 49, 51, 53, 55, 57, 59, 61, 63, 65, 67, 69, 71, 73, 75, 77, 79, 81, 83–142; вул.Інгульська: 62–62А, 64–64А, 68, 70, 72, 74, 76, 78, 80–80А, 82–82А, 86, 88, 90, 92, 94, 96,</v>
      </c>
      <c r="C3602">
        <v>121055</v>
      </c>
      <c r="H3602">
        <v>121055</v>
      </c>
      <c r="I3602" t="s">
        <v>6868</v>
      </c>
      <c r="J3602" t="s">
        <v>6869</v>
      </c>
      <c r="K3602" t="s">
        <v>478</v>
      </c>
    </row>
    <row r="3603" spans="1:11">
      <c r="A3603" t="s">
        <v>306</v>
      </c>
      <c r="B3603" t="str">
        <f t="shared" si="56"/>
        <v>м.Дніпро – вул.Бєляєва: 8, 12; шосе Донецьке: 2, 3, 7, 9;</v>
      </c>
      <c r="C3603">
        <v>121056</v>
      </c>
      <c r="H3603">
        <v>121056</v>
      </c>
      <c r="I3603" t="s">
        <v>306</v>
      </c>
      <c r="J3603" t="s">
        <v>6870</v>
      </c>
      <c r="K3603" t="s">
        <v>478</v>
      </c>
    </row>
    <row r="3604" spans="1:11">
      <c r="A3604" t="s">
        <v>6871</v>
      </c>
      <c r="B3604" t="str">
        <f t="shared" si="56"/>
        <v>м.Дніпро – вул.Бєляєва: 16–19, 21–35; шосе Донецьке: 15;</v>
      </c>
      <c r="C3604">
        <v>121057</v>
      </c>
      <c r="H3604">
        <v>121057</v>
      </c>
      <c r="I3604" t="s">
        <v>6871</v>
      </c>
      <c r="J3604" t="s">
        <v>6872</v>
      </c>
      <c r="K3604" t="s">
        <v>478</v>
      </c>
    </row>
    <row r="3605" spans="1:11">
      <c r="A3605" t="s">
        <v>337</v>
      </c>
      <c r="B3605" t="str">
        <f t="shared" si="56"/>
        <v>м.Дніпро – вул.Бєляєва: 4; вул.Висоцького: 2, 4; шосе Донецьке: 1;</v>
      </c>
      <c r="C3605">
        <v>121058</v>
      </c>
      <c r="H3605">
        <v>121058</v>
      </c>
      <c r="I3605" t="s">
        <v>337</v>
      </c>
      <c r="J3605" t="s">
        <v>6873</v>
      </c>
      <c r="K3605" t="s">
        <v>478</v>
      </c>
    </row>
    <row r="3606" spans="1:11">
      <c r="A3606" t="s">
        <v>6874</v>
      </c>
      <c r="B3606" t="str">
        <f t="shared" si="56"/>
        <v>м.Дніпро – вул.Артюшенка, вул.Афанасьєва-Чужбинського, вул.Вітчизняна: 1–59; вул.Волоколамська, вул.Волочаєвська, вул.Галі Андрусенко, вул.Голубовського, вул.Гребінки, вул.Груднева, вул.Желябова, вул.Заводська, вул.Кільцева, вул.Крилова, вул.Лермонто</v>
      </c>
      <c r="C3606">
        <v>121065</v>
      </c>
      <c r="H3606">
        <v>121065</v>
      </c>
      <c r="I3606" t="s">
        <v>6874</v>
      </c>
      <c r="J3606" t="s">
        <v>6875</v>
      </c>
      <c r="K3606" t="s">
        <v>478</v>
      </c>
    </row>
    <row r="3607" spans="1:11">
      <c r="A3607" t="s">
        <v>6876</v>
      </c>
      <c r="B3607" t="str">
        <f t="shared" si="56"/>
        <v>м.Дніпро – вул.Бойова, вул.Варварівська, вул.Весела, вул.Галі Мазуренко, вул.Гусяча: 2–40, 42, 44, 46, 48, 50, 52, 54, 56–56А, 58, 60, 62, 64, 66, 68, 70, 72, 74, 76, 78, 80, 82; вул.Делегатська, вул.Індустріальна, вул.Новочеркаська: 1–79, 81–81А, 83</v>
      </c>
      <c r="C3607">
        <v>121066</v>
      </c>
      <c r="H3607">
        <v>121066</v>
      </c>
      <c r="I3607" t="s">
        <v>6876</v>
      </c>
      <c r="J3607" t="s">
        <v>6877</v>
      </c>
      <c r="K3607" t="s">
        <v>478</v>
      </c>
    </row>
    <row r="3608" spans="1:11">
      <c r="A3608" t="s">
        <v>6878</v>
      </c>
      <c r="B3608" t="str">
        <f t="shared" si="56"/>
        <v>м.Дніпро – вул.Архангельська, вул.Богомаза: 52–135, 137; вул.Гагринська: 27, 29, 31–158; вул.Дмитровградська, вул.Мольєра: 1–28, 32, 34, 36, 38, 40, 42; вул.Райдужна, вул.Семипалатинська, вул.Солончакова, вул.Спартака: 1–40, 42, 44, 46, 48, 50, 52, 5</v>
      </c>
      <c r="C3608">
        <v>121067</v>
      </c>
      <c r="H3608">
        <v>121067</v>
      </c>
      <c r="I3608" t="s">
        <v>6878</v>
      </c>
      <c r="J3608" t="s">
        <v>6879</v>
      </c>
      <c r="K3608" t="s">
        <v>478</v>
      </c>
    </row>
    <row r="3609" spans="1:11">
      <c r="A3609" t="s">
        <v>6880</v>
      </c>
      <c r="B3609" t="str">
        <f t="shared" si="56"/>
        <v>м.Дніпро – вул.Богомаза: 136–136А, 138–184; вул.Вітчизняна: 62–95; вул.Грінченка: 204, 206, 208, 210, 212, 214, 216, 218, 220–220А, 222, 224–459А; вул.Данила Заболотного, вул.Декабристів, вул.Дружня, вул.Лебедєва-Кумача, вул.Новоковальська, вул.Петра</v>
      </c>
      <c r="C3609">
        <v>121068</v>
      </c>
      <c r="H3609">
        <v>121068</v>
      </c>
      <c r="I3609" t="s">
        <v>6880</v>
      </c>
      <c r="J3609" t="s">
        <v>6881</v>
      </c>
      <c r="K3609" t="s">
        <v>478</v>
      </c>
    </row>
    <row r="3610" spans="1:11">
      <c r="A3610" t="s">
        <v>6882</v>
      </c>
      <c r="B3610" t="str">
        <f t="shared" si="56"/>
        <v>м.Дніпро – вул.Алма-Атинська, вул.Лозова, вул.Мольєра: 29–31, 33–33/35, 35, 37, 39, 41, 43–162; вул.Онезька, вул.Ризька, вул.Спартака: 41, 43, 45, 47, 49, 51, 53, 55–98; вул.Трансформаторна: 1–25, 27, 29, 31, 33, 35, 37, 39, 41, 43, 45, 47, 51–51А, 5</v>
      </c>
      <c r="C3610">
        <v>121069</v>
      </c>
      <c r="H3610">
        <v>121069</v>
      </c>
      <c r="I3610" t="s">
        <v>6882</v>
      </c>
      <c r="J3610" t="s">
        <v>6883</v>
      </c>
      <c r="K3610" t="s">
        <v>478</v>
      </c>
    </row>
    <row r="3611" spans="1:11">
      <c r="A3611" t="s">
        <v>6884</v>
      </c>
      <c r="B3611" t="str">
        <f t="shared" si="56"/>
        <v>м.Дніпро – вул.Грінченка: 55–203, 205, 207, 209, 211, 213–213А, 215, 217, 219, 221, 223; вул.Янтарна: 4, 6, 8, 10, 12, 14, 16, 18, 34, 38, 40, 42, 50;</v>
      </c>
      <c r="C3611">
        <v>121070</v>
      </c>
      <c r="H3611">
        <v>121070</v>
      </c>
      <c r="I3611" t="s">
        <v>6884</v>
      </c>
      <c r="J3611" t="s">
        <v>6885</v>
      </c>
      <c r="K3611" t="s">
        <v>478</v>
      </c>
    </row>
    <row r="3612" spans="1:11">
      <c r="A3612" t="s">
        <v>6886</v>
      </c>
      <c r="B3612" t="str">
        <f t="shared" si="56"/>
        <v>м.Дніпро – шосе Донецьке: 104, 106, 108, 110, 114, 116;</v>
      </c>
      <c r="C3612">
        <v>121078</v>
      </c>
      <c r="H3612">
        <v>121078</v>
      </c>
      <c r="I3612" t="s">
        <v>6886</v>
      </c>
      <c r="J3612" t="s">
        <v>6887</v>
      </c>
      <c r="K3612" t="s">
        <v>478</v>
      </c>
    </row>
    <row r="3613" spans="1:11">
      <c r="A3613" t="s">
        <v>6888</v>
      </c>
      <c r="B3613" t="str">
        <f t="shared" si="56"/>
        <v>м.Дніпро – вул.Богомаза: 188А–204; пров.Крушельницької: 7;</v>
      </c>
      <c r="C3613">
        <v>121079</v>
      </c>
      <c r="H3613">
        <v>121079</v>
      </c>
      <c r="I3613" t="s">
        <v>6888</v>
      </c>
      <c r="J3613" t="s">
        <v>6889</v>
      </c>
      <c r="K3613" t="s">
        <v>478</v>
      </c>
    </row>
    <row r="3614" spans="1:11">
      <c r="A3614" t="s">
        <v>6890</v>
      </c>
      <c r="B3614" t="str">
        <f t="shared" si="56"/>
        <v>м.Дніпро – вул.Терещенківська: 25, 27; пров.Крушельницької: 5, 12–20;</v>
      </c>
      <c r="C3614">
        <v>121080</v>
      </c>
      <c r="H3614">
        <v>121080</v>
      </c>
      <c r="I3614" t="s">
        <v>6890</v>
      </c>
      <c r="J3614" t="s">
        <v>6891</v>
      </c>
      <c r="K3614" t="s">
        <v>478</v>
      </c>
    </row>
    <row r="3615" spans="1:11">
      <c r="A3615" t="s">
        <v>6892</v>
      </c>
      <c r="B3615" t="str">
        <f t="shared" si="56"/>
        <v>м.Дніпро – вул.Березинська: 23, 25, 27; пров.Крушельницької: 2–4, 6, 8; шосе Донецьке: 124;</v>
      </c>
      <c r="C3615">
        <v>121081</v>
      </c>
      <c r="H3615">
        <v>121081</v>
      </c>
      <c r="I3615" t="s">
        <v>6892</v>
      </c>
      <c r="J3615" t="s">
        <v>6893</v>
      </c>
      <c r="K3615" t="s">
        <v>478</v>
      </c>
    </row>
    <row r="3616" spans="1:11">
      <c r="A3616" t="s">
        <v>6894</v>
      </c>
      <c r="B3616" t="str">
        <f t="shared" si="56"/>
        <v>м.Дніпро – вул.Марії Лисиченко, вул.Терещенківська: 2–12; пров.Крушельницької: 1;</v>
      </c>
      <c r="C3616">
        <v>121082</v>
      </c>
      <c r="H3616">
        <v>121082</v>
      </c>
      <c r="I3616" t="s">
        <v>6894</v>
      </c>
      <c r="J3616" t="s">
        <v>6895</v>
      </c>
      <c r="K3616" t="s">
        <v>478</v>
      </c>
    </row>
    <row r="3617" spans="1:11">
      <c r="A3617" t="s">
        <v>6896</v>
      </c>
      <c r="B3617" t="str">
        <f t="shared" si="56"/>
        <v>м.Дніпро – вул.Терещенківська: 14–24, 26; шосе Донецьке: 120, 122;</v>
      </c>
      <c r="C3617">
        <v>121083</v>
      </c>
      <c r="H3617">
        <v>121083</v>
      </c>
      <c r="I3617" t="s">
        <v>6896</v>
      </c>
      <c r="J3617" t="s">
        <v>6897</v>
      </c>
      <c r="K3617" t="s">
        <v>478</v>
      </c>
    </row>
    <row r="3618" spans="1:11">
      <c r="A3618" t="s">
        <v>6898</v>
      </c>
      <c r="B3618" t="str">
        <f t="shared" si="56"/>
        <v>м.Дніпро – вул.Будапештська, вул.Георгія Камінського, вул.Івана Труби, вул.Калинова: 73, 75, 83 к.1, 83 к.2, 83 к.3, 83 к.4, 85; вул.Ломоносова, вул.Меліоративна, вул.Микитинська, вул.Парникова, вул.Підгороднянська, вул.Сашка Мірошниченка, вул.Урожай</v>
      </c>
      <c r="C3618">
        <v>121085</v>
      </c>
      <c r="H3618">
        <v>121085</v>
      </c>
      <c r="I3618" t="s">
        <v>6898</v>
      </c>
      <c r="J3618" t="s">
        <v>6899</v>
      </c>
      <c r="K3618" t="s">
        <v>478</v>
      </c>
    </row>
    <row r="3619" spans="1:11">
      <c r="A3619" t="s">
        <v>6900</v>
      </c>
      <c r="B3619" t="str">
        <f t="shared" si="56"/>
        <v>м.Дніпро – вул.Калинова: 76, 77, 79, 79А к.1, 79А к.2, 81;</v>
      </c>
      <c r="C3619">
        <v>121086</v>
      </c>
      <c r="H3619">
        <v>121086</v>
      </c>
      <c r="I3619" t="s">
        <v>6900</v>
      </c>
      <c r="J3619" t="s">
        <v>6901</v>
      </c>
      <c r="K3619" t="s">
        <v>479</v>
      </c>
    </row>
    <row r="3620" spans="1:11">
      <c r="A3620" t="s">
        <v>6902</v>
      </c>
      <c r="B3620" t="str">
        <f t="shared" si="56"/>
        <v>смт Обухівка – вул.Байдукова, вул.Берегова, вул.Братів Цапко, вул.Бузкова, вул.Виноградна, вул.Висока, вул.Запорізька, вул.Калинова, вул.Каштанова, вул.Козацька, вул.Лісна, вул.Набережна площа, вул.Обухівська, вул.Осіння, вул.Перемоги, вул.Пушкінськи</v>
      </c>
      <c r="C3620">
        <v>121781</v>
      </c>
      <c r="H3620">
        <v>121781</v>
      </c>
      <c r="I3620" t="s">
        <v>6902</v>
      </c>
      <c r="J3620" t="s">
        <v>6903</v>
      </c>
      <c r="K3620" t="s">
        <v>479</v>
      </c>
    </row>
    <row r="3621" spans="1:11">
      <c r="A3621" t="s">
        <v>6904</v>
      </c>
      <c r="B3621" t="str">
        <f t="shared" si="56"/>
        <v>смт Слобожанське – вул.Паркова: 29; вул.Співдружності, вул.Спортивна, вул.8 Марта: 11, 13, 15, 17, 19, 28–30;</v>
      </c>
      <c r="C3621">
        <v>121784</v>
      </c>
      <c r="H3621">
        <v>121784</v>
      </c>
      <c r="I3621" t="s">
        <v>6904</v>
      </c>
      <c r="J3621" t="s">
        <v>6905</v>
      </c>
      <c r="K3621" t="s">
        <v>478</v>
      </c>
    </row>
    <row r="3622" spans="1:11">
      <c r="A3622" t="s">
        <v>6906</v>
      </c>
      <c r="B3622" t="str">
        <f t="shared" si="56"/>
        <v>Комунальний заклад "Дніпровська міська клінічна лікарня №11" Дніпровської міської ради</v>
      </c>
      <c r="C3622">
        <v>121104</v>
      </c>
      <c r="H3622">
        <v>121104</v>
      </c>
      <c r="I3622" t="s">
        <v>6906</v>
      </c>
      <c r="J3622" t="s">
        <v>6907</v>
      </c>
      <c r="K3622" t="s">
        <v>480</v>
      </c>
    </row>
    <row r="3623" spans="1:11">
      <c r="A3623" t="s">
        <v>6908</v>
      </c>
      <c r="B3623" t="str">
        <f t="shared" si="56"/>
        <v>смт Червоногригорівка – вул.Базарна, вул.Гагаріна, вул.Княжа: 1–18, 20, 28, 30; вул.Новікова, вул.Партизанська, вул.Підстепна, вул.Руднична, вул.Соборна, вул.Упорна, вул.Шевченка, вул.8 Березня, пров.Веселий, пров.Зірковий, пров.І Соборний, пров.ІІ С</v>
      </c>
      <c r="C3623">
        <v>120264</v>
      </c>
      <c r="H3623">
        <v>120264</v>
      </c>
      <c r="I3623" t="s">
        <v>6908</v>
      </c>
      <c r="J3623" t="s">
        <v>6909</v>
      </c>
      <c r="K3623" t="s">
        <v>479</v>
      </c>
    </row>
    <row r="3624" spans="1:11">
      <c r="A3624" t="s">
        <v>6910</v>
      </c>
      <c r="B3624" t="str">
        <f t="shared" si="56"/>
        <v>смт Червоногригорівка – вул.Б.Хмельницького, вул.Запорізька, вул.Зелена, вул.І.Сірка, вул.Каховська, вул.Княжа: 19, 21–27, 29, 31–144, 146–146А, 148, 150, 152, 154, 156, 158, 160; вул.Кутузова, вул.Лісова, вул.Ломоносова, вул.Л.Українки, вул.Нагорна,</v>
      </c>
      <c r="C3624">
        <v>120265</v>
      </c>
      <c r="G3624" s="19">
        <v>35</v>
      </c>
      <c r="H3624">
        <v>120265</v>
      </c>
      <c r="I3624" t="s">
        <v>6910</v>
      </c>
      <c r="J3624" t="s">
        <v>6911</v>
      </c>
      <c r="K3624" t="s">
        <v>478</v>
      </c>
    </row>
    <row r="3625" spans="1:11">
      <c r="A3625" t="s">
        <v>6912</v>
      </c>
      <c r="B3625" t="str">
        <f t="shared" si="56"/>
        <v>смт Червоногригорівка – вул.Аграрна, вул.Берегова, вул.Вузлова, вул.Дніпровська, вул.Дружби, вул.Залізнична, вул.Калинова, вул.Клубна, вул.Княжа: 145, 147, 149, 151, 153, 155–155А, 157, 159, 161–244; вул.Козацька, вул.Кооперативна, вул.Миру, вул.Моло</v>
      </c>
      <c r="C3625">
        <v>120266</v>
      </c>
      <c r="H3625">
        <v>120266</v>
      </c>
      <c r="I3625" t="s">
        <v>6912</v>
      </c>
      <c r="J3625" t="s">
        <v>6913</v>
      </c>
      <c r="K3625" t="s">
        <v>478</v>
      </c>
    </row>
    <row r="3626" spans="1:11">
      <c r="A3626" t="s">
        <v>6914</v>
      </c>
      <c r="B3626" t="str">
        <f t="shared" si="56"/>
        <v>с.Привільне</v>
      </c>
      <c r="C3626">
        <v>120267</v>
      </c>
      <c r="H3626">
        <v>120267</v>
      </c>
      <c r="I3626" t="s">
        <v>6914</v>
      </c>
      <c r="J3626" t="s">
        <v>6915</v>
      </c>
      <c r="K3626" t="s">
        <v>506</v>
      </c>
    </row>
    <row r="3627" spans="1:11">
      <c r="A3627" t="s">
        <v>4</v>
      </c>
      <c r="B3627" t="str">
        <f t="shared" si="56"/>
        <v>с.Дмитрівка</v>
      </c>
      <c r="C3627">
        <v>120268</v>
      </c>
      <c r="H3627">
        <v>120268</v>
      </c>
      <c r="I3627" t="s">
        <v>4</v>
      </c>
      <c r="J3627" t="s">
        <v>6916</v>
      </c>
      <c r="K3627" t="s">
        <v>479</v>
      </c>
    </row>
    <row r="3628" spans="1:11">
      <c r="A3628" t="s">
        <v>6917</v>
      </c>
      <c r="B3628" t="str">
        <f t="shared" si="56"/>
        <v>с.Борисівка</v>
      </c>
      <c r="C3628">
        <v>120269</v>
      </c>
      <c r="H3628">
        <v>120269</v>
      </c>
      <c r="I3628" t="s">
        <v>6917</v>
      </c>
      <c r="J3628" t="s">
        <v>6918</v>
      </c>
      <c r="K3628" t="s">
        <v>506</v>
      </c>
    </row>
    <row r="3629" spans="1:11">
      <c r="A3629" t="s">
        <v>6919</v>
      </c>
      <c r="B3629" t="str">
        <f t="shared" si="56"/>
        <v>с.Чистопіль, с.Високопіль, с.Бекетівка, с.Мар’ївка, с.Олександрівка, с.Підгірне, с.Таврійське</v>
      </c>
      <c r="C3629">
        <v>120270</v>
      </c>
      <c r="H3629">
        <v>120270</v>
      </c>
      <c r="I3629" t="s">
        <v>6919</v>
      </c>
      <c r="J3629" t="s">
        <v>6920</v>
      </c>
      <c r="K3629" t="s">
        <v>479</v>
      </c>
    </row>
    <row r="3630" spans="1:11">
      <c r="A3630" t="s">
        <v>274</v>
      </c>
      <c r="B3630" t="str">
        <f t="shared" si="56"/>
        <v>с.Криничувате, с.Голубівка, с.Довгівка, с.Дружба, с.Менделєєвка, с.Охотниче, с.Томаківське</v>
      </c>
      <c r="C3630">
        <v>120271</v>
      </c>
      <c r="H3630">
        <v>120271</v>
      </c>
      <c r="I3630" t="s">
        <v>274</v>
      </c>
      <c r="J3630" t="s">
        <v>6921</v>
      </c>
      <c r="K3630" t="s">
        <v>479</v>
      </c>
    </row>
    <row r="3631" spans="1:11">
      <c r="A3631" t="s">
        <v>6922</v>
      </c>
      <c r="B3631" t="str">
        <f t="shared" si="56"/>
        <v>с.Веселе, с.Змагання, с.Лебединське, с.Лукіївка, с.Пахар</v>
      </c>
      <c r="C3631">
        <v>120272</v>
      </c>
      <c r="H3631">
        <v>120272</v>
      </c>
      <c r="I3631" t="s">
        <v>6922</v>
      </c>
      <c r="J3631" t="s">
        <v>6923</v>
      </c>
      <c r="K3631" t="s">
        <v>479</v>
      </c>
    </row>
    <row r="3632" spans="1:11">
      <c r="A3632" t="s">
        <v>6924</v>
      </c>
      <c r="B3632" t="str">
        <f t="shared" si="56"/>
        <v>с.Лошкарівка, с.Головкове, с.Зелене, с.Межуївка, с.Сорочине, с.Христофорівка</v>
      </c>
      <c r="C3632">
        <v>120273</v>
      </c>
      <c r="H3632">
        <v>120273</v>
      </c>
      <c r="I3632" t="s">
        <v>6924</v>
      </c>
      <c r="J3632" t="s">
        <v>6925</v>
      </c>
      <c r="K3632" t="s">
        <v>479</v>
      </c>
    </row>
    <row r="3633" spans="1:11">
      <c r="A3633" t="s">
        <v>6926</v>
      </c>
      <c r="B3633" t="str">
        <f t="shared" si="56"/>
        <v>с.Приміське, с.Старозаводське</v>
      </c>
      <c r="C3633">
        <v>120274</v>
      </c>
      <c r="H3633">
        <v>120274</v>
      </c>
      <c r="I3633" t="s">
        <v>6926</v>
      </c>
      <c r="J3633" t="s">
        <v>6927</v>
      </c>
      <c r="K3633" t="s">
        <v>478</v>
      </c>
    </row>
    <row r="3634" spans="1:11">
      <c r="A3634" t="s">
        <v>6928</v>
      </c>
      <c r="B3634" t="str">
        <f t="shared" si="56"/>
        <v>с.Олексіївка – вул.Берегова, вул.Зелена, вул.Молодіжна, вул.Овочева, вул.Пушкіна, вул.Садова, вул.Суворова, вул.Чкалова, вул.Шевченка, вул.Шкільна, вул.40 р. Перемоги</v>
      </c>
      <c r="C3634">
        <v>120275</v>
      </c>
      <c r="H3634">
        <v>120275</v>
      </c>
      <c r="I3634" t="s">
        <v>6928</v>
      </c>
      <c r="J3634" t="s">
        <v>6929</v>
      </c>
      <c r="K3634" t="s">
        <v>479</v>
      </c>
    </row>
    <row r="3635" spans="1:11">
      <c r="A3635" t="s">
        <v>251</v>
      </c>
      <c r="B3635" t="str">
        <f t="shared" si="56"/>
        <v>с.Олексіївка – вул.Б. Хмельницького, вул.Вишнева, вул.Вчительська, вул.Гагаріна, вул.Дружби, вул.Залізнична, вул.Зарічна, вул.Казарма, вул.Ковпака, вул.Кооперативна, вул.Кузнечна, вул.Мостова, вул.Набережна, вул.Нагірна, вул.Патона, вул.Першотравнева</v>
      </c>
      <c r="C3635">
        <v>120276</v>
      </c>
      <c r="H3635">
        <v>120276</v>
      </c>
      <c r="I3635" t="s">
        <v>251</v>
      </c>
      <c r="J3635" t="s">
        <v>6930</v>
      </c>
      <c r="K3635" t="s">
        <v>479</v>
      </c>
    </row>
    <row r="3636" spans="1:11">
      <c r="A3636" t="s">
        <v>6931</v>
      </c>
      <c r="B3636" t="str">
        <f t="shared" si="56"/>
        <v>с.Новоіванівка</v>
      </c>
      <c r="C3636">
        <v>120277</v>
      </c>
      <c r="H3636">
        <v>120277</v>
      </c>
      <c r="I3636" t="s">
        <v>6931</v>
      </c>
      <c r="J3636" t="s">
        <v>6932</v>
      </c>
      <c r="K3636" t="s">
        <v>479</v>
      </c>
    </row>
    <row r="3637" spans="1:11">
      <c r="A3637" t="s">
        <v>6933</v>
      </c>
      <c r="B3637" t="str">
        <f t="shared" si="56"/>
        <v>с.Високе, с.Новоселівка</v>
      </c>
      <c r="C3637">
        <v>120278</v>
      </c>
      <c r="H3637">
        <v>120278</v>
      </c>
      <c r="I3637" t="s">
        <v>6933</v>
      </c>
      <c r="J3637" t="s">
        <v>6934</v>
      </c>
      <c r="K3637" t="s">
        <v>506</v>
      </c>
    </row>
    <row r="3638" spans="1:11">
      <c r="A3638" t="s">
        <v>254</v>
      </c>
      <c r="B3638" t="str">
        <f t="shared" si="56"/>
        <v>с.Новософіївка, с.Степове, с.Путилівка, с.Хмельницьке</v>
      </c>
      <c r="C3638">
        <v>120279</v>
      </c>
      <c r="H3638">
        <v>120279</v>
      </c>
      <c r="I3638" t="s">
        <v>254</v>
      </c>
      <c r="J3638" t="s">
        <v>6935</v>
      </c>
      <c r="K3638" t="s">
        <v>479</v>
      </c>
    </row>
    <row r="3639" spans="1:11">
      <c r="A3639" t="s">
        <v>6936</v>
      </c>
      <c r="B3639" t="str">
        <f t="shared" si="56"/>
        <v>с.Павлопілля, с.Водяне, с.Звізда, с.Іванівка, с.Маринопіль, с.Приют, с.Шишкине</v>
      </c>
      <c r="C3639">
        <v>120280</v>
      </c>
      <c r="H3639">
        <v>120280</v>
      </c>
      <c r="I3639" t="s">
        <v>6936</v>
      </c>
      <c r="J3639" t="s">
        <v>6937</v>
      </c>
      <c r="K3639" t="s">
        <v>479</v>
      </c>
    </row>
    <row r="3640" spans="1:11">
      <c r="B3640" t="str">
        <f t="shared" si="56"/>
        <v/>
      </c>
      <c r="J3640" t="s">
        <v>736</v>
      </c>
    </row>
    <row r="3641" spans="1:11">
      <c r="B3641" t="str">
        <f t="shared" si="56"/>
        <v/>
      </c>
      <c r="J3641" t="s">
        <v>6938</v>
      </c>
    </row>
    <row r="3642" spans="1:11">
      <c r="A3642" t="s">
        <v>279</v>
      </c>
      <c r="B3642" t="str">
        <f t="shared" si="56"/>
        <v>с.Першотравневе, с.Західне, с.Східне</v>
      </c>
      <c r="C3642">
        <v>120281</v>
      </c>
      <c r="H3642">
        <v>120281</v>
      </c>
      <c r="I3642" t="s">
        <v>279</v>
      </c>
      <c r="J3642" t="s">
        <v>6939</v>
      </c>
      <c r="K3642" t="s">
        <v>479</v>
      </c>
    </row>
    <row r="3643" spans="1:11">
      <c r="A3643" t="s">
        <v>264</v>
      </c>
      <c r="B3643" t="str">
        <f t="shared" si="56"/>
        <v>с.Південне</v>
      </c>
      <c r="C3643">
        <v>120282</v>
      </c>
      <c r="H3643">
        <v>120282</v>
      </c>
      <c r="I3643" t="s">
        <v>264</v>
      </c>
      <c r="J3643" t="s">
        <v>6940</v>
      </c>
      <c r="K3643" t="s">
        <v>479</v>
      </c>
    </row>
    <row r="3644" spans="1:11">
      <c r="A3644" t="s">
        <v>6941</v>
      </c>
      <c r="B3644" t="str">
        <f t="shared" si="56"/>
        <v>с.Капулівка</v>
      </c>
      <c r="C3644">
        <v>120283</v>
      </c>
      <c r="H3644">
        <v>120283</v>
      </c>
      <c r="I3644" t="s">
        <v>6941</v>
      </c>
      <c r="J3644" t="s">
        <v>6942</v>
      </c>
      <c r="K3644" t="s">
        <v>479</v>
      </c>
    </row>
    <row r="3645" spans="1:11">
      <c r="A3645" t="s">
        <v>291</v>
      </c>
      <c r="B3645" t="str">
        <f t="shared" si="56"/>
        <v>с.Покровське – вул.Безіменна, вул.Гагаріна, вул.Галайди: 1–106, 108, 110, 112, 114, 116, 118, 120, 122, 124, 126, 128; вул.Горького: 1–47, 49, 51, 53, 55, 57, 59, 61; вул.Господарська, вул.Громова, вул.Дружби, вул.Івана Сірка, вул.Калинова, вул.Кахов</v>
      </c>
      <c r="C3645">
        <v>120284</v>
      </c>
      <c r="H3645">
        <v>120284</v>
      </c>
      <c r="I3645" t="s">
        <v>291</v>
      </c>
      <c r="J3645" t="s">
        <v>6943</v>
      </c>
      <c r="K3645" t="s">
        <v>479</v>
      </c>
    </row>
    <row r="3646" spans="1:11">
      <c r="A3646" t="s">
        <v>288</v>
      </c>
      <c r="B3646" t="str">
        <f t="shared" si="56"/>
        <v xml:space="preserve">с.Покровське – вул.Вишнева, вул.Галайди: 107, 109, 111, 113, 115, 117, 119, 121, 123, 125, 127, 129–198; вул.Горького: 48–48А, 50, 52, 54, 56, 58, 60, 62–123; вул.Калнишевського, вул.Каховська: 24, 26, 28–28А, 30, 32, 34, 36, 38, 40, 42, 44, 46, 48, </v>
      </c>
      <c r="C3646">
        <v>120285</v>
      </c>
      <c r="H3646">
        <v>120285</v>
      </c>
      <c r="I3646" t="s">
        <v>288</v>
      </c>
      <c r="J3646" t="s">
        <v>6944</v>
      </c>
      <c r="K3646" t="s">
        <v>479</v>
      </c>
    </row>
    <row r="3647" spans="1:11">
      <c r="A3647" t="s">
        <v>6945</v>
      </c>
      <c r="B3647" t="str">
        <f t="shared" si="56"/>
        <v>с.Катеринівка, с.Шахтар</v>
      </c>
      <c r="C3647">
        <v>120286</v>
      </c>
      <c r="H3647">
        <v>120286</v>
      </c>
      <c r="I3647" t="s">
        <v>6945</v>
      </c>
      <c r="J3647" t="s">
        <v>6946</v>
      </c>
      <c r="K3647" t="s">
        <v>506</v>
      </c>
    </row>
    <row r="3648" spans="1:11">
      <c r="A3648" t="s">
        <v>6947</v>
      </c>
      <c r="B3648" t="str">
        <f t="shared" si="56"/>
        <v>с.Придніпровське, с.Мусіївка</v>
      </c>
      <c r="C3648">
        <v>120287</v>
      </c>
      <c r="H3648">
        <v>120287</v>
      </c>
      <c r="I3648" t="s">
        <v>6947</v>
      </c>
      <c r="J3648" t="s">
        <v>6948</v>
      </c>
      <c r="K3648" t="s">
        <v>478</v>
      </c>
    </row>
    <row r="3649" spans="1:11">
      <c r="A3649" t="s">
        <v>6949</v>
      </c>
      <c r="B3649" t="str">
        <f t="shared" si="56"/>
        <v>с-ще Кам’янське</v>
      </c>
      <c r="C3649">
        <v>120288</v>
      </c>
      <c r="H3649">
        <v>120288</v>
      </c>
      <c r="I3649" t="s">
        <v>6949</v>
      </c>
      <c r="J3649" t="s">
        <v>6950</v>
      </c>
      <c r="K3649" t="s">
        <v>478</v>
      </c>
    </row>
    <row r="3650" spans="1:11">
      <c r="A3650" t="s">
        <v>6951</v>
      </c>
      <c r="B3650" t="str">
        <f t="shared" si="56"/>
        <v>с.Чкалове</v>
      </c>
      <c r="C3650">
        <v>120289</v>
      </c>
      <c r="H3650">
        <v>120289</v>
      </c>
      <c r="I3650" t="s">
        <v>6951</v>
      </c>
      <c r="J3650" t="s">
        <v>6952</v>
      </c>
      <c r="K3650" t="s">
        <v>479</v>
      </c>
    </row>
    <row r="3651" spans="1:11">
      <c r="A3651" t="s">
        <v>6953</v>
      </c>
      <c r="B3651" t="str">
        <f t="shared" ref="B3651:B3714" si="57">LEFT(A3651,250)</f>
        <v>с.Крутий Берег, с.Максимівка, с.Олександропіль, с.Шевченкове</v>
      </c>
      <c r="C3651">
        <v>120290</v>
      </c>
      <c r="H3651">
        <v>120290</v>
      </c>
      <c r="I3651" t="s">
        <v>6953</v>
      </c>
      <c r="J3651" t="s">
        <v>6954</v>
      </c>
      <c r="K3651" t="s">
        <v>506</v>
      </c>
    </row>
    <row r="3652" spans="1:11">
      <c r="A3652" t="s">
        <v>6955</v>
      </c>
      <c r="B3652" t="str">
        <f t="shared" si="57"/>
        <v>с.Шолохове – вул.Базарна, вул.Вишнева, вул.Затишна, вул.Зоряна: 1–91; вул.І. Сірко: 1–80; вул.Івана Котляревського, вул.Івана Франка, вул.Лікарняна, вул.Ломана, вул.Максимчука, вул.Марії Тикви, вул.Молдавська, вул.М.Раскової, вул.Осипенко, вул.Папані</v>
      </c>
      <c r="C3652">
        <v>120291</v>
      </c>
      <c r="H3652">
        <v>120291</v>
      </c>
      <c r="I3652" t="s">
        <v>6955</v>
      </c>
      <c r="J3652" t="s">
        <v>6956</v>
      </c>
      <c r="K3652" t="s">
        <v>479</v>
      </c>
    </row>
    <row r="3653" spans="1:11">
      <c r="A3653" t="s">
        <v>6957</v>
      </c>
      <c r="B3653" t="str">
        <f t="shared" si="57"/>
        <v>с.Шолохове – вул.Зоряна: 92–194; вул.І. Сірко: 82–278А; вул.Кренкеля, пров.Прямий</v>
      </c>
      <c r="C3653">
        <v>120292</v>
      </c>
      <c r="H3653">
        <v>120292</v>
      </c>
      <c r="I3653" t="s">
        <v>6957</v>
      </c>
      <c r="J3653" t="s">
        <v>6958</v>
      </c>
      <c r="K3653" t="s">
        <v>506</v>
      </c>
    </row>
    <row r="3654" spans="1:11">
      <c r="A3654" t="s">
        <v>6959</v>
      </c>
      <c r="B3654" t="str">
        <f t="shared" si="57"/>
        <v>с.Шолохове – вул.Висока, вул.Горна, вул.Дальня, вул.Дорожна, вул.Зелена, вул.Козацька, вул.Кооперативна, вул.Мирна, вул.Молодіжна, вул.Набережна, вул.Пушкіна, вул.Садова, вул.Світла</v>
      </c>
      <c r="C3654">
        <v>120293</v>
      </c>
      <c r="H3654">
        <v>120293</v>
      </c>
      <c r="I3654" t="s">
        <v>6959</v>
      </c>
      <c r="J3654" t="s">
        <v>6960</v>
      </c>
      <c r="K3654" t="s">
        <v>506</v>
      </c>
    </row>
    <row r="3655" spans="1:11">
      <c r="A3655" t="s">
        <v>6961</v>
      </c>
      <c r="B3655" t="str">
        <f t="shared" si="57"/>
        <v>с.Миронівка, с.Улянівка</v>
      </c>
      <c r="C3655">
        <v>120294</v>
      </c>
      <c r="H3655">
        <v>120294</v>
      </c>
      <c r="I3655" t="s">
        <v>6961</v>
      </c>
      <c r="J3655" t="s">
        <v>6962</v>
      </c>
      <c r="K3655" t="s">
        <v>506</v>
      </c>
    </row>
    <row r="3656" spans="1:11">
      <c r="A3656" t="s">
        <v>6963</v>
      </c>
      <c r="B3656" t="str">
        <f t="shared" si="57"/>
        <v>м.Нікополь – вул.Ващенка Григорія, вул.Воїнів-афганців, вул.Володимира Бахірєва, вул.Гарагулі Костянтина, вул.Добролюбова: 50–50А, 52–52/1, 54, 56, 58, 62–116; вул.Коломенська, вул.Кронштадтська, вул.Мартинова Миколи, вул.Павлоградська, вул.Петра Бра</v>
      </c>
      <c r="C3656">
        <v>120737</v>
      </c>
      <c r="H3656">
        <v>120737</v>
      </c>
      <c r="I3656" t="s">
        <v>6963</v>
      </c>
      <c r="J3656" t="s">
        <v>6964</v>
      </c>
      <c r="K3656" t="s">
        <v>478</v>
      </c>
    </row>
    <row r="3657" spans="1:11">
      <c r="A3657" t="s">
        <v>6965</v>
      </c>
      <c r="B3657" t="str">
        <f t="shared" si="57"/>
        <v>м.Нікополь – вул.Добролюбова: 21–23/1, 25, 27; вул.Кольцова: 19, 21, 23;</v>
      </c>
      <c r="C3657">
        <v>120738</v>
      </c>
      <c r="H3657">
        <v>120738</v>
      </c>
      <c r="I3657" t="s">
        <v>6965</v>
      </c>
      <c r="J3657" t="s">
        <v>6964</v>
      </c>
      <c r="K3657" t="s">
        <v>479</v>
      </c>
    </row>
    <row r="3658" spans="1:11">
      <c r="A3658" t="s">
        <v>6966</v>
      </c>
      <c r="B3658" t="str">
        <f t="shared" si="57"/>
        <v>м.Нікополь – вул.Азовського: 26–26А; вул.Вернадського, вул.Гоголя: 1–18; вул.Добролюбова: 1–20, 24–24/2, 26, 30, 32, 34, 36, 38, 40, 42, 44, 48; вул.Княгині Ольги, вул.Кольцова: 1–17; вул.Красуцького: 1–27, 29, 31, 33, 35, 37, 39, 41, 43, 45, 47, 49;</v>
      </c>
      <c r="C3658">
        <v>120739</v>
      </c>
      <c r="H3658">
        <v>120739</v>
      </c>
      <c r="I3658" t="s">
        <v>6966</v>
      </c>
      <c r="J3658" t="s">
        <v>6967</v>
      </c>
      <c r="K3658" t="s">
        <v>478</v>
      </c>
    </row>
    <row r="3659" spans="1:11">
      <c r="A3659" t="s">
        <v>6968</v>
      </c>
      <c r="B3659" t="str">
        <f t="shared" si="57"/>
        <v>м.Нікополь – вул.Бакінська, вул.Декабристів, вул.Криворізька, вул.Лапинська: 333–333Б, 335А, 337, 339, 341, 343–343Б, 345–345Д, 347–347А, 349–349Д, 351–351В, 353–353А, 355, 357, 428–450А, 452–486; вул.Скіфська, вул.Слов’янська: 220–220А, 222, 224–224</v>
      </c>
      <c r="C3659">
        <v>120740</v>
      </c>
      <c r="H3659">
        <v>120740</v>
      </c>
      <c r="I3659" t="s">
        <v>6968</v>
      </c>
      <c r="J3659" t="s">
        <v>6969</v>
      </c>
      <c r="K3659" t="s">
        <v>478</v>
      </c>
    </row>
    <row r="3660" spans="1:11">
      <c r="A3660" t="s">
        <v>6970</v>
      </c>
      <c r="B3660" t="str">
        <f t="shared" si="57"/>
        <v>м.Нікополь – вул.Гетьмана Сагайдачного: 229–229А, 231, 233, 235, 237–237А, 239, 241–241/2, 243, 245, 247–247А, 249, 251–251А, 253–253А, 255, 257, 259, 263–310А; вул.Згоди, вул.Іртиська: 114, 116–135; вул.Корбута, вул.Лапинська: 233, 235, 237, 239, 24</v>
      </c>
      <c r="C3660">
        <v>120741</v>
      </c>
      <c r="H3660">
        <v>120741</v>
      </c>
      <c r="I3660" t="s">
        <v>6970</v>
      </c>
      <c r="J3660" t="s">
        <v>6969</v>
      </c>
      <c r="K3660" t="s">
        <v>478</v>
      </c>
    </row>
    <row r="3661" spans="1:11">
      <c r="A3661" t="s">
        <v>6971</v>
      </c>
      <c r="B3661" t="str">
        <f t="shared" si="57"/>
        <v>м.Нікополь – вул.Барнаульська: 2, 4, 6, 8, 12, 14–18, 22, 24, 26–34; вул.Трубченка: 43, 50А–50Б; просп.Трубників: 81–85;</v>
      </c>
      <c r="C3661">
        <v>120742</v>
      </c>
      <c r="H3661">
        <v>120742</v>
      </c>
      <c r="I3661" t="s">
        <v>6971</v>
      </c>
      <c r="J3661" t="s">
        <v>6972</v>
      </c>
      <c r="K3661" t="s">
        <v>478</v>
      </c>
    </row>
    <row r="3662" spans="1:11">
      <c r="A3662" t="s">
        <v>6973</v>
      </c>
      <c r="B3662" t="str">
        <f t="shared" si="57"/>
        <v>м.Нікополь – вул.Барнаульська: 1, 3, 5, 7, 9–11, 13, 20, 23, 25; вул.Гагаріна: 82, 84, 86, 88, 90, 92, 94, 96, 98, 100–100Б, 102, 104, 108, 110, 112, 114–114А, 116, 118–177; вул.Геннадія Жиздика, вул.Гетьмана Сагайдачного: 193–193Б, 195А, 197–197А, 2</v>
      </c>
      <c r="C3662">
        <v>120743</v>
      </c>
      <c r="H3662">
        <v>120743</v>
      </c>
      <c r="I3662" t="s">
        <v>6973</v>
      </c>
      <c r="J3662" t="s">
        <v>6974</v>
      </c>
      <c r="K3662" t="s">
        <v>478</v>
      </c>
    </row>
    <row r="3663" spans="1:11">
      <c r="A3663" t="s">
        <v>6975</v>
      </c>
      <c r="B3663" t="str">
        <f t="shared" si="57"/>
        <v>м.Нікополь – вул.Авангардна, вул.Богомольця, вул.Бориса Мозолевського: 37, 39, 41, 45, 47, 49, 70–78; вул.Гастелло, вул.Зої Космодем’янської, вул.Івана Мазепи: 1–16, 18–20, 22, 24, 26, 28; вул.Малиновського: 2–5, 7, 9–9Б, 11, 13, 15, 17, 19, 21, 22/1</v>
      </c>
      <c r="C3663">
        <v>120744</v>
      </c>
      <c r="H3663">
        <v>120744</v>
      </c>
      <c r="I3663" t="s">
        <v>6975</v>
      </c>
      <c r="J3663" t="s">
        <v>6976</v>
      </c>
      <c r="K3663" t="s">
        <v>478</v>
      </c>
    </row>
    <row r="3664" spans="1:11">
      <c r="A3664" t="s">
        <v>6977</v>
      </c>
      <c r="B3664" t="str">
        <f t="shared" si="57"/>
        <v>м.Нікополь – вул.Бориса Мозолевського: 25, 27–29, 31, 33, 48, 50–66; вул.Гагаріна: 74, 78, 80; вул.Героїв Чорнобиля: 25–27, 29, 31, 33, 35, 37–37А, 39, 41, 43–43А, 45, 47, 49–53, 55, 57, 59–61, 116–144; вул.Гончара: 1; вул.Івана Мазепи: 17, 21, 23, 2</v>
      </c>
      <c r="C3664">
        <v>120745</v>
      </c>
      <c r="H3664">
        <v>120745</v>
      </c>
      <c r="I3664" t="s">
        <v>6977</v>
      </c>
      <c r="J3664" t="s">
        <v>6978</v>
      </c>
      <c r="K3664" t="s">
        <v>479</v>
      </c>
    </row>
    <row r="3665" spans="1:11">
      <c r="A3665" t="s">
        <v>6979</v>
      </c>
      <c r="B3665" t="str">
        <f t="shared" si="57"/>
        <v>м.Нікополь – вул.Гагаріна: 62, 64, 68, 71–73, 75–77, 79, 81, 83–83А, 85, 87, 89–89А, 91, 93, 95, 97, 99, 101, 103, 105–107, 109–109А, 111, 113, 115, 117–117А; вул.Героїв Чорнобиля: 63, 67–69, 71, 73–75, 77, 79, 144А; вул.Івана Мазепи: 31; вул.Кармелю</v>
      </c>
      <c r="C3665">
        <v>120746</v>
      </c>
      <c r="H3665">
        <v>120746</v>
      </c>
      <c r="I3665" t="s">
        <v>6979</v>
      </c>
      <c r="J3665" t="s">
        <v>6980</v>
      </c>
      <c r="K3665" t="s">
        <v>478</v>
      </c>
    </row>
    <row r="3666" spans="1:11">
      <c r="A3666" t="s">
        <v>316</v>
      </c>
      <c r="B3666" t="str">
        <f t="shared" si="57"/>
        <v>м.Нікополь – вул.Бориса Мозолевського: 15, 17, 19, 21, 23, 30, 32, 34–36, 38, 40, 42–44Б, 46–46Б; вул.Волинська, вул.Героїв Чорнобиля: 23; вул.Каштанова: 15–42, 44, 46, 48–50, 52, 54, 56; вул.Класична: 1–12, 14, 16–18А, 20, 24–26; вул.Олександра Сухо</v>
      </c>
      <c r="C3666">
        <v>120747</v>
      </c>
      <c r="H3666">
        <v>120747</v>
      </c>
      <c r="I3666" t="s">
        <v>316</v>
      </c>
      <c r="J3666" t="s">
        <v>6981</v>
      </c>
      <c r="K3666" t="s">
        <v>478</v>
      </c>
    </row>
    <row r="3667" spans="1:11">
      <c r="A3667" t="s">
        <v>6982</v>
      </c>
      <c r="B3667" t="str">
        <f t="shared" si="57"/>
        <v>м.Нікополь – вул.Гагаріна: 35, 37–41, 43–61, 63, 65–67, 69; вул.Каштанова: 51, 53, 55, 59, 61, 63, 65–65Б; вул.Михайла Грушевського: 38, 40–69, 71, 73, 75, 77, 79, 81, 83–83А, 85, 87; вул.Станіславського: 40, 44, 46; вул.Херсонська: 114–114Б, 116, 11</v>
      </c>
      <c r="C3667">
        <v>120748</v>
      </c>
      <c r="H3667">
        <v>120748</v>
      </c>
      <c r="I3667" t="s">
        <v>6982</v>
      </c>
      <c r="J3667" t="s">
        <v>6983</v>
      </c>
      <c r="K3667" t="s">
        <v>478</v>
      </c>
    </row>
    <row r="3668" spans="1:11">
      <c r="A3668" t="s">
        <v>6984</v>
      </c>
      <c r="B3668" t="str">
        <f t="shared" si="57"/>
        <v xml:space="preserve">м.Нікополь – вул.Білоруська: 37, 39, 41, 43, 45, 47, 49, 51, 58–78; вул.Героїв Чорнобиля: 81, 83, 85, 87, 89, 91, 93, 95–97, 99, 146–160; вул.Гетьмана Виговського, вул.Гетьмана Сагайдачного: 135, 137, 139, 141, 143–143А, 145–147, 149, 151–151А, 153, </v>
      </c>
      <c r="C3668">
        <v>120749</v>
      </c>
      <c r="H3668">
        <v>120749</v>
      </c>
      <c r="I3668" t="s">
        <v>6984</v>
      </c>
      <c r="J3668" t="s">
        <v>6985</v>
      </c>
      <c r="K3668" t="s">
        <v>478</v>
      </c>
    </row>
    <row r="3669" spans="1:11">
      <c r="A3669" t="s">
        <v>6986</v>
      </c>
      <c r="B3669" t="str">
        <f t="shared" si="57"/>
        <v>м.Нікополь – вул.Білоруська: 1–36А, 38, 40, 42–42/1, 44, 46, 48, 50–50Б, 52–56; вул.Воздвиженська, вул.Гетьмана Сагайдачного: 71–73, 75, 79, 81, 83–83А, 85, 87, 89–89А, 91, 93, 95, 97, 99–134А, 136–136А, 138, 140–140А, 142, 144, 148, 150, 152–152А, 1</v>
      </c>
      <c r="C3669">
        <v>120750</v>
      </c>
      <c r="H3669">
        <v>120750</v>
      </c>
      <c r="I3669" t="s">
        <v>6986</v>
      </c>
      <c r="J3669" t="s">
        <v>6987</v>
      </c>
      <c r="K3669" t="s">
        <v>478</v>
      </c>
    </row>
    <row r="3670" spans="1:11">
      <c r="A3670" t="s">
        <v>6988</v>
      </c>
      <c r="B3670" t="str">
        <f t="shared" si="57"/>
        <v>м.Нікополь – вул.Бериславська, вул.Весела, вул.Гетьмана Сагайдачного: 1–70, 74, 76–78, 80, 82, 84, 86, 88, 90, 92, 94–94/2, 96–96А, 98–98А; вул.Грушка, вул.Іртиська: 1–9; вул.Лапинська: 24, 26–26А, 28, 30, 34–34А, 36, 38, 40, 42, 44–102, 104, 106, 10</v>
      </c>
      <c r="C3670">
        <v>120751</v>
      </c>
      <c r="H3670">
        <v>120751</v>
      </c>
      <c r="I3670" t="s">
        <v>6988</v>
      </c>
      <c r="J3670" t="s">
        <v>6989</v>
      </c>
      <c r="K3670" t="s">
        <v>478</v>
      </c>
    </row>
    <row r="3671" spans="1:11">
      <c r="A3671" t="s">
        <v>6990</v>
      </c>
      <c r="B3671" t="str">
        <f t="shared" si="57"/>
        <v>м.Нікополь – вул.Гагаріна: 1–21, 23, 25, 29–29А, 31–33; вул.Кармелюка: 1–17; вул.Михайла Грушевського: 1–37, 39; вул.Новосільська, вул.Херсонська: 60, 80–80А, 82, 84, 86, 88, 90, 92–92А, 94, 96, 98, 100, 102, 106, 108, 110; вул.Шульгіна, просп.Трубни</v>
      </c>
      <c r="C3671">
        <v>120752</v>
      </c>
      <c r="H3671">
        <v>120752</v>
      </c>
      <c r="I3671" t="s">
        <v>6990</v>
      </c>
      <c r="J3671" t="s">
        <v>6991</v>
      </c>
      <c r="K3671" t="s">
        <v>479</v>
      </c>
    </row>
    <row r="3672" spans="1:11">
      <c r="A3672" t="s">
        <v>6992</v>
      </c>
      <c r="B3672" t="str">
        <f t="shared" si="57"/>
        <v>м.Нікополь – вул.Гагаріна: 22–22В, 23В–24А, 28, 30, 36, 42; вул.Івана Богуна, вул.Станіславського: 18–28, 36–38; просп.Трубників: 13–17;</v>
      </c>
      <c r="C3672">
        <v>120753</v>
      </c>
      <c r="H3672">
        <v>120753</v>
      </c>
      <c r="I3672" t="s">
        <v>6992</v>
      </c>
      <c r="J3672" t="s">
        <v>6993</v>
      </c>
      <c r="K3672" t="s">
        <v>479</v>
      </c>
    </row>
    <row r="3673" spans="1:11">
      <c r="A3673" t="s">
        <v>314</v>
      </c>
      <c r="B3673" t="str">
        <f t="shared" si="57"/>
        <v>м.Нікополь – вул.Бориса Мозолевського: 2–14, 16, 18, 20, 22, 24, 26; вул.Василя Стуса, вул.Ізмаїльська, вул.Каштанова: 43, 45, 47; вул.Раїси Кириченко, вул.Сімферопольська, вул.Станіславського: 4–16; вул.50 років НЗФ: 1, 3–3А, 5, 7, 9, 11, 15, 17–17А</v>
      </c>
      <c r="C3673">
        <v>120754</v>
      </c>
      <c r="H3673">
        <v>120754</v>
      </c>
      <c r="I3673" t="s">
        <v>314</v>
      </c>
      <c r="J3673" t="s">
        <v>6994</v>
      </c>
      <c r="K3673" t="s">
        <v>478</v>
      </c>
    </row>
    <row r="3674" spans="1:11">
      <c r="A3674" t="s">
        <v>6995</v>
      </c>
      <c r="B3674" t="str">
        <f t="shared" si="57"/>
        <v>м.Нікополь – вул.Електрометалургів: 7–17/3, 50–53А, 58–58А; вул.50 років НЗФ: 1А–2/1; просп.Трубників: 2–2А, 4, 6;</v>
      </c>
      <c r="C3674">
        <v>120755</v>
      </c>
      <c r="H3674">
        <v>120755</v>
      </c>
      <c r="I3674" t="s">
        <v>6995</v>
      </c>
      <c r="J3674" t="s">
        <v>6996</v>
      </c>
      <c r="K3674" t="s">
        <v>478</v>
      </c>
    </row>
    <row r="3675" spans="1:11">
      <c r="A3675" t="s">
        <v>6997</v>
      </c>
      <c r="B3675" t="str">
        <f t="shared" si="57"/>
        <v>м.Нікополь – вул.Електрометалургів: 19/1–19/4, 54–56Б, 58Б; вул.Шевченка: 187, 203–205, 207; вул.50 років НЗФ: 2/2–2/7;</v>
      </c>
      <c r="C3675">
        <v>120756</v>
      </c>
      <c r="H3675">
        <v>120756</v>
      </c>
      <c r="I3675" t="s">
        <v>6997</v>
      </c>
      <c r="J3675" t="s">
        <v>6998</v>
      </c>
      <c r="K3675" t="s">
        <v>478</v>
      </c>
    </row>
    <row r="3676" spans="1:11">
      <c r="A3676" t="s">
        <v>343</v>
      </c>
      <c r="B3676" t="str">
        <f t="shared" si="57"/>
        <v>м.Нікополь – вул.Електрометалургів: 29, 31, 33–33А; вул.Каштанова: 1–14, 101; вул.Світла: 2–2Г, 4, 6, 8–8В, 10–10Б, 12, 14–22, 24–42;</v>
      </c>
      <c r="C3676">
        <v>120757</v>
      </c>
      <c r="H3676">
        <v>120757</v>
      </c>
      <c r="I3676" t="s">
        <v>343</v>
      </c>
      <c r="J3676" t="s">
        <v>6999</v>
      </c>
      <c r="K3676" t="s">
        <v>479</v>
      </c>
    </row>
    <row r="3677" spans="1:11">
      <c r="A3677" t="s">
        <v>7000</v>
      </c>
      <c r="B3677" t="str">
        <f t="shared" si="57"/>
        <v>м.Нікополь – вул.Баха, вул.Героїв Чорнобиля: 7, 15–15А, 17–17А; вул.Губкіна, вул.Дружби: 9–11, 13, 15, 17, 19, 21, 23, 27, 31, 33, 35–75; вул.Електрометалургів: 62, 64, 66, 68–68А, 70–70А, 74, 76, 78, 80–80А, 82, 84, 86, 88, 90, 92, 100–108, 110–116,</v>
      </c>
      <c r="C3677">
        <v>120758</v>
      </c>
      <c r="H3677">
        <v>120758</v>
      </c>
      <c r="I3677" t="s">
        <v>7000</v>
      </c>
      <c r="J3677" t="s">
        <v>7001</v>
      </c>
      <c r="K3677" t="s">
        <v>479</v>
      </c>
    </row>
    <row r="3678" spans="1:11">
      <c r="A3678" t="s">
        <v>7002</v>
      </c>
      <c r="B3678" t="str">
        <f t="shared" si="57"/>
        <v xml:space="preserve">м.Нікополь – вул.Архангельська, вул.Газопровідна: 102–132; вул.Гайдамацька: 1–52, 54, 56, 58, 60–60А, 62, 64, 66, 68, 70–70А, 72–72А, 74, 76, 78–78А; вул.Глібова: 2–16; вул.Електрометалургів: 57, 59–61, 63, 65, 67, 69, 71–73, 75–75А, 77, 79, 81, 83, </v>
      </c>
      <c r="C3678">
        <v>120759</v>
      </c>
      <c r="H3678">
        <v>120759</v>
      </c>
      <c r="I3678" t="s">
        <v>7002</v>
      </c>
      <c r="J3678" t="s">
        <v>7003</v>
      </c>
      <c r="K3678" t="s">
        <v>479</v>
      </c>
    </row>
    <row r="3679" spans="1:11">
      <c r="A3679" t="s">
        <v>7004</v>
      </c>
      <c r="B3679" t="str">
        <f t="shared" si="57"/>
        <v>м.Нікополь – вул.Глібова: 1; вул.Кооперативна, вул.Передовиків: 1–80; вул.П.Мирного, вул.Полярна: 1–84, 86, 88, 90, 92, 94, 96–96А, 98–98А, 100, 102, 104, 106, 108–108А; вул.Святительська: 1–105; вул.Харківська: 1–48; вул.Чалого: 1–89, 91–91А, 93–93А</v>
      </c>
      <c r="C3679">
        <v>120760</v>
      </c>
      <c r="H3679">
        <v>120760</v>
      </c>
      <c r="I3679" t="s">
        <v>7004</v>
      </c>
      <c r="J3679" t="s">
        <v>7005</v>
      </c>
      <c r="K3679" t="s">
        <v>479</v>
      </c>
    </row>
    <row r="3680" spans="1:11">
      <c r="A3680" t="s">
        <v>7006</v>
      </c>
      <c r="B3680" t="str">
        <f t="shared" si="57"/>
        <v>м.Нікополь – вул.Вольвача Олега, вул.Газопровідна: 2–100; вул.Гайдамацька: 53, 55, 57, 59, 61, 63, 65, 67, 69, 71, 73, 75, 77, 79–92; вул.Герцена, вул.Журавлина: 102–106/2; вул.Загородня, вул.Кустанайська, вул.Лугова: 79, 81, 83–192; вул.Магнітогорсь</v>
      </c>
      <c r="C3680">
        <v>120761</v>
      </c>
      <c r="H3680">
        <v>120761</v>
      </c>
      <c r="I3680" t="s">
        <v>7006</v>
      </c>
      <c r="J3680" t="s">
        <v>7007</v>
      </c>
      <c r="K3680" t="s">
        <v>478</v>
      </c>
    </row>
    <row r="3681" spans="1:11">
      <c r="A3681" t="s">
        <v>7008</v>
      </c>
      <c r="B3681" t="str">
        <f t="shared" si="57"/>
        <v>м.Нікополь – вул.Алтайська, вул.Богунська, вул.Горіхівська, вул.Електрифікаторів, вул.Затишна, вул.Княжа: 48–78, 87, 89–91; вул.Полігонна, вул.Ризька, пров.Тяговий</v>
      </c>
      <c r="C3681">
        <v>120763</v>
      </c>
      <c r="H3681">
        <v>120763</v>
      </c>
      <c r="I3681" t="s">
        <v>7008</v>
      </c>
      <c r="J3681" t="s">
        <v>7009</v>
      </c>
      <c r="K3681" t="s">
        <v>479</v>
      </c>
    </row>
    <row r="3682" spans="1:11">
      <c r="A3682" t="s">
        <v>7010</v>
      </c>
      <c r="B3682" t="str">
        <f t="shared" si="57"/>
        <v>м.Нікополь – вул.Борзенка, вул.Борзенка II, вул.Васнецова, вул.Жигулівська, вул.Завокзальна, вул.Ізюмська, вул.Княжа: 1–38, 40, 42–46А; вул.Робкоопівська, вул.Славгородська, вул.Сонячна, вул.Фермерська, вул.Ціолковського, вул.Чкалова, вул.Шишкіна, пр</v>
      </c>
      <c r="C3682">
        <v>120764</v>
      </c>
      <c r="H3682">
        <v>120764</v>
      </c>
      <c r="I3682" t="s">
        <v>7010</v>
      </c>
      <c r="J3682" t="s">
        <v>7011</v>
      </c>
      <c r="K3682" t="s">
        <v>479</v>
      </c>
    </row>
    <row r="3683" spans="1:11">
      <c r="A3683" t="s">
        <v>7012</v>
      </c>
      <c r="B3683" t="str">
        <f t="shared" si="57"/>
        <v>м.Нікополь – вул.Героїв Чорнобиля: 5, 54А, 56–56А, 58, 64–66, 70, 72, 76, 78, 80–80Б, 82, 84–84А, 86, 88, 90, 92, 94, 98–98А, 100; вул.Дружби: 12, 14, 16, 18, 20, 22, 24–26, 28–30, 32, 34; вул.Електрометалургів: 218; вул.Шевченка: 241–243;</v>
      </c>
      <c r="C3683">
        <v>120765</v>
      </c>
      <c r="H3683">
        <v>120765</v>
      </c>
      <c r="I3683" t="s">
        <v>7012</v>
      </c>
      <c r="J3683" t="s">
        <v>7013</v>
      </c>
      <c r="K3683" t="s">
        <v>478</v>
      </c>
    </row>
    <row r="3684" spans="1:11">
      <c r="A3684" t="s">
        <v>7014</v>
      </c>
      <c r="B3684" t="str">
        <f t="shared" si="57"/>
        <v>м.Нікополь – вул.Героїв Чорнобиля: 1–4, 6–6А, 8–14, 16–16А, 18–20, 24, 28, 30–30А, 32–32А, 34–34А, 36, 38, 40, 42, 44, 46А, 48–48А; вул.Перспективна: 183, 185–193; вул.Шевченка: 206, 208, 210–210/2, 212/1–214, 216, 218, 231–239;</v>
      </c>
      <c r="C3684">
        <v>120766</v>
      </c>
      <c r="H3684">
        <v>120766</v>
      </c>
      <c r="I3684" t="s">
        <v>7014</v>
      </c>
      <c r="J3684" t="s">
        <v>7015</v>
      </c>
      <c r="K3684" t="s">
        <v>478</v>
      </c>
    </row>
    <row r="3685" spans="1:11">
      <c r="A3685" t="s">
        <v>7016</v>
      </c>
      <c r="B3685" t="str">
        <f t="shared" si="57"/>
        <v>м.Нікополь – вул.Дружби: 2–8; вул.Шевченка: 200–202, 209, 211, 215, 217, 219–229;</v>
      </c>
      <c r="C3685">
        <v>120767</v>
      </c>
      <c r="H3685">
        <v>120767</v>
      </c>
      <c r="I3685" t="s">
        <v>7016</v>
      </c>
      <c r="J3685" t="s">
        <v>7017</v>
      </c>
      <c r="K3685" t="s">
        <v>478</v>
      </c>
    </row>
    <row r="3686" spans="1:11">
      <c r="A3686" t="s">
        <v>7018</v>
      </c>
      <c r="B3686" t="str">
        <f t="shared" si="57"/>
        <v>м.Нікополь – вул.Ватутіна: 2–2Б, 4–4В, 6–45; вул.Казанцева, вул.Кранобудівна, вул.Некрасова: 13, 15–15А, 17, 19, 21–28, 30, 32, 34, 36–38, 40–44, 46–51Б; вул.Піддубного: 47–57, 59, 61–72; вул.Ушинського: 2–2А, 4, 6, 8, 10, 12, 14, 16, 18, 20; вул.Чер</v>
      </c>
      <c r="C3686">
        <v>120768</v>
      </c>
      <c r="H3686">
        <v>120768</v>
      </c>
      <c r="I3686" t="s">
        <v>7018</v>
      </c>
      <c r="J3686" t="s">
        <v>7019</v>
      </c>
      <c r="K3686" t="s">
        <v>478</v>
      </c>
    </row>
    <row r="3687" spans="1:11">
      <c r="A3687" t="s">
        <v>7020</v>
      </c>
      <c r="B3687" t="str">
        <f t="shared" si="57"/>
        <v>м.Нікополь – вул.Першотравнева: 1; вул.Шевченка: 173, 175, 177, 179, 181, 183, 185, 189–191, 193, 195–195/1, 197, 199;</v>
      </c>
      <c r="C3687">
        <v>120769</v>
      </c>
      <c r="H3687">
        <v>120769</v>
      </c>
      <c r="I3687" t="s">
        <v>7020</v>
      </c>
      <c r="J3687" t="s">
        <v>7021</v>
      </c>
      <c r="K3687" t="s">
        <v>478</v>
      </c>
    </row>
    <row r="3688" spans="1:11">
      <c r="A3688" t="s">
        <v>7022</v>
      </c>
      <c r="B3688" t="str">
        <f t="shared" si="57"/>
        <v>м.Нікополь – вул.Шевченка: 148–149А, 150/1–172, 174, 176, 178, 180, 182–182В;</v>
      </c>
      <c r="C3688">
        <v>120770</v>
      </c>
      <c r="H3688">
        <v>120770</v>
      </c>
      <c r="I3688" t="s">
        <v>7022</v>
      </c>
      <c r="J3688" t="s">
        <v>7019</v>
      </c>
      <c r="K3688" t="s">
        <v>478</v>
      </c>
    </row>
    <row r="3689" spans="1:11">
      <c r="A3689" t="s">
        <v>320</v>
      </c>
      <c r="B3689" t="str">
        <f t="shared" si="57"/>
        <v>м.Нікополь – вул.Ватутіна: 1, 3, 5–5А; вул.Миру, вул.Мічуріна, вул.Некрасова: 1–12, 14, 16, 18, 20, 29, 31–31Б, 33–33Г, 35, 39; вул.Патріотів України: 142А–144Б, 151А–151Б, 153А, 155, 157, 159–161А, 163–163Б; вул.Піддубного: 2–22, 58–58/3, 60–60А; ву</v>
      </c>
      <c r="C3689">
        <v>120771</v>
      </c>
      <c r="H3689">
        <v>120771</v>
      </c>
      <c r="I3689" t="s">
        <v>320</v>
      </c>
      <c r="J3689" t="s">
        <v>7023</v>
      </c>
      <c r="K3689" t="s">
        <v>479</v>
      </c>
    </row>
    <row r="3690" spans="1:11">
      <c r="A3690" t="s">
        <v>7024</v>
      </c>
      <c r="B3690" t="str">
        <f t="shared" si="57"/>
        <v xml:space="preserve">м.Нікополь – вул.Бородінська: 2, 4, 6–6А, 8–23; вул.Куликовська, вул.Мечникова, вул.Мініна, вул.Нахімова, вул.Олександра Невського, вул.Патріотів України: 146–148, 152–152Б, 154, 156, 158, 162, 164–188/2; вул.Пожарського, вул.Полтавська, вул.Садова, </v>
      </c>
      <c r="C3690">
        <v>120772</v>
      </c>
      <c r="H3690">
        <v>120772</v>
      </c>
      <c r="I3690" t="s">
        <v>7024</v>
      </c>
      <c r="J3690" t="s">
        <v>7025</v>
      </c>
      <c r="K3690" t="s">
        <v>478</v>
      </c>
    </row>
    <row r="3691" spans="1:11">
      <c r="A3691" t="s">
        <v>7026</v>
      </c>
      <c r="B3691" t="str">
        <f t="shared" si="57"/>
        <v>м.Нікополь – вул.В.Усова: 26, 28, 30, 34, 36, 40, 44; вул.Електрометалургів: 20–28, 30, 32–32А, 34, 38–40А; вул.Шевченка: 91–93;</v>
      </c>
      <c r="C3691">
        <v>120773</v>
      </c>
      <c r="H3691">
        <v>120773</v>
      </c>
      <c r="I3691" t="s">
        <v>7026</v>
      </c>
      <c r="J3691" t="s">
        <v>7027</v>
      </c>
      <c r="K3691" t="s">
        <v>478</v>
      </c>
    </row>
    <row r="3692" spans="1:11">
      <c r="A3692" t="s">
        <v>7028</v>
      </c>
      <c r="B3692" t="str">
        <f t="shared" si="57"/>
        <v>м.Нікополь – вул.В.Усова: 24–25, 27, 29, 31–33, 35, 37–39, 41–43, 45–53; вул.Електрометалургів: 1–2, 4; вул.Шевченка: 71–85;</v>
      </c>
      <c r="C3692">
        <v>120774</v>
      </c>
      <c r="H3692">
        <v>120774</v>
      </c>
      <c r="I3692" t="s">
        <v>7028</v>
      </c>
      <c r="J3692" t="s">
        <v>7029</v>
      </c>
      <c r="K3692" t="s">
        <v>478</v>
      </c>
    </row>
    <row r="3693" spans="1:11">
      <c r="A3693" t="s">
        <v>7030</v>
      </c>
      <c r="B3693" t="str">
        <f t="shared" si="57"/>
        <v>м.Нікополь – вул.Гетьманська, вул.Запорізька: 4–9, 13–23; вул.І.Сірка, вул.Котельникова, вул.Лапинська: 1–23А, 25, 27, 29–29А, 31–33, 35, 37, 39, 41–41А, 43; вул.Микитинська: 2–21; вул.Музейна, вул.Поштова, вул.Староцерковна, вул.Херсонська: 2–59, 61</v>
      </c>
      <c r="C3693">
        <v>120775</v>
      </c>
      <c r="H3693">
        <v>120775</v>
      </c>
      <c r="I3693" t="s">
        <v>7030</v>
      </c>
      <c r="J3693" t="s">
        <v>7031</v>
      </c>
      <c r="K3693" t="s">
        <v>478</v>
      </c>
    </row>
    <row r="3694" spans="1:11">
      <c r="A3694" t="s">
        <v>7032</v>
      </c>
      <c r="B3694" t="str">
        <f t="shared" si="57"/>
        <v>м.Нікополь – вул.В.Усова: 22, 23; вул.Шевченка: 30–48, 52;</v>
      </c>
      <c r="C3694">
        <v>120776</v>
      </c>
      <c r="H3694">
        <v>120776</v>
      </c>
      <c r="I3694" t="s">
        <v>7032</v>
      </c>
      <c r="J3694" t="s">
        <v>7033</v>
      </c>
      <c r="K3694" t="s">
        <v>478</v>
      </c>
    </row>
    <row r="3695" spans="1:11">
      <c r="A3695" t="s">
        <v>7034</v>
      </c>
      <c r="B3695" t="str">
        <f t="shared" si="57"/>
        <v>м.Нікополь – вул.В.Усова: 3, 5–7, 13, 15, 17–19, 21; вул.Довгалівська: 2–20, 22–24; вул.Запорізька: 35А–43; вул.Микитинська: 33–57/1, 68Б–74; вул.Шевченка: 88;</v>
      </c>
      <c r="C3695">
        <v>120777</v>
      </c>
      <c r="H3695">
        <v>120777</v>
      </c>
      <c r="I3695" t="s">
        <v>7034</v>
      </c>
      <c r="J3695" t="s">
        <v>7035</v>
      </c>
      <c r="K3695" t="s">
        <v>478</v>
      </c>
    </row>
    <row r="3696" spans="1:11">
      <c r="A3696" t="s">
        <v>7036</v>
      </c>
      <c r="B3696" t="str">
        <f t="shared" si="57"/>
        <v>м.Нікополь – вул.Братів Шиянів, вул.Електрометалургів: 35–36, 42–44Г; вул.Запорізька: 35; вул.Кар’єрна, вул.Патріотів України: 117–141; вул.Перспективна: 104А, 119–145, 184; вул.Преображенська, вул.Шевченка: 109, 111, 114А–129, 137–144;</v>
      </c>
      <c r="C3696">
        <v>120778</v>
      </c>
      <c r="H3696">
        <v>120778</v>
      </c>
      <c r="I3696" t="s">
        <v>7036</v>
      </c>
      <c r="J3696" t="s">
        <v>7037</v>
      </c>
      <c r="K3696" t="s">
        <v>478</v>
      </c>
    </row>
    <row r="3697" spans="1:11">
      <c r="A3697" t="s">
        <v>7038</v>
      </c>
      <c r="B3697" t="str">
        <f t="shared" si="57"/>
        <v>м.Нікополь – вул.В.Усова: 10, 20, 22/1; вул.Партизанська, вул.Перспективна: 117; вул.Шевченка: 95–108, 110, 112–114, 130–134;</v>
      </c>
      <c r="C3697">
        <v>120779</v>
      </c>
      <c r="H3697">
        <v>120779</v>
      </c>
      <c r="I3697" t="s">
        <v>7038</v>
      </c>
      <c r="J3697" t="s">
        <v>7039</v>
      </c>
      <c r="K3697" t="s">
        <v>478</v>
      </c>
    </row>
    <row r="3698" spans="1:11">
      <c r="A3698" t="s">
        <v>7040</v>
      </c>
      <c r="B3698" t="str">
        <f t="shared" si="57"/>
        <v>м.Нікополь – вул.В.Усова: 2, 4–4/2, 8, 12, 14, 16; вул.Кальсіна, вул.Патріотів України: 89–97, 101–109/2;</v>
      </c>
      <c r="C3698">
        <v>120780</v>
      </c>
      <c r="H3698">
        <v>120780</v>
      </c>
      <c r="I3698" t="s">
        <v>7040</v>
      </c>
      <c r="J3698" t="s">
        <v>7041</v>
      </c>
      <c r="K3698" t="s">
        <v>478</v>
      </c>
    </row>
    <row r="3699" spans="1:11">
      <c r="A3699" t="s">
        <v>7042</v>
      </c>
      <c r="B3699" t="str">
        <f t="shared" si="57"/>
        <v>м.Нікополь – вул.Бородінська: 1, 3, 5–5А, 7; вул.Волошкова: 26–48; вул.Козацька: 48, 50, 52, 54–54Б, 56–56Б, 58; вул.Л.Українки: 10, 12, 14–14А, 16А, 20–28, 29, 31, 33, 35, 37, 39, 41, 43, 45–45Д; вул.Маяковського: 72, 74, 76, 78, 80–95; вул.Новикова</v>
      </c>
      <c r="C3699">
        <v>120781</v>
      </c>
      <c r="H3699">
        <v>120781</v>
      </c>
      <c r="I3699" t="s">
        <v>7042</v>
      </c>
      <c r="J3699" t="s">
        <v>7043</v>
      </c>
      <c r="K3699" t="s">
        <v>478</v>
      </c>
    </row>
    <row r="3700" spans="1:11">
      <c r="A3700" t="s">
        <v>7044</v>
      </c>
      <c r="B3700" t="str">
        <f t="shared" si="57"/>
        <v>м.Нікополь – вул.Бєлгородська, вул.Бузкова, вул.Гродненська, вул.Житомирська, вул.Інгулецька, вул.Каховська: 1–29; вул.Ковельська: 31–33, 35, 37–39, 41, 43, 45, 47, 49, 51, 53, 55, 57–61, 63, 65–67А, 69, 71, 73, 75, 77–79, 81, 83; вул.Конотопська, ву</v>
      </c>
      <c r="C3700">
        <v>120782</v>
      </c>
      <c r="H3700">
        <v>120782</v>
      </c>
      <c r="I3700" t="s">
        <v>7044</v>
      </c>
      <c r="J3700" t="s">
        <v>7045</v>
      </c>
      <c r="K3700" t="s">
        <v>479</v>
      </c>
    </row>
    <row r="3701" spans="1:11">
      <c r="A3701" t="s">
        <v>7046</v>
      </c>
      <c r="B3701" t="str">
        <f t="shared" si="57"/>
        <v>м.Нікополь – вул.Багратіона, вул.Барвиста, вул.Вільних матросів, вул.Володимира Ємця, вул.Гомельська: 1–8А, 11–12; вул.Довгалівська: 21, 25–115А, 119, 121, 123–123А, 125, 127, 129, 131, 133, 135–135/2, 137, 139, 141, 143, 145, 147, 149, 151, 153, 155</v>
      </c>
      <c r="C3701">
        <v>120783</v>
      </c>
      <c r="H3701">
        <v>120783</v>
      </c>
      <c r="I3701" t="s">
        <v>7046</v>
      </c>
      <c r="J3701" t="s">
        <v>7047</v>
      </c>
      <c r="K3701" t="s">
        <v>478</v>
      </c>
    </row>
    <row r="3702" spans="1:11">
      <c r="A3702" t="s">
        <v>7048</v>
      </c>
      <c r="B3702" t="str">
        <f t="shared" si="57"/>
        <v xml:space="preserve">м.Нікополь – вул.Айвазовського, вул.Базавлуцька, вул.Байкальська, вул.Вітебська, вул.Волошкова: 2–24; вул.Гомельська: 9, 14–66; вул.Довгалівська: 116–118, 120, 122, 124, 126, 128, 130, 132, 134, 136, 138, 140, 142, 144, 146–146А, 148, 150, 152, 154, </v>
      </c>
      <c r="C3702">
        <v>120784</v>
      </c>
      <c r="H3702">
        <v>120784</v>
      </c>
      <c r="I3702" t="s">
        <v>7048</v>
      </c>
      <c r="J3702" t="s">
        <v>7049</v>
      </c>
      <c r="K3702" t="s">
        <v>478</v>
      </c>
    </row>
    <row r="3703" spans="1:11">
      <c r="A3703" t="s">
        <v>7050</v>
      </c>
      <c r="B3703" t="str">
        <f t="shared" si="57"/>
        <v>м.Нікополь – вул.Ажгабатська, вул.Барвінківська, вул.Бризова, вул.Дніпровська, вул.Довгалівська: 184–184/2, 186, 188, 190, 192, 194–196, 198, 200, 202, 206А, 208, 210, 212, 214–214А, 216, 218, 220–220А, 222, 224–226, 228, 230, 232–234/2, 236, 240–240</v>
      </c>
      <c r="C3703">
        <v>120785</v>
      </c>
      <c r="H3703">
        <v>120785</v>
      </c>
      <c r="I3703" t="s">
        <v>7050</v>
      </c>
      <c r="J3703" t="s">
        <v>7051</v>
      </c>
      <c r="K3703" t="s">
        <v>479</v>
      </c>
    </row>
    <row r="3704" spans="1:11">
      <c r="A3704" t="s">
        <v>7052</v>
      </c>
      <c r="B3704" t="str">
        <f t="shared" si="57"/>
        <v>м.Нікополь – вул.Брестська, вул.Довгалівська: 262; вул.Залиманна, вул.Івана Підкови: 53–73; вул.Каспійська, вул.Каховська: 43–45; вул.Ковельська: 42, 44, 46, 48, 50, 52, 54, 56, 62, 64–64А, 68–68А, 70, 72, 74, 76–76А, 80, 82, 84–90; вул.Котляревськог</v>
      </c>
      <c r="C3704">
        <v>120786</v>
      </c>
      <c r="H3704">
        <v>120786</v>
      </c>
      <c r="I3704" t="s">
        <v>7052</v>
      </c>
      <c r="J3704" t="s">
        <v>7053</v>
      </c>
      <c r="K3704" t="s">
        <v>478</v>
      </c>
    </row>
    <row r="3705" spans="1:11">
      <c r="A3705" t="s">
        <v>7054</v>
      </c>
      <c r="B3705" t="str">
        <f t="shared" si="57"/>
        <v>м.Нікополь – вул.Княжа: 95–112;</v>
      </c>
      <c r="C3705">
        <v>120787</v>
      </c>
      <c r="H3705">
        <v>120787</v>
      </c>
      <c r="I3705" t="s">
        <v>7054</v>
      </c>
      <c r="J3705" t="s">
        <v>7055</v>
      </c>
      <c r="K3705" t="s">
        <v>478</v>
      </c>
    </row>
    <row r="3706" spans="1:11">
      <c r="A3706" t="s">
        <v>7056</v>
      </c>
      <c r="B3706" t="str">
        <f t="shared" si="57"/>
        <v>м.Нікополь – вул.Електрометалургів: 244А; вул.Княжа: 80–85/2, 88;</v>
      </c>
      <c r="C3706">
        <v>120788</v>
      </c>
      <c r="H3706">
        <v>120788</v>
      </c>
      <c r="I3706" t="s">
        <v>7056</v>
      </c>
      <c r="J3706" t="s">
        <v>7057</v>
      </c>
      <c r="K3706" t="s">
        <v>478</v>
      </c>
    </row>
    <row r="3707" spans="1:11">
      <c r="A3707" t="s">
        <v>341</v>
      </c>
      <c r="B3707" t="str">
        <f t="shared" si="57"/>
        <v>м.Нікополь – вул.Азовського: 2–25, 27–38; вул.Астраханська, вул.Гоголя: 20–53; вул.Добролюбова: 31–31А, 33, 35, 37, 39, 41, 43, 45–47, 49–49/3, 51, 53, 55, 57, 59–61; вул.Єнісейська, вул.Західна, вул.Кольцова: 18–18А, 19А–20, 22, 24–83; вул.Красуцько</v>
      </c>
      <c r="C3707">
        <v>120789</v>
      </c>
      <c r="H3707">
        <v>120789</v>
      </c>
      <c r="I3707" t="s">
        <v>341</v>
      </c>
      <c r="J3707" t="s">
        <v>7058</v>
      </c>
      <c r="K3707" t="s">
        <v>478</v>
      </c>
    </row>
    <row r="3708" spans="1:11">
      <c r="A3708" t="s">
        <v>7059</v>
      </c>
      <c r="B3708" t="str">
        <f t="shared" si="57"/>
        <v>м.Нікополь – вул.Електрометалургів: 2А, 4А–6А; вул.Запорізька: 10–12, 25; вул.Микитинська: 29–31Б, 68А; вул.Отаманська, вул.Шевченка: 49–51А, 53–65;</v>
      </c>
      <c r="C3708">
        <v>120790</v>
      </c>
      <c r="H3708">
        <v>120790</v>
      </c>
      <c r="I3708" t="s">
        <v>7059</v>
      </c>
      <c r="J3708" t="s">
        <v>7060</v>
      </c>
      <c r="K3708" t="s">
        <v>478</v>
      </c>
    </row>
    <row r="3709" spans="1:11">
      <c r="A3709" t="s">
        <v>7061</v>
      </c>
      <c r="B3709" t="str">
        <f t="shared" si="57"/>
        <v>м.Нікополь – вул.Першотравнева: 3, 5, 7–7Б, 9, 15–15Б, 17–17А;</v>
      </c>
      <c r="C3709">
        <v>120791</v>
      </c>
      <c r="H3709">
        <v>120791</v>
      </c>
      <c r="I3709" t="s">
        <v>7061</v>
      </c>
      <c r="J3709" t="s">
        <v>7023</v>
      </c>
      <c r="K3709" t="s">
        <v>479</v>
      </c>
    </row>
    <row r="3710" spans="1:11">
      <c r="A3710" t="s">
        <v>7062</v>
      </c>
      <c r="B3710" t="str">
        <f t="shared" si="57"/>
        <v>м.Покров – вул.Калинова, вул.Лумумби Патріса, вул.Мічуріна, вул.Набережна: 1, 3, 5, 7А–36; вул.Павлова, вул.Першотравнева, вул.Суворова, вул.Чернишевського: 62–62Б, 64, 66, 68, 70, 78, 80, 82, 84, 86, 88, 90, 92, 96, 98, 100, 102–103, 106–199; вул.Ше</v>
      </c>
      <c r="C3710">
        <v>120831</v>
      </c>
      <c r="H3710">
        <v>120831</v>
      </c>
      <c r="I3710" t="s">
        <v>7062</v>
      </c>
      <c r="J3710" t="s">
        <v>7063</v>
      </c>
      <c r="K3710" t="s">
        <v>479</v>
      </c>
    </row>
    <row r="3711" spans="1:11">
      <c r="A3711" t="s">
        <v>7064</v>
      </c>
      <c r="B3711" t="str">
        <f t="shared" si="57"/>
        <v>м.Покров – вул.Балкова, вул.Виборзька, вул.Вишнева, вул.Гірницька, вул.Гоголя, вул.Громової Ульяни, вул.Київська, вул.Клубна, вул.Кобзарська, вул.Короленка, вул.Космонавтів, вул.Кримська, вул.Малки Івана, вул.Матросова, вул.Мелітопольська, вул.Набере</v>
      </c>
      <c r="C3711">
        <v>120832</v>
      </c>
      <c r="H3711">
        <v>120832</v>
      </c>
      <c r="I3711" t="s">
        <v>7064</v>
      </c>
      <c r="J3711" t="s">
        <v>7065</v>
      </c>
      <c r="K3711" t="s">
        <v>478</v>
      </c>
    </row>
    <row r="3712" spans="1:11">
      <c r="A3712" t="s">
        <v>7066</v>
      </c>
      <c r="B3712" t="str">
        <f t="shared" si="57"/>
        <v>м.Покров – вул.Водопровідна, вул.Волгоградська, вул.Гастелла, вул.Грушевського, вул.Гудзя, вул.Дружби, вул.Іллюшина, вул.Каховська, вул.Кожедуба, вул.Кутузова, вул.Орлика Пилипа, вул.Панфілова, вул.Південна, вул.Пляжна, вул.Руднична, вул.Садова, вул.</v>
      </c>
      <c r="C3712">
        <v>120833</v>
      </c>
      <c r="H3712">
        <v>120833</v>
      </c>
      <c r="I3712" t="s">
        <v>7066</v>
      </c>
      <c r="J3712" t="s">
        <v>7067</v>
      </c>
      <c r="K3712" t="s">
        <v>478</v>
      </c>
    </row>
    <row r="3713" spans="1:11">
      <c r="A3713" t="s">
        <v>7068</v>
      </c>
      <c r="B3713" t="str">
        <f t="shared" si="57"/>
        <v>м.Покров – вул.Аграрна, вул.Айвазовського, вул.Бородіно, вул.Вокзальна, вул.Гризодубової, вул.Залізнична, вул.Зелена, вул.Зустрічна, вул.Історична, вул.Комарова, вул.Мирного Панаса, вул.Миру, вул.Молодогвардійська, вул.Мостова, вул.Нахімова, вул.Осип</v>
      </c>
      <c r="C3713">
        <v>120834</v>
      </c>
      <c r="H3713">
        <v>120834</v>
      </c>
      <c r="I3713" t="s">
        <v>7068</v>
      </c>
      <c r="J3713" t="s">
        <v>7069</v>
      </c>
      <c r="K3713" t="s">
        <v>479</v>
      </c>
    </row>
    <row r="3714" spans="1:11">
      <c r="A3714" t="s">
        <v>7070</v>
      </c>
      <c r="B3714" t="str">
        <f t="shared" si="57"/>
        <v>м.Покров – вул.Абрикосова, вул.Грибоєдова, вул.Дідика, вул.Добролюбова, вул.Запорізька, вул.Кошового, вул.Крилова, вул.Лермонтова, вул.Перевізна, вул.Печерського, вул.Чумацька, вул.Чумацька., пров.Степовий</v>
      </c>
      <c r="C3714">
        <v>120835</v>
      </c>
      <c r="H3714">
        <v>120835</v>
      </c>
      <c r="I3714" t="s">
        <v>7070</v>
      </c>
      <c r="J3714" t="s">
        <v>7071</v>
      </c>
      <c r="K3714" t="s">
        <v>506</v>
      </c>
    </row>
    <row r="3715" spans="1:11">
      <c r="A3715" t="s">
        <v>7072</v>
      </c>
      <c r="B3715" t="str">
        <f t="shared" ref="B3715:B3778" si="58">LEFT(A3715,250)</f>
        <v>м.Покров – вул.Благодатна, вул.Глінки, вул.Дніпровська, вул.Затишна: 1–8, 10; вул.Курчатова: 2, 4–10А; вул.Партизанська: 9–23; вул.Підстепна, вул.Середи Григорія: 1, 3, 5, 7; вул.Титова, вул.Торгова: 1–22; вул.Уральська, вул.Хмельницького Богдана, пр</v>
      </c>
      <c r="C3715">
        <v>120836</v>
      </c>
      <c r="H3715">
        <v>120836</v>
      </c>
      <c r="I3715" t="s">
        <v>7072</v>
      </c>
      <c r="J3715" t="s">
        <v>7073</v>
      </c>
      <c r="K3715" t="s">
        <v>479</v>
      </c>
    </row>
    <row r="3716" spans="1:11">
      <c r="A3716" t="s">
        <v>312</v>
      </c>
      <c r="B3716" t="str">
        <f t="shared" si="58"/>
        <v>м.Покров – вул.Гагаріна: 3, 8; вул.Затишна: 9, 11–15; вул.Курчатова: 1А, 3, 14–26; вул.Медична: 1, 5; вул.Центральна: 1–16; вул.Чехова: 15–17;</v>
      </c>
      <c r="C3716">
        <v>120837</v>
      </c>
      <c r="H3716">
        <v>120837</v>
      </c>
      <c r="I3716" t="s">
        <v>312</v>
      </c>
      <c r="J3716" t="s">
        <v>7074</v>
      </c>
      <c r="K3716" t="s">
        <v>479</v>
      </c>
    </row>
    <row r="3717" spans="1:11">
      <c r="A3717" t="s">
        <v>7075</v>
      </c>
      <c r="B3717" t="str">
        <f t="shared" si="58"/>
        <v>м.Покров – вул.Гагаріна: 2, 4–6, 10–14; вул.Горького: 1–25; вул.Медична: 2–4, 6–10; вул.Партизанська: 25–47; вул.Пушкіна, вул.Середи Григорія: 2, 4, 6, 8–14; вул.Торгова: 23–32, 36–42, 44; вул.Центральна: 17–26; вул.Чехова: 1, 3, 5, 7, 11–13; пров.Пу</v>
      </c>
      <c r="C3717">
        <v>120838</v>
      </c>
      <c r="H3717">
        <v>120838</v>
      </c>
      <c r="I3717" t="s">
        <v>7075</v>
      </c>
      <c r="J3717" t="s">
        <v>7076</v>
      </c>
      <c r="K3717" t="s">
        <v>479</v>
      </c>
    </row>
    <row r="3718" spans="1:11">
      <c r="A3718" t="s">
        <v>7077</v>
      </c>
      <c r="B3718" t="str">
        <f t="shared" si="58"/>
        <v>м.Покров – вул.Героїв України: 1–1А; вул.Героїв Чорнобиля: 1–5, 7; вул.Горького: 26–31; вул.Медична: 12–20; вул.Партизанська: 55–61; вул.Торгова: 33–35, 43, 45–49 к.11, 49 к.13–59, 61; вул.Центральна: 27–32; вул.Чехова: 2, 4, 6, 8–10;</v>
      </c>
      <c r="C3718">
        <v>120839</v>
      </c>
      <c r="H3718">
        <v>120839</v>
      </c>
      <c r="I3718" t="s">
        <v>7077</v>
      </c>
      <c r="J3718" t="s">
        <v>7078</v>
      </c>
      <c r="K3718" t="s">
        <v>478</v>
      </c>
    </row>
    <row r="3719" spans="1:11">
      <c r="A3719" t="s">
        <v>7079</v>
      </c>
      <c r="B3719" t="str">
        <f t="shared" si="58"/>
        <v>м.Покров – вул.Героїв України: 3–7, 9; вул.Героїв Чорнобиля: 6, 8; вул.Медична: 11, 22–32; вул.Центральна: 33–40, 42, 44, 46;</v>
      </c>
      <c r="C3719">
        <v>120840</v>
      </c>
      <c r="H3719">
        <v>120840</v>
      </c>
      <c r="I3719" t="s">
        <v>7079</v>
      </c>
      <c r="J3719" t="s">
        <v>7080</v>
      </c>
      <c r="K3719" t="s">
        <v>479</v>
      </c>
    </row>
    <row r="3720" spans="1:11">
      <c r="A3720" t="s">
        <v>7081</v>
      </c>
      <c r="B3720" t="str">
        <f t="shared" si="58"/>
        <v>м.Покров – вул.Бункерна, вул.Героїв України: 8, 10–13 к.3; вул.Тикви Григорія: 2А–4А; вул.Чіатурська: 1–5, 7–7А, 9; вул.Шатохіна: 13;</v>
      </c>
      <c r="C3720">
        <v>120841</v>
      </c>
      <c r="H3720">
        <v>120841</v>
      </c>
      <c r="I3720" t="s">
        <v>7081</v>
      </c>
      <c r="J3720" t="s">
        <v>7082</v>
      </c>
      <c r="K3720" t="s">
        <v>479</v>
      </c>
    </row>
    <row r="3721" spans="1:11">
      <c r="A3721" t="s">
        <v>7083</v>
      </c>
      <c r="B3721" t="str">
        <f t="shared" si="58"/>
        <v>м.Покров – вул.Торгова: 49 к.12; вул.Центральна: 41, 43, 45, 47–54А; вул.Чіатурська: 6А, 8, 10; вул.Шатохіна: 15–23;</v>
      </c>
      <c r="C3721">
        <v>120842</v>
      </c>
      <c r="H3721">
        <v>120842</v>
      </c>
      <c r="I3721" t="s">
        <v>7083</v>
      </c>
      <c r="J3721" t="s">
        <v>7084</v>
      </c>
      <c r="K3721" t="s">
        <v>478</v>
      </c>
    </row>
    <row r="3722" spans="1:11">
      <c r="A3722" t="s">
        <v>318</v>
      </c>
      <c r="B3722" t="str">
        <f t="shared" si="58"/>
        <v>м.Покров – вул.Героїв України: 2–2А; вул.Партизанська: 65–77; вул.Торгова: 60; вул.Шатохіна: 1–9;</v>
      </c>
      <c r="C3722">
        <v>120843</v>
      </c>
      <c r="H3722">
        <v>120843</v>
      </c>
      <c r="I3722" t="s">
        <v>318</v>
      </c>
      <c r="J3722" t="s">
        <v>7085</v>
      </c>
      <c r="K3722" t="s">
        <v>479</v>
      </c>
    </row>
    <row r="3723" spans="1:11">
      <c r="A3723" t="s">
        <v>7086</v>
      </c>
      <c r="B3723" t="str">
        <f t="shared" si="58"/>
        <v>м.Покров – вул.Соборна: 1–15А; вул.Тикви Григорія: 12–20; вул.Чайкіної Лізи: 2, 4–8;</v>
      </c>
      <c r="C3723">
        <v>120844</v>
      </c>
      <c r="H3723">
        <v>120844</v>
      </c>
      <c r="I3723" t="s">
        <v>7086</v>
      </c>
      <c r="J3723" t="s">
        <v>7087</v>
      </c>
      <c r="K3723" t="s">
        <v>478</v>
      </c>
    </row>
    <row r="3724" spans="1:11">
      <c r="A3724" t="s">
        <v>7088</v>
      </c>
      <c r="B3724" t="str">
        <f t="shared" si="58"/>
        <v>м.Покров – вул.Центральна: 57–61, 63–69, 73–79; вул.Чайкіної Лізи: 1, 3, 9–13;</v>
      </c>
      <c r="C3724">
        <v>120845</v>
      </c>
      <c r="H3724">
        <v>120845</v>
      </c>
      <c r="I3724" t="s">
        <v>7088</v>
      </c>
      <c r="J3724" t="s">
        <v>7089</v>
      </c>
      <c r="K3724" t="s">
        <v>478</v>
      </c>
    </row>
    <row r="3725" spans="1:11">
      <c r="A3725" t="s">
        <v>7090</v>
      </c>
      <c r="B3725" t="str">
        <f t="shared" si="58"/>
        <v>м.Покров – вул.Зонова: 1–14, 16–18; вул.Тикви Григорія: 22–34; вул.Центральна: 81–87;</v>
      </c>
      <c r="C3725">
        <v>120846</v>
      </c>
      <c r="H3725">
        <v>120846</v>
      </c>
      <c r="I3725" t="s">
        <v>7090</v>
      </c>
      <c r="J3725" t="s">
        <v>7091</v>
      </c>
      <c r="K3725" t="s">
        <v>478</v>
      </c>
    </row>
    <row r="3726" spans="1:11">
      <c r="A3726" t="s">
        <v>7092</v>
      </c>
      <c r="B3726" t="str">
        <f t="shared" si="58"/>
        <v>м.Покров – вул.Зонова: 30–34; вул.Соборна: 23–31; вул.Центральна: 62, 71; вул.Чайкіної Лізи: 16–21;</v>
      </c>
      <c r="C3726">
        <v>120847</v>
      </c>
      <c r="H3726">
        <v>120847</v>
      </c>
      <c r="I3726" t="s">
        <v>7092</v>
      </c>
      <c r="J3726" t="s">
        <v>7093</v>
      </c>
      <c r="K3726" t="s">
        <v>478</v>
      </c>
    </row>
    <row r="3727" spans="1:11">
      <c r="A3727" t="s">
        <v>7094</v>
      </c>
      <c r="B3727" t="str">
        <f t="shared" si="58"/>
        <v>м.Покров – вул.Незалежності, вул.Освіти, вул.Партизанська: 89–97; вул.Чайкіної Лізи: 22–25, 27, 33, 35–37, 39;</v>
      </c>
      <c r="C3727">
        <v>120848</v>
      </c>
      <c r="H3727">
        <v>120848</v>
      </c>
      <c r="I3727" t="s">
        <v>7094</v>
      </c>
      <c r="J3727" t="s">
        <v>7095</v>
      </c>
      <c r="K3727" t="s">
        <v>478</v>
      </c>
    </row>
    <row r="3728" spans="1:11">
      <c r="A3728" t="s">
        <v>7096</v>
      </c>
      <c r="B3728" t="str">
        <f t="shared" si="58"/>
        <v>м.Покров – вул.Соборна: 33–47; вул.Чайкіної Лізи: 26, 28–32, 34, 38, 40;</v>
      </c>
      <c r="C3728">
        <v>120849</v>
      </c>
      <c r="H3728">
        <v>120849</v>
      </c>
      <c r="I3728" t="s">
        <v>7096</v>
      </c>
      <c r="J3728" t="s">
        <v>7097</v>
      </c>
      <c r="K3728" t="s">
        <v>478</v>
      </c>
    </row>
    <row r="3729" spans="1:11">
      <c r="A3729" t="s">
        <v>7098</v>
      </c>
      <c r="B3729" t="str">
        <f t="shared" si="58"/>
        <v>м.Покров – вул.Армійська, вул.Ватутіна, вул.Карбишева, вул.Ломоносова, вул.Маяковського, вул.Нижня, вул.Привокзальна, вул.Рєпіна, вул.Свободи, вул.Фермерська, вул.Франка Івана, вул.Шахтарська</v>
      </c>
      <c r="C3729">
        <v>120850</v>
      </c>
      <c r="H3729">
        <v>120850</v>
      </c>
      <c r="I3729" t="s">
        <v>7098</v>
      </c>
      <c r="J3729" t="s">
        <v>7099</v>
      </c>
      <c r="K3729" t="s">
        <v>506</v>
      </c>
    </row>
    <row r="3730" spans="1:11">
      <c r="A3730" t="s">
        <v>7100</v>
      </c>
      <c r="B3730" t="str">
        <f t="shared" si="58"/>
        <v>Комунальне підприємство "Нікопольська міська лікарня №1" Дніпропетровської обласної ради</v>
      </c>
      <c r="C3730">
        <v>120792</v>
      </c>
      <c r="H3730">
        <v>120792</v>
      </c>
      <c r="I3730" t="s">
        <v>7100</v>
      </c>
      <c r="J3730" t="s">
        <v>7101</v>
      </c>
      <c r="K3730" t="s">
        <v>480</v>
      </c>
    </row>
    <row r="3731" spans="1:11">
      <c r="A3731" t="s">
        <v>7102</v>
      </c>
      <c r="B3731" t="str">
        <f t="shared" si="58"/>
        <v>Обласний комунальний заклад "Нікопольський протитуберкульозний диспансер"</v>
      </c>
      <c r="C3731">
        <v>120793</v>
      </c>
      <c r="H3731">
        <v>120793</v>
      </c>
      <c r="I3731" t="s">
        <v>7102</v>
      </c>
      <c r="J3731" t="s">
        <v>7103</v>
      </c>
      <c r="K3731" t="s">
        <v>480</v>
      </c>
    </row>
    <row r="3732" spans="1:11">
      <c r="A3732" t="s">
        <v>7104</v>
      </c>
      <c r="B3732" t="str">
        <f t="shared" si="58"/>
        <v>Комунальний заклад "Нікопольський пологовий будинок" Дніпропетровської обласної ради</v>
      </c>
      <c r="C3732">
        <v>120794</v>
      </c>
      <c r="H3732">
        <v>120794</v>
      </c>
      <c r="I3732" t="s">
        <v>7104</v>
      </c>
      <c r="J3732" t="s">
        <v>7105</v>
      </c>
      <c r="K3732" t="s">
        <v>480</v>
      </c>
    </row>
    <row r="3733" spans="1:11">
      <c r="A3733" t="s">
        <v>7106</v>
      </c>
      <c r="B3733" t="str">
        <f t="shared" si="58"/>
        <v>Комунальне підприємство "Нікопольська міська лікарня №4" Дніпропетровської обласної ради</v>
      </c>
      <c r="C3733">
        <v>120795</v>
      </c>
      <c r="H3733">
        <v>120795</v>
      </c>
      <c r="I3733" t="s">
        <v>7106</v>
      </c>
      <c r="J3733" t="s">
        <v>7101</v>
      </c>
      <c r="K3733" t="s">
        <v>480</v>
      </c>
    </row>
    <row r="3734" spans="1:11">
      <c r="A3734" t="s">
        <v>7107</v>
      </c>
      <c r="B3734" t="str">
        <f t="shared" si="58"/>
        <v>Комунальний заклад "Нікопольська центральна районна лікарня" Дніпропетровської обласної ради</v>
      </c>
      <c r="C3734">
        <v>120796</v>
      </c>
      <c r="H3734">
        <v>120796</v>
      </c>
      <c r="I3734" t="s">
        <v>7107</v>
      </c>
      <c r="J3734" t="s">
        <v>7108</v>
      </c>
      <c r="K3734" t="s">
        <v>480</v>
      </c>
    </row>
    <row r="3735" spans="1:11">
      <c r="A3735" t="s">
        <v>7109</v>
      </c>
      <c r="B3735" t="str">
        <f t="shared" si="58"/>
        <v>Комунальний заклад "Центральна міська лікарня м.Покров" Дніпропетровської обласної ради"</v>
      </c>
      <c r="C3735">
        <v>120851</v>
      </c>
      <c r="H3735">
        <v>120851</v>
      </c>
      <c r="I3735" t="s">
        <v>7109</v>
      </c>
      <c r="J3735" t="s">
        <v>7110</v>
      </c>
      <c r="K3735" t="s">
        <v>480</v>
      </c>
    </row>
    <row r="3736" spans="1:11">
      <c r="A3736" t="s">
        <v>7111</v>
      </c>
      <c r="B3736" t="str">
        <f t="shared" si="58"/>
        <v>Державна установа "Покровський виправний центр (№79)"</v>
      </c>
      <c r="C3736">
        <v>120852</v>
      </c>
      <c r="H3736">
        <v>120852</v>
      </c>
      <c r="I3736" t="s">
        <v>7111</v>
      </c>
      <c r="J3736" t="s">
        <v>7112</v>
      </c>
      <c r="K3736" t="s">
        <v>480</v>
      </c>
    </row>
    <row r="3737" spans="1:11">
      <c r="A3737" t="s">
        <v>7113</v>
      </c>
      <c r="B3737" t="str">
        <f t="shared" si="58"/>
        <v>смт Верхньоторецьке – вул.Виноградна, вул.Вишнева, вул.Відродження, вул.Зарєчна, вул.Лазурна, вул.Лугова, вул.Миру, вул.Мічуріна, вул.Орєхова, вул.Первомайська, вул.Привокзальна, вул.Садова, вул.Шкільна, с.Троїцьке</v>
      </c>
      <c r="C3737">
        <v>140566</v>
      </c>
      <c r="H3737">
        <v>140566</v>
      </c>
      <c r="I3737" t="s">
        <v>7113</v>
      </c>
      <c r="J3737" t="s">
        <v>7114</v>
      </c>
      <c r="K3737" t="s">
        <v>478</v>
      </c>
    </row>
    <row r="3738" spans="1:11">
      <c r="A3738" t="s">
        <v>7115</v>
      </c>
      <c r="B3738" t="str">
        <f t="shared" si="58"/>
        <v>смт Верхньоторецьке – вул.Красна, вул.Степна, вул.Фабрична, с.Василівка, с-ще Бетманове</v>
      </c>
      <c r="C3738">
        <v>140567</v>
      </c>
      <c r="G3738" s="19">
        <v>45</v>
      </c>
      <c r="H3738">
        <v>140567</v>
      </c>
      <c r="I3738" t="s">
        <v>7115</v>
      </c>
      <c r="J3738" t="s">
        <v>7116</v>
      </c>
      <c r="K3738" t="s">
        <v>479</v>
      </c>
    </row>
    <row r="3739" spans="1:11">
      <c r="A3739" t="s">
        <v>7117</v>
      </c>
      <c r="B3739" t="str">
        <f t="shared" si="58"/>
        <v>смт Желанне, с-ще Восход</v>
      </c>
      <c r="C3739">
        <v>140568</v>
      </c>
      <c r="H3739">
        <v>140568</v>
      </c>
      <c r="I3739" t="s">
        <v>7117</v>
      </c>
      <c r="J3739" t="s">
        <v>7118</v>
      </c>
      <c r="K3739" t="s">
        <v>479</v>
      </c>
    </row>
    <row r="3740" spans="1:11">
      <c r="A3740" t="s">
        <v>7119</v>
      </c>
      <c r="B3740" t="str">
        <f t="shared" si="58"/>
        <v>смт Очеретине – вул.Вишнева, вул.Гоголя, вул.Декабристів, вул.Дружби, вул.Енергетиків, вул.Желєзнодоріжна, вул.Заводська, вул.Зелена, вул.Індустріальна, вул.Лермонтова, вул.Первомайська, вул.Побєди, вул.Пушкіна, вул.Світла, вул.Степова, вул.Строітелі</v>
      </c>
      <c r="C3740">
        <v>140569</v>
      </c>
      <c r="H3740">
        <v>140569</v>
      </c>
      <c r="I3740" t="s">
        <v>7119</v>
      </c>
      <c r="J3740" t="s">
        <v>7120</v>
      </c>
      <c r="K3740" t="s">
        <v>479</v>
      </c>
    </row>
    <row r="3741" spans="1:11">
      <c r="A3741" t="s">
        <v>7121</v>
      </c>
      <c r="B3741" t="str">
        <f t="shared" si="58"/>
        <v>смт Очеретине – вул.Виноградна, вул.Гідростроітелів, вул.Каштанова, вул.Комарова, вул.Маяковського, вул.Миру, вул.Набережна, вул.Некрасова, вул.Новоселів, вул.Попова, вул.Романтиків, вул.Садова, м-н Гідростроітелів</v>
      </c>
      <c r="C3741">
        <v>140570</v>
      </c>
      <c r="H3741">
        <v>140570</v>
      </c>
      <c r="I3741" t="s">
        <v>7121</v>
      </c>
      <c r="J3741" t="s">
        <v>7122</v>
      </c>
      <c r="K3741" t="s">
        <v>478</v>
      </c>
    </row>
    <row r="3742" spans="1:11">
      <c r="A3742" t="s">
        <v>7123</v>
      </c>
      <c r="B3742" t="str">
        <f t="shared" si="58"/>
        <v>с.Красногорівка, с.Веселе(Красногорівська с/р), с-ще Кам’янка, с.Новоселівка Друга</v>
      </c>
      <c r="C3742">
        <v>140572</v>
      </c>
      <c r="H3742">
        <v>140572</v>
      </c>
      <c r="I3742" t="s">
        <v>7123</v>
      </c>
      <c r="J3742" t="s">
        <v>7124</v>
      </c>
      <c r="K3742" t="s">
        <v>479</v>
      </c>
    </row>
    <row r="3743" spans="1:11">
      <c r="A3743" t="s">
        <v>7125</v>
      </c>
      <c r="B3743" t="str">
        <f t="shared" si="58"/>
        <v>с.Новобахмутівка(Новобахмутівська с/р)</v>
      </c>
      <c r="C3743">
        <v>140573</v>
      </c>
      <c r="H3743">
        <v>140573</v>
      </c>
      <c r="I3743" t="s">
        <v>7125</v>
      </c>
      <c r="J3743" t="s">
        <v>7126</v>
      </c>
      <c r="K3743" t="s">
        <v>506</v>
      </c>
    </row>
    <row r="3744" spans="1:11">
      <c r="A3744" t="s">
        <v>7127</v>
      </c>
      <c r="B3744" t="str">
        <f t="shared" si="58"/>
        <v>с.Новоселівка Перша, с.Межове, с.Новопокровське, с.Скучне</v>
      </c>
      <c r="C3744">
        <v>140574</v>
      </c>
      <c r="H3744">
        <v>140574</v>
      </c>
      <c r="I3744" t="s">
        <v>7127</v>
      </c>
      <c r="J3744" t="s">
        <v>7128</v>
      </c>
      <c r="K3744" t="s">
        <v>479</v>
      </c>
    </row>
    <row r="3745" spans="1:11">
      <c r="A3745" t="s">
        <v>273</v>
      </c>
      <c r="B3745" t="str">
        <f t="shared" si="58"/>
        <v>с.Орлівка, с.Бердичі, с-ще Степове, с.Семенівка, с.Тоненьке, с.Уманське, с.Яснобродівка</v>
      </c>
      <c r="C3745">
        <v>140575</v>
      </c>
      <c r="H3745">
        <v>140575</v>
      </c>
      <c r="I3745" t="s">
        <v>273</v>
      </c>
      <c r="J3745" t="s">
        <v>7129</v>
      </c>
      <c r="K3745" t="s">
        <v>479</v>
      </c>
    </row>
    <row r="3746" spans="1:11">
      <c r="A3746" t="s">
        <v>256</v>
      </c>
      <c r="B3746" t="str">
        <f t="shared" si="58"/>
        <v>с-ще Ласточкине</v>
      </c>
      <c r="C3746">
        <v>140576</v>
      </c>
      <c r="H3746">
        <v>140576</v>
      </c>
      <c r="I3746" t="s">
        <v>256</v>
      </c>
      <c r="J3746" t="s">
        <v>7130</v>
      </c>
      <c r="K3746" t="s">
        <v>506</v>
      </c>
    </row>
    <row r="3747" spans="1:11">
      <c r="A3747" t="s">
        <v>7131</v>
      </c>
      <c r="B3747" t="str">
        <f t="shared" si="58"/>
        <v>с.Первомайське, с-ще Невельське</v>
      </c>
      <c r="C3747">
        <v>140577</v>
      </c>
      <c r="H3747">
        <v>140577</v>
      </c>
      <c r="I3747" t="s">
        <v>7131</v>
      </c>
      <c r="J3747" t="s">
        <v>7132</v>
      </c>
      <c r="K3747" t="s">
        <v>478</v>
      </c>
    </row>
    <row r="3748" spans="1:11">
      <c r="A3748" t="s">
        <v>7133</v>
      </c>
      <c r="B3748" t="str">
        <f t="shared" si="58"/>
        <v>с.Нетайлове</v>
      </c>
      <c r="C3748">
        <v>140578</v>
      </c>
      <c r="H3748">
        <v>140578</v>
      </c>
      <c r="I3748" t="s">
        <v>7133</v>
      </c>
      <c r="J3748" t="s">
        <v>7134</v>
      </c>
      <c r="K3748" t="s">
        <v>479</v>
      </c>
    </row>
    <row r="3749" spans="1:11">
      <c r="A3749" t="s">
        <v>7135</v>
      </c>
      <c r="B3749" t="str">
        <f t="shared" si="58"/>
        <v>с-ще Піски, с.Водяне, с-ще Лозове, с-ще Сєверне</v>
      </c>
      <c r="C3749">
        <v>140579</v>
      </c>
      <c r="H3749">
        <v>140579</v>
      </c>
      <c r="I3749" t="s">
        <v>7135</v>
      </c>
      <c r="J3749" t="s">
        <v>7136</v>
      </c>
      <c r="K3749" t="s">
        <v>478</v>
      </c>
    </row>
    <row r="3750" spans="1:11">
      <c r="A3750" t="s">
        <v>262</v>
      </c>
      <c r="B3750" t="str">
        <f t="shared" si="58"/>
        <v>с.Олександропіль, с.Новоселівка, с.Пантелеймонівка</v>
      </c>
      <c r="C3750">
        <v>140580</v>
      </c>
      <c r="H3750">
        <v>140580</v>
      </c>
      <c r="I3750" t="s">
        <v>262</v>
      </c>
      <c r="J3750" t="s">
        <v>7137</v>
      </c>
      <c r="K3750" t="s">
        <v>479</v>
      </c>
    </row>
    <row r="3751" spans="1:11">
      <c r="A3751" t="s">
        <v>257</v>
      </c>
      <c r="B3751" t="str">
        <f t="shared" si="58"/>
        <v>с.Соловйове, с.Архангельське, с.Новобахмутівка(Соловйовська с/р), с.Новокалинове, с.Сокіл</v>
      </c>
      <c r="C3751">
        <v>140582</v>
      </c>
      <c r="H3751">
        <v>140582</v>
      </c>
      <c r="I3751" t="s">
        <v>257</v>
      </c>
      <c r="J3751" t="s">
        <v>7138</v>
      </c>
      <c r="K3751" t="s">
        <v>479</v>
      </c>
    </row>
    <row r="3752" spans="1:11">
      <c r="A3752" t="s">
        <v>7139</v>
      </c>
      <c r="B3752" t="str">
        <f t="shared" si="58"/>
        <v>с.Спартак – вул.Аеродромна, вул.Дружби, вул.Київська, вул.Леніна, вул.Миру, вул.Молодіжна, вул.Новосельська, вул.Октябрська, вул.Побєди, вул.Садова, вул.Совєтська, вул.Солнєчна, вул.Центральна, вул.Чапаєва, вул.60 лєт Октября</v>
      </c>
      <c r="C3752">
        <v>140583</v>
      </c>
      <c r="H3752">
        <v>140583</v>
      </c>
      <c r="I3752" t="s">
        <v>7139</v>
      </c>
      <c r="J3752" t="s">
        <v>7140</v>
      </c>
      <c r="K3752" t="s">
        <v>479</v>
      </c>
    </row>
    <row r="3753" spans="1:11">
      <c r="A3753" t="s">
        <v>7141</v>
      </c>
      <c r="B3753" t="str">
        <f t="shared" si="58"/>
        <v>с.Веселе(Спартаківська с/р)</v>
      </c>
      <c r="C3753">
        <v>140584</v>
      </c>
      <c r="H3753">
        <v>140584</v>
      </c>
      <c r="I3753" t="s">
        <v>7141</v>
      </c>
      <c r="J3753" t="s">
        <v>7142</v>
      </c>
      <c r="K3753" t="s">
        <v>479</v>
      </c>
    </row>
    <row r="3754" spans="1:11">
      <c r="A3754" t="s">
        <v>7143</v>
      </c>
      <c r="B3754" t="str">
        <f t="shared" si="58"/>
        <v>с-ще Опитне</v>
      </c>
      <c r="C3754">
        <v>140585</v>
      </c>
      <c r="H3754">
        <v>140585</v>
      </c>
      <c r="I3754" t="s">
        <v>7143</v>
      </c>
      <c r="J3754" t="s">
        <v>7144</v>
      </c>
      <c r="K3754" t="s">
        <v>479</v>
      </c>
    </row>
    <row r="3755" spans="1:11">
      <c r="A3755" t="s">
        <v>7145</v>
      </c>
      <c r="B3755" t="str">
        <f t="shared" si="58"/>
        <v>с.Спартак – роз’їзд 7 км, роз’їзд 73 км, с-ще Каштанове, с-ще Крута Балка, с-ще Мінеральне, с.Яковлівка</v>
      </c>
      <c r="C3755">
        <v>140586</v>
      </c>
      <c r="H3755">
        <v>140586</v>
      </c>
      <c r="I3755" t="s">
        <v>7145</v>
      </c>
      <c r="J3755" t="s">
        <v>7146</v>
      </c>
      <c r="K3755" t="s">
        <v>479</v>
      </c>
    </row>
    <row r="3756" spans="1:11">
      <c r="A3756" t="s">
        <v>7147</v>
      </c>
      <c r="B3756" t="str">
        <f t="shared" si="58"/>
        <v>м.Авдіївка – вул.Донецька: 79, 81–83, 85, 87, 89, 91, 93, 95–200А; вул.Лесі Українки: 85, 87, 89–89А, 91, 93, 97, 99, 103А, 105, 107, 110–210А; вул.Незалежності: 72, 76, 78, 80, 82, 84–84А, 88, 90, 92, 94, 96, 98, 100, 102, 104, 106, 110, 112, 114, 1</v>
      </c>
      <c r="C3756">
        <v>140587</v>
      </c>
      <c r="H3756">
        <v>140587</v>
      </c>
      <c r="I3756" t="s">
        <v>7147</v>
      </c>
      <c r="J3756" t="s">
        <v>7148</v>
      </c>
      <c r="K3756" t="s">
        <v>479</v>
      </c>
    </row>
    <row r="3757" spans="1:11">
      <c r="A3757" t="s">
        <v>7149</v>
      </c>
      <c r="B3757" t="str">
        <f t="shared" si="58"/>
        <v>м.Авдіївка – вул.Виноградна, вул.Донецька: 5–5Б, 7, 9, 11, 13–78, 80, 84, 86, 88, 90, 92, 94; вул.Лесі Українки: 1–84, 86–86А, 88, 90–90А, 92, 94–96А, 98, 100–102, 104, 106–106А, 108; вул.Незалежності: 1–1В, 3, 5–9, 13, 15, 17–17А, 19, 21, 23А–71, 73</v>
      </c>
      <c r="C3757">
        <v>140588</v>
      </c>
      <c r="H3757">
        <v>140588</v>
      </c>
      <c r="I3757" t="s">
        <v>7149</v>
      </c>
      <c r="J3757" t="s">
        <v>7150</v>
      </c>
      <c r="K3757" t="s">
        <v>479</v>
      </c>
    </row>
    <row r="3758" spans="1:11">
      <c r="A3758" t="s">
        <v>7151</v>
      </c>
      <c r="B3758" t="str">
        <f t="shared" si="58"/>
        <v>м.Авдіївка – вул.Донецька: 1–4, 6, 8, 10, 12; вул.Дружби, вул.Миру, вул.Первомайська: 48, 50, 52, 54, 58–60, 62–111, 113, 119; вул.Поштова, вул.Свободи, вул.Степова: 1–22; вул.Фестивальна, пров.Благодатний, пров.Гурова, пров.Стрілковий, пров.Театраль</v>
      </c>
      <c r="C3758">
        <v>140589</v>
      </c>
      <c r="H3758">
        <v>140589</v>
      </c>
      <c r="I3758" t="s">
        <v>7151</v>
      </c>
      <c r="J3758" t="s">
        <v>7152</v>
      </c>
      <c r="K3758" t="s">
        <v>479</v>
      </c>
    </row>
    <row r="3759" spans="1:11">
      <c r="A3759" t="s">
        <v>7153</v>
      </c>
      <c r="B3759" t="str">
        <f t="shared" si="58"/>
        <v>м.Авдіївка – вул.Заводська, вул.Княгині Ольги, вул.Коксохіміків, вул.Котляревського, вул.Незалежності: 2, 4, 12, 14, 16, 18, 20, 22; вул.Первомайська: 3–47, 49, 51, 53, 55–57, 61; вул.Перемоги, вул.Соборна: 48, 52–127, 129, 133, 135–135А; пров.Світли</v>
      </c>
      <c r="C3759">
        <v>140590</v>
      </c>
      <c r="H3759">
        <v>140590</v>
      </c>
      <c r="I3759" t="s">
        <v>7153</v>
      </c>
      <c r="J3759" t="s">
        <v>7152</v>
      </c>
      <c r="K3759" t="s">
        <v>479</v>
      </c>
    </row>
    <row r="3760" spans="1:11">
      <c r="A3760" t="s">
        <v>7154</v>
      </c>
      <c r="B3760" t="str">
        <f t="shared" si="58"/>
        <v>м.Авдіївка – вул.Абрикосова, вул.Єлагіна, вул.Каштанова, вул.Колосова, вул.Красна: 1–79, 81–83, 85, 87, 89–91, 95, 97, 99, 101–101А; вул.Металургів, вул.Нечаєва, вул.Паркова, вул.Садова, вул.Чепижного, вул.Чехова, вул.Шевченка, вул.8 Березня, пров.Кл</v>
      </c>
      <c r="C3760">
        <v>140591</v>
      </c>
      <c r="H3760">
        <v>140591</v>
      </c>
      <c r="I3760" t="s">
        <v>7154</v>
      </c>
      <c r="J3760" t="s">
        <v>7155</v>
      </c>
      <c r="K3760" t="s">
        <v>479</v>
      </c>
    </row>
    <row r="3761" spans="1:11">
      <c r="A3761" t="s">
        <v>7156</v>
      </c>
      <c r="B3761" t="str">
        <f t="shared" si="58"/>
        <v>м.Авдіївка – вул.Белінського, вул.Весняна, вул.Добролюбова, вул.Зелена, вул.Красна: 80, 84, 86–86А, 88, 92, 96, 98, 100, 102–211; вул.Ломоносова, вул.Некрасова, вул.Пушкіна, вул.Соборна: 128, 130–132А, 134, 136–200; вул.Суворова, вул.Франка, вул.Чайк</v>
      </c>
      <c r="C3761">
        <v>140592</v>
      </c>
      <c r="H3761">
        <v>140592</v>
      </c>
      <c r="I3761" t="s">
        <v>7156</v>
      </c>
      <c r="J3761" t="s">
        <v>7157</v>
      </c>
      <c r="K3761" t="s">
        <v>479</v>
      </c>
    </row>
    <row r="3762" spans="1:11">
      <c r="A3762" t="s">
        <v>7158</v>
      </c>
      <c r="B3762" t="str">
        <f t="shared" si="58"/>
        <v>м.Авдіївка – вул.Дачна, вул.Джерельна, вул.Довіри, вул.Леваневського, вул.Лермонтова, вул.Соборна: 201А–324; вул.Спортивна, вул.Тургенєва, вул.Чернишевського, вул.Чкалова, пров.Лісний, пров.Нахімова, пров.Сєдова, пров.Шкільний, пров.Ясинуватський, 44</v>
      </c>
      <c r="C3762">
        <v>140593</v>
      </c>
      <c r="H3762">
        <v>140593</v>
      </c>
      <c r="I3762" t="s">
        <v>7158</v>
      </c>
      <c r="J3762" t="s">
        <v>7159</v>
      </c>
      <c r="K3762" t="s">
        <v>479</v>
      </c>
    </row>
    <row r="3763" spans="1:11">
      <c r="A3763" t="s">
        <v>7160</v>
      </c>
      <c r="B3763" t="str">
        <f t="shared" si="58"/>
        <v>м.Авдіївка – вул.Грушевського: 1А–79; вул.Маяковського, квартал Ювілейний: 3–10;</v>
      </c>
      <c r="C3763">
        <v>140594</v>
      </c>
      <c r="H3763">
        <v>140594</v>
      </c>
      <c r="I3763" t="s">
        <v>7160</v>
      </c>
      <c r="J3763" t="s">
        <v>7161</v>
      </c>
      <c r="K3763" t="s">
        <v>478</v>
      </c>
    </row>
    <row r="3764" spans="1:11">
      <c r="A3764" t="s">
        <v>335</v>
      </c>
      <c r="B3764" t="str">
        <f t="shared" si="58"/>
        <v>м.Авдіївка – бульв.Шевченка: 3, 5, 7, 9; вул.Воробйова: 15; вул.Гагаріна: 1, 5, 7–12А, 15; вул.Менделеєва: 1–2, 4; просп.Центральний: 7–11;</v>
      </c>
      <c r="C3764">
        <v>140595</v>
      </c>
      <c r="H3764">
        <v>140595</v>
      </c>
      <c r="I3764" t="s">
        <v>335</v>
      </c>
      <c r="J3764" t="s">
        <v>7162</v>
      </c>
      <c r="K3764" t="s">
        <v>478</v>
      </c>
    </row>
    <row r="3765" spans="1:11">
      <c r="A3765" t="s">
        <v>7163</v>
      </c>
      <c r="B3765" t="str">
        <f t="shared" si="58"/>
        <v>м.Авдіївка – бульв.Шевченка: 2, 4, 6, 8; вул.Гагаріна: 23–27; вул.Комунальна: 1–3, 5, 7, 9, 13–21; вул.Молодіжна: 9–12; просп.Центральний: 1, 5; Будинок бригадира путі, квартал Ювілейний: 1–2;</v>
      </c>
      <c r="C3765">
        <v>140596</v>
      </c>
      <c r="H3765">
        <v>140596</v>
      </c>
      <c r="I3765" t="s">
        <v>7163</v>
      </c>
      <c r="J3765" t="s">
        <v>7164</v>
      </c>
      <c r="K3765" t="s">
        <v>478</v>
      </c>
    </row>
    <row r="3766" spans="1:11">
      <c r="A3766" t="s">
        <v>7165</v>
      </c>
      <c r="B3766" t="str">
        <f t="shared" si="58"/>
        <v>м.Авдіївка – вул.Гагаріна: 13–14, 16–19; вул.Грушевського: 81; вул.Молодіжна: 13;</v>
      </c>
      <c r="C3766">
        <v>140597</v>
      </c>
      <c r="H3766">
        <v>140597</v>
      </c>
      <c r="I3766" t="s">
        <v>7165</v>
      </c>
      <c r="J3766" t="s">
        <v>7166</v>
      </c>
      <c r="K3766" t="s">
        <v>479</v>
      </c>
    </row>
    <row r="3767" spans="1:11">
      <c r="A3767" t="s">
        <v>7167</v>
      </c>
      <c r="B3767" t="str">
        <f t="shared" si="58"/>
        <v>м.Авдіївка – вул.Воробйова: 1, 7–9; вул.Гагаріна: 2–4, 6; вул.Корольова: 1–9; просп.Центральний: 15–27;</v>
      </c>
      <c r="C3767">
        <v>140598</v>
      </c>
      <c r="H3767">
        <v>140598</v>
      </c>
      <c r="I3767" t="s">
        <v>7167</v>
      </c>
      <c r="J3767" t="s">
        <v>7168</v>
      </c>
      <c r="K3767" t="s">
        <v>478</v>
      </c>
    </row>
    <row r="3768" spans="1:11">
      <c r="A3768" t="s">
        <v>7169</v>
      </c>
      <c r="B3768" t="str">
        <f t="shared" si="58"/>
        <v>м.Авдіївка – вул.Воробйова: 5; вул.Корольова: 11; вул.Менделеєва: 3, 5–9; вул.Молодіжна: 16–20;</v>
      </c>
      <c r="C3768">
        <v>140599</v>
      </c>
      <c r="H3768">
        <v>140599</v>
      </c>
      <c r="I3768" t="s">
        <v>7169</v>
      </c>
      <c r="J3768" t="s">
        <v>7162</v>
      </c>
      <c r="K3768" t="s">
        <v>478</v>
      </c>
    </row>
    <row r="3769" spans="1:11">
      <c r="A3769" t="s">
        <v>7170</v>
      </c>
      <c r="B3769" t="str">
        <f t="shared" si="58"/>
        <v>м.Авдіївка – вул.Рубінова, просп.Центральний: 4; квартал 9: 1, 7–11А, 15–15А, 22;</v>
      </c>
      <c r="C3769">
        <v>140600</v>
      </c>
      <c r="H3769">
        <v>140600</v>
      </c>
      <c r="I3769" t="s">
        <v>7170</v>
      </c>
      <c r="J3769" t="s">
        <v>7171</v>
      </c>
      <c r="K3769" t="s">
        <v>478</v>
      </c>
    </row>
    <row r="3770" spans="1:11">
      <c r="A3770" t="s">
        <v>340</v>
      </c>
      <c r="B3770" t="str">
        <f t="shared" si="58"/>
        <v>м.Авдіївка – вул.Комунальна: 4, 6, 8, 12, 23–31; просп.Центральний: 2А; квартал Будівельників</v>
      </c>
      <c r="C3770">
        <v>140601</v>
      </c>
      <c r="H3770">
        <v>140601</v>
      </c>
      <c r="I3770" t="s">
        <v>340</v>
      </c>
      <c r="J3770" t="s">
        <v>7171</v>
      </c>
      <c r="K3770" t="s">
        <v>478</v>
      </c>
    </row>
    <row r="3771" spans="1:11">
      <c r="A3771" t="s">
        <v>7172</v>
      </c>
      <c r="B3771" t="str">
        <f t="shared" si="58"/>
        <v>м.Авдіївка – квартал 9: 2, 12–14А, 16–21, 23–27;</v>
      </c>
      <c r="C3771">
        <v>140602</v>
      </c>
      <c r="H3771">
        <v>140602</v>
      </c>
      <c r="I3771" t="s">
        <v>7172</v>
      </c>
      <c r="J3771" t="s">
        <v>7173</v>
      </c>
      <c r="K3771" t="s">
        <v>478</v>
      </c>
    </row>
    <row r="3772" spans="1:11">
      <c r="A3772" t="s">
        <v>7174</v>
      </c>
      <c r="B3772" t="str">
        <f t="shared" si="58"/>
        <v>м.Ясинувата – вул.Ватутіна, вул.Вокзальна, вул.Воровського, вул.Гоголя, вул.Курортна, вул.Лісова Поляна, вул.Маяковського, вул.Орджонікідзе: 209–211; вул.Побєди, вул.Подлєсна, вул.Пушкіна, вул.Сонячна, вул.Франка, пров.Світлий, 454 км</v>
      </c>
      <c r="C3772">
        <v>141433</v>
      </c>
      <c r="H3772">
        <v>141433</v>
      </c>
      <c r="I3772" t="s">
        <v>7174</v>
      </c>
      <c r="J3772" t="s">
        <v>7175</v>
      </c>
      <c r="K3772" t="s">
        <v>479</v>
      </c>
    </row>
    <row r="3773" spans="1:11">
      <c r="A3773" t="s">
        <v>7176</v>
      </c>
      <c r="B3773" t="str">
        <f t="shared" si="58"/>
        <v>м.Ясинувата – вул.Бабушкіна, вул.Димитрова, вул.Енгельса, вул.Зої Космодем’янської, вул.Красний Октябрь, вул.Лесі Українки, вул.Орджонікідзе: 140–148, 150А, 177–203; вул.Орєхова, вул.Совєтська, вул.Спортивна, вул.Чкалова, пров.Іловайський</v>
      </c>
      <c r="C3773">
        <v>141434</v>
      </c>
      <c r="H3773">
        <v>141434</v>
      </c>
      <c r="I3773" t="s">
        <v>7176</v>
      </c>
      <c r="J3773" t="s">
        <v>7177</v>
      </c>
      <c r="K3773" t="s">
        <v>479</v>
      </c>
    </row>
    <row r="3774" spans="1:11">
      <c r="A3774" t="s">
        <v>7178</v>
      </c>
      <c r="B3774" t="str">
        <f t="shared" si="58"/>
        <v>м.Ясинувата – вул.Дзержинського, вул.Іловайська, вул.Лермонтова, вул.Орджонікідзе: 169–175А; вул.Транспортна, вул.Фестивальна, вул.Шкільна: 10–18А, 24–26А, 30;</v>
      </c>
      <c r="C3774">
        <v>141435</v>
      </c>
      <c r="H3774">
        <v>141435</v>
      </c>
      <c r="I3774" t="s">
        <v>7178</v>
      </c>
      <c r="J3774" t="s">
        <v>7179</v>
      </c>
      <c r="K3774" t="s">
        <v>479</v>
      </c>
    </row>
    <row r="3775" spans="1:11">
      <c r="A3775" t="s">
        <v>7180</v>
      </c>
      <c r="B3775" t="str">
        <f t="shared" si="58"/>
        <v>м.Ясинувата – вул.Дніпропетровська, вул.Донецька, вул.Єсеніна, вул.Железнодорожна, вул.Запорізька, вул.Калініна, вул.Комунальна: 6–90; вул.Крупської, вул.Куйбишева, вул.Ломоносова, вул.Павла Тичини, вул.Петровського, вул.Полтавська, вул.Рєпіна, вул.С</v>
      </c>
      <c r="C3775">
        <v>141436</v>
      </c>
      <c r="H3775">
        <v>141436</v>
      </c>
      <c r="I3775" t="s">
        <v>7180</v>
      </c>
      <c r="J3775" t="s">
        <v>7181</v>
      </c>
      <c r="K3775" t="s">
        <v>479</v>
      </c>
    </row>
    <row r="3776" spans="1:11">
      <c r="A3776" t="s">
        <v>7182</v>
      </c>
      <c r="B3776" t="str">
        <f t="shared" si="58"/>
        <v>м.Ясинувата – вул.Комунальна: 2А–2Б, 4А; вул.Шкільна: 19, 27, 32–38; кв-л 55: 5А; м-н № 3: 1; м-н Центральний: 6–8, 24;</v>
      </c>
      <c r="C3776">
        <v>141437</v>
      </c>
      <c r="H3776">
        <v>141437</v>
      </c>
      <c r="I3776" t="s">
        <v>7182</v>
      </c>
      <c r="J3776" t="s">
        <v>7183</v>
      </c>
      <c r="K3776" t="s">
        <v>478</v>
      </c>
    </row>
    <row r="3777" spans="1:11">
      <c r="A3777" t="s">
        <v>7184</v>
      </c>
      <c r="B3777" t="str">
        <f t="shared" si="58"/>
        <v>м.Ясинувата – бульв.Леніна, вул.Некрасова: 1–17, 20; вул.Орджонікідзе: 116, 118, 120, 149–149А, 151–167;</v>
      </c>
      <c r="C3777">
        <v>141438</v>
      </c>
      <c r="H3777">
        <v>141438</v>
      </c>
      <c r="I3777" t="s">
        <v>7184</v>
      </c>
      <c r="J3777" t="s">
        <v>7185</v>
      </c>
      <c r="K3777" t="s">
        <v>478</v>
      </c>
    </row>
    <row r="3778" spans="1:11">
      <c r="A3778" t="s">
        <v>7186</v>
      </c>
      <c r="B3778" t="str">
        <f t="shared" si="58"/>
        <v>м.Ясинувата – вул.Комунальна: 3А; вул.Некрасова: 18; кв-л Дубрава, кв-л 55: 1–5, 9; Лісництво, м-н Центральний: 10–15;</v>
      </c>
      <c r="C3778">
        <v>141439</v>
      </c>
      <c r="H3778">
        <v>141439</v>
      </c>
      <c r="I3778" t="s">
        <v>7186</v>
      </c>
      <c r="J3778" t="s">
        <v>7187</v>
      </c>
      <c r="K3778" t="s">
        <v>478</v>
      </c>
    </row>
    <row r="3779" spans="1:11">
      <c r="A3779" t="s">
        <v>7188</v>
      </c>
      <c r="B3779" t="str">
        <f t="shared" ref="B3779:B3842" si="59">LEFT(A3779,250)</f>
        <v>м.Ясинувата – м-н № 3: 4–17; м-н Центральний: 16–23, 26;</v>
      </c>
      <c r="C3779">
        <v>141440</v>
      </c>
      <c r="H3779">
        <v>141440</v>
      </c>
      <c r="I3779" t="s">
        <v>7188</v>
      </c>
      <c r="J3779" t="s">
        <v>7189</v>
      </c>
      <c r="K3779" t="s">
        <v>478</v>
      </c>
    </row>
    <row r="3780" spans="1:11">
      <c r="A3780" t="s">
        <v>7190</v>
      </c>
      <c r="B3780" t="str">
        <f t="shared" si="59"/>
        <v>м.Ясинувата – вул.Октябрська: 53–55, 59, 61, 63, 65, 67–67А, 69, 73, 81–184; вул.Октябрська, проспект 1, вул.Октябрська, проспект 2, вул.Октябрська, проспект 3, вул.Октябрська, проспект 4, вул.Орджонікідзе: 128, 130, 132, 134, 136–138; вул.Свердлова,</v>
      </c>
      <c r="C3780">
        <v>141441</v>
      </c>
      <c r="H3780">
        <v>141441</v>
      </c>
      <c r="I3780" t="s">
        <v>7190</v>
      </c>
      <c r="J3780" t="s">
        <v>7191</v>
      </c>
      <c r="K3780" t="s">
        <v>479</v>
      </c>
    </row>
    <row r="3781" spans="1:11">
      <c r="A3781" t="s">
        <v>7192</v>
      </c>
      <c r="B3781" t="str">
        <f t="shared" si="59"/>
        <v>м.Ясинувата – вул.Артема: 3–29; вул.Красноармійська, вул.Мічуріна, вул.Орджонікідзе: 1–115, 117, 119–119А, 121–127, 129, 131, 133, 135; вул.Скрипника: 1–61А, 63, 65, 67, 69, 71, 73, 75–75А, 77, 79, 81–85; вул.Чернишевського, пров.Пирогова, пров.Толбу</v>
      </c>
      <c r="C3781">
        <v>141442</v>
      </c>
      <c r="H3781">
        <v>141442</v>
      </c>
      <c r="I3781" t="s">
        <v>7192</v>
      </c>
      <c r="J3781" t="s">
        <v>7193</v>
      </c>
      <c r="K3781" t="s">
        <v>479</v>
      </c>
    </row>
    <row r="3782" spans="1:11">
      <c r="A3782" t="s">
        <v>7194</v>
      </c>
      <c r="B3782" t="str">
        <f t="shared" si="59"/>
        <v>м.Ясинувата – вул.Артема: 42; вул.Дачна, вул.Заводська, вул.Карла Маркса, вул.Щорса, кв-л 100, кв-л 102: 5–10, 13;</v>
      </c>
      <c r="C3782">
        <v>141443</v>
      </c>
      <c r="H3782">
        <v>141443</v>
      </c>
      <c r="I3782" t="s">
        <v>7194</v>
      </c>
      <c r="J3782" t="s">
        <v>7195</v>
      </c>
      <c r="K3782" t="s">
        <v>478</v>
      </c>
    </row>
    <row r="3783" spans="1:11">
      <c r="A3783" t="s">
        <v>7196</v>
      </c>
      <c r="B3783" t="str">
        <f t="shared" si="59"/>
        <v>м.Ясинувата – вул.Гагаріна, вул.Дружби, вул.Комарова, вул.Кубанська, вул.Одеська, вул.Озерна, вул.Плеханова, вул.Польова, вул.Полярна, вул.Сиренєва, вул.Степана Разіна, вул.8 Марта, пров.Тихий, пров.Фрунзе: 45–53; кв-л 102: 11–12, 13А; кв-л 103</v>
      </c>
      <c r="C3783">
        <v>141444</v>
      </c>
      <c r="H3783">
        <v>141444</v>
      </c>
      <c r="I3783" t="s">
        <v>7196</v>
      </c>
      <c r="J3783" t="s">
        <v>7197</v>
      </c>
      <c r="K3783" t="s">
        <v>478</v>
      </c>
    </row>
    <row r="3784" spans="1:11">
      <c r="A3784" t="s">
        <v>7198</v>
      </c>
      <c r="B3784" t="str">
        <f t="shared" si="59"/>
        <v>м.Ясинувата – вул.Б. Хмельницького, вул.Ленінградська, вул.Машиностроїтелів, вул.Миру, вул.Молодіжна</v>
      </c>
      <c r="C3784">
        <v>141445</v>
      </c>
      <c r="H3784">
        <v>141445</v>
      </c>
      <c r="I3784" t="s">
        <v>7198</v>
      </c>
      <c r="J3784" t="s">
        <v>7199</v>
      </c>
      <c r="K3784" t="s">
        <v>478</v>
      </c>
    </row>
    <row r="3785" spans="1:11">
      <c r="A3785" t="s">
        <v>7200</v>
      </c>
      <c r="B3785" t="str">
        <f t="shared" si="59"/>
        <v>м.Ясинувата – кв-л Молодіжний, м-н Зорька: 1–7;</v>
      </c>
      <c r="C3785">
        <v>141446</v>
      </c>
      <c r="H3785">
        <v>141446</v>
      </c>
      <c r="I3785" t="s">
        <v>7200</v>
      </c>
      <c r="J3785" t="s">
        <v>7201</v>
      </c>
      <c r="K3785" t="s">
        <v>478</v>
      </c>
    </row>
    <row r="3786" spans="1:11">
      <c r="A3786" t="s">
        <v>7202</v>
      </c>
      <c r="B3786" t="str">
        <f t="shared" si="59"/>
        <v>м.Ясинувата – вул.Артема: 31А; вул.Бєлінського, вул.Войкова, вул.Кармелюка, вул.Каховська, вул.Київська, вул.Котляревського, вул.Кримська, вул.Менделєєва, вул.Павлова, вул.Панфілова, вул.Пархоменка, вул.Сєвєрна, вул.Толстого, вул.Тургенєва, вул.Уриць</v>
      </c>
      <c r="C3786">
        <v>141447</v>
      </c>
      <c r="H3786">
        <v>141447</v>
      </c>
      <c r="I3786" t="s">
        <v>7202</v>
      </c>
      <c r="J3786" t="s">
        <v>7203</v>
      </c>
      <c r="K3786" t="s">
        <v>478</v>
      </c>
    </row>
    <row r="3787" spans="1:11">
      <c r="A3787" t="s">
        <v>7204</v>
      </c>
      <c r="B3787" t="str">
        <f t="shared" si="59"/>
        <v>м.Ясинувата – вул.Весела Поляна, вул.Герцена, вул.Горького, вул.Енергетиків, вул.Карла Лібкнехта, вул.Леваневського, вул.Макіївська, вул.Нахімова, вул.Октябрська: 2–52, 56, 60, 62, 64, 66, 68, 70–72, 74–80; вул.Островського, вул.Первомайська, вул.Роз</v>
      </c>
      <c r="C3787">
        <v>141448</v>
      </c>
      <c r="H3787">
        <v>141448</v>
      </c>
      <c r="I3787" t="s">
        <v>7204</v>
      </c>
      <c r="J3787" t="s">
        <v>7205</v>
      </c>
      <c r="K3787" t="s">
        <v>479</v>
      </c>
    </row>
    <row r="3788" spans="1:11">
      <c r="A3788" t="s">
        <v>7206</v>
      </c>
      <c r="B3788" t="str">
        <f t="shared" si="59"/>
        <v>м.Ясинувата – вул.Водна, вул.Котовського, вул.Коцюбинського, вул.Кутузова, вул.Набережна, вул.Олександра Невського, вул.Суворова, вул.Шевченка, Будинок водопостачальників, 1119 км</v>
      </c>
      <c r="C3788">
        <v>141449</v>
      </c>
      <c r="H3788">
        <v>141449</v>
      </c>
      <c r="I3788" t="s">
        <v>7206</v>
      </c>
      <c r="J3788" t="s">
        <v>7207</v>
      </c>
      <c r="K3788" t="s">
        <v>479</v>
      </c>
    </row>
    <row r="3789" spans="1:11">
      <c r="A3789" t="s">
        <v>7208</v>
      </c>
      <c r="B3789" t="str">
        <f t="shared" si="59"/>
        <v>м.Ясинувата – вул.Баєвича, вул.Добролюбова, вул.Кірова, вул.Комсомольська, вул.Лісна, вул.Піонерська, вул.Пролетарська, вул.Садова, вул.Тельмана, вул.Южна сторона</v>
      </c>
      <c r="C3789">
        <v>141450</v>
      </c>
      <c r="H3789">
        <v>141450</v>
      </c>
      <c r="I3789" t="s">
        <v>7208</v>
      </c>
      <c r="J3789" t="s">
        <v>7209</v>
      </c>
      <c r="K3789" t="s">
        <v>506</v>
      </c>
    </row>
    <row r="3790" spans="1:11">
      <c r="A3790" t="s">
        <v>7210</v>
      </c>
      <c r="B3790" t="str">
        <f t="shared" si="59"/>
        <v>м.Донецьк – вул.Амосова, вул.Батули, вул.Бутакова, вул.Вагжанова, вул.Вєстова, вул.Воронихіна, вул.Гулака-Артемовського, вул.Давидова, вул.Єсеніна, вул.Кармалюка, вул.Кобилянської, вул.Корольова, вул.Манюшка, вул.Марковникова, вул.Новочеркаська, вул.</v>
      </c>
      <c r="C3790">
        <v>141710</v>
      </c>
      <c r="H3790">
        <v>141710</v>
      </c>
      <c r="I3790" t="s">
        <v>7210</v>
      </c>
      <c r="J3790" t="s">
        <v>7211</v>
      </c>
      <c r="K3790" t="s">
        <v>478</v>
      </c>
    </row>
    <row r="3791" spans="1:11">
      <c r="A3791" t="s">
        <v>7212</v>
      </c>
      <c r="B3791" t="str">
        <f t="shared" si="59"/>
        <v>м.Донецьк – вул.Азізбекова, вул.Анадирська, вул.Аргунових, вул.Болгарська, вул.Вершигори, вул.Глієра, вул.Городовикова, вул.Джапарідзе, вул.Здоровцева, вул.Кассіна, вул.Курнакова, вул.Латиська, вул.Лебедєва, вул.Новикова, вул.Подбєльського, вул.Пришв</v>
      </c>
      <c r="C3791">
        <v>141711</v>
      </c>
      <c r="H3791">
        <v>141711</v>
      </c>
      <c r="I3791" t="s">
        <v>7212</v>
      </c>
      <c r="J3791" t="s">
        <v>7213</v>
      </c>
      <c r="K3791" t="s">
        <v>478</v>
      </c>
    </row>
    <row r="3792" spans="1:11">
      <c r="A3792" t="s">
        <v>7214</v>
      </c>
      <c r="B3792" t="str">
        <f t="shared" si="59"/>
        <v>м.Донецьк – вул.Берзаріна, вул.Бетховена, вул.Богословського, вул.Бориса Горбатова, вул.Бубнова: 7; вул.Ваніна, вул.Галілея, вул.Недєліна, вул.Новгородська, вул.Потаніна, вул.Сакко і Ванцетті, вул.Чапаєва: 2, 4–10; вул.Шаумяна, вул.Шафранна, вул.Штра</v>
      </c>
      <c r="C3792">
        <v>141712</v>
      </c>
      <c r="H3792">
        <v>141712</v>
      </c>
      <c r="I3792" t="s">
        <v>7214</v>
      </c>
      <c r="J3792" t="s">
        <v>7215</v>
      </c>
      <c r="K3792" t="s">
        <v>478</v>
      </c>
    </row>
    <row r="3793" spans="1:11">
      <c r="A3793" t="s">
        <v>7216</v>
      </c>
      <c r="B3793" t="str">
        <f t="shared" si="59"/>
        <v>м.Донецьк – вул.Бубнова: 1–6, 10А; просп.Партизанський: 25–27, 29, 31–31А, 37–37Б, 41, 54–60, 66–84;</v>
      </c>
      <c r="C3793">
        <v>141713</v>
      </c>
      <c r="H3793">
        <v>141713</v>
      </c>
      <c r="I3793" t="s">
        <v>7216</v>
      </c>
      <c r="J3793" t="s">
        <v>7217</v>
      </c>
      <c r="K3793" t="s">
        <v>478</v>
      </c>
    </row>
    <row r="3794" spans="1:11">
      <c r="A3794" t="s">
        <v>7218</v>
      </c>
      <c r="B3794" t="str">
        <f t="shared" si="59"/>
        <v>м.Донецьк – вул.Буслаєва: 31, 35; вул.Листопрокатників: 13–15, 17–19; вул.Свєтлова: 1А; вул.Чапаєва: 1–1Б, 3–3А; просп.Партизанський: 45, 64;</v>
      </c>
      <c r="C3794">
        <v>141714</v>
      </c>
      <c r="H3794">
        <v>141714</v>
      </c>
      <c r="I3794" t="s">
        <v>7218</v>
      </c>
      <c r="J3794" t="s">
        <v>7219</v>
      </c>
      <c r="K3794" t="s">
        <v>478</v>
      </c>
    </row>
    <row r="3795" spans="1:11">
      <c r="A3795" t="s">
        <v>7220</v>
      </c>
      <c r="B3795" t="str">
        <f t="shared" si="59"/>
        <v>м.Донецьк – вул.Благовєщенська: 4–8, 10–14, 16, 18–75; вул.Бутовська, вул.Депутатська, вул.Желябова, вул.Лєскова, вул.Листопрокатників: 1–3, 4–10, 16; вул.Лісна, вул.Лісна Поляна, вул.Маркова, вул.Менжинського, вул.Міцкевича, вул.Новоросійська, вул.П</v>
      </c>
      <c r="C3795">
        <v>141715</v>
      </c>
      <c r="H3795">
        <v>141715</v>
      </c>
      <c r="I3795" t="s">
        <v>7220</v>
      </c>
      <c r="J3795" t="s">
        <v>7221</v>
      </c>
      <c r="K3795" t="s">
        <v>478</v>
      </c>
    </row>
    <row r="3796" spans="1:11">
      <c r="A3796" t="s">
        <v>7222</v>
      </c>
      <c r="B3796" t="str">
        <f t="shared" si="59"/>
        <v>м.Донецьк – вул.Артемівська: 1З, 19, 23, 24, 36, 49, 51, 53, 55, 57, 59, 61, 63, 69, 71, 73, 75, 75А, 77, 79, 81, 83, 85, 87, 89, 91, 93, 95, 97, 99, 101, 103Б, 105, 107, 107А, 109, 111, 113, 115, 117, 119, 119А, 121, 123, 123А, 125, 127, 129, 131, 1</v>
      </c>
      <c r="C3796">
        <v>141716</v>
      </c>
      <c r="H3796">
        <v>141716</v>
      </c>
      <c r="I3796" t="s">
        <v>7222</v>
      </c>
      <c r="J3796" t="s">
        <v>7223</v>
      </c>
      <c r="K3796" t="s">
        <v>479</v>
      </c>
    </row>
    <row r="3797" spans="1:11">
      <c r="A3797" t="s">
        <v>7224</v>
      </c>
      <c r="B3797" t="str">
        <f t="shared" si="59"/>
        <v>м.Донецьк – вул.Венгерська, вул.Говорова, вул.Збєжнєва, вул.Зльотна, вул.Крупської, вул.Ніжинська, вул.Новоясинуватська, вул.Перша Піонерська, вул.Свободи, вул.Стратонавтів: 1, 1Д, 1Є, 1С, 2, 3, 4, 4А, 4Б, 4В, 5, 6А, 7, 7А, 8, 8А, 10, 11, 12А, 13, 14</v>
      </c>
      <c r="C3797">
        <v>141717</v>
      </c>
      <c r="H3797">
        <v>141717</v>
      </c>
      <c r="I3797" t="s">
        <v>7224</v>
      </c>
      <c r="J3797" t="s">
        <v>7225</v>
      </c>
      <c r="K3797" t="s">
        <v>478</v>
      </c>
    </row>
    <row r="3798" spans="1:11">
      <c r="A3798" t="s">
        <v>7226</v>
      </c>
      <c r="B3798" t="str">
        <f t="shared" si="59"/>
        <v>м.Донецьк – вул.Ахромєєва, вул.Волчанська, вул.Дворжака, вул.Кисєльова, просп.Засядька</v>
      </c>
      <c r="C3798">
        <v>141718</v>
      </c>
      <c r="H3798">
        <v>141718</v>
      </c>
      <c r="I3798" t="s">
        <v>7226</v>
      </c>
      <c r="J3798" t="s">
        <v>7227</v>
      </c>
      <c r="K3798" t="s">
        <v>479</v>
      </c>
    </row>
    <row r="3799" spans="1:11">
      <c r="A3799" t="s">
        <v>7228</v>
      </c>
      <c r="B3799" t="str">
        <f t="shared" si="59"/>
        <v>м.Донецьк – вул.Аристова, вул.Благовєщенська: 1, 9, 15, 17; вул.Будапештська, вул.Листопрокатників: 3А–3Б; вул.Островського, вул.Собінова: 149, 151, 153, 155, 157, 159–187;</v>
      </c>
      <c r="C3799">
        <v>141719</v>
      </c>
      <c r="H3799">
        <v>141719</v>
      </c>
      <c r="I3799" t="s">
        <v>7228</v>
      </c>
      <c r="J3799" t="s">
        <v>7229</v>
      </c>
      <c r="K3799" t="s">
        <v>478</v>
      </c>
    </row>
    <row r="3800" spans="1:11">
      <c r="A3800" t="s">
        <v>7230</v>
      </c>
      <c r="B3800" t="str">
        <f t="shared" si="59"/>
        <v>м.Донецьк – вул.Буслаєва: 2–30; вул.Єрьоменка, вул.Жмури, вул.Мічурінська, вул.Океанська, вул.Середня, вул.Тарханова, пров.Бахмутський, пров.Геодезичний, пров.Тольятті, просп.Київський: 67, 69–73А;</v>
      </c>
      <c r="C3800">
        <v>141720</v>
      </c>
      <c r="H3800">
        <v>141720</v>
      </c>
      <c r="I3800" t="s">
        <v>7230</v>
      </c>
      <c r="J3800" t="s">
        <v>7231</v>
      </c>
      <c r="K3800" t="s">
        <v>478</v>
      </c>
    </row>
    <row r="3801" spans="1:11">
      <c r="A3801" t="s">
        <v>7232</v>
      </c>
      <c r="B3801" t="str">
        <f t="shared" si="59"/>
        <v>м.Донецьк – вул.Буслаєва: 33; пров.Верстовського, пров.Обнорського, просп.Київський: 52–66, 68, 77–85;</v>
      </c>
      <c r="C3801">
        <v>141721</v>
      </c>
      <c r="H3801">
        <v>141721</v>
      </c>
      <c r="I3801" t="s">
        <v>7232</v>
      </c>
      <c r="J3801" t="s">
        <v>7233</v>
      </c>
      <c r="K3801" t="s">
        <v>478</v>
      </c>
    </row>
    <row r="3802" spans="1:11">
      <c r="A3802" t="s">
        <v>7234</v>
      </c>
      <c r="B3802" t="str">
        <f t="shared" si="59"/>
        <v>м.Донецьк – вул.Миронова: 5–17А; вул.Політбійців: 3–3А, 18–20; просп.Київський: 36А–36Е, 38–38В, 40, 42, 44;</v>
      </c>
      <c r="C3802">
        <v>141722</v>
      </c>
      <c r="H3802">
        <v>141722</v>
      </c>
      <c r="I3802" t="s">
        <v>7234</v>
      </c>
      <c r="J3802" t="s">
        <v>7235</v>
      </c>
      <c r="K3802" t="s">
        <v>478</v>
      </c>
    </row>
    <row r="3803" spans="1:11">
      <c r="A3803" t="s">
        <v>7236</v>
      </c>
      <c r="B3803" t="str">
        <f t="shared" si="59"/>
        <v>м.Донецьк – вул.Волноваська, вул.Поліграфічна, вул.Політбійців: 1, 4–16;</v>
      </c>
      <c r="C3803">
        <v>141723</v>
      </c>
      <c r="H3803">
        <v>141723</v>
      </c>
      <c r="I3803" t="s">
        <v>7236</v>
      </c>
      <c r="J3803" t="s">
        <v>7237</v>
      </c>
      <c r="K3803" t="s">
        <v>478</v>
      </c>
    </row>
    <row r="3804" spans="1:11">
      <c r="A3804" t="s">
        <v>7238</v>
      </c>
      <c r="B3804" t="str">
        <f t="shared" si="59"/>
        <v>м.Донецьк – вул.Молодих шахтарів: 58–60; вул.Неманська, вул.Обручева, вул.Собінова: 45, 47–144А, 150–150А, 152, 154–154Б, 156, 158; вул.Яснополянська, пров.Музичний</v>
      </c>
      <c r="C3804">
        <v>141724</v>
      </c>
      <c r="H3804">
        <v>141724</v>
      </c>
      <c r="I3804" t="s">
        <v>7238</v>
      </c>
      <c r="J3804" t="s">
        <v>7239</v>
      </c>
      <c r="K3804" t="s">
        <v>478</v>
      </c>
    </row>
    <row r="3805" spans="1:11">
      <c r="A3805" t="s">
        <v>7240</v>
      </c>
      <c r="B3805" t="str">
        <f t="shared" si="59"/>
        <v>м.Донецьк – вул.Брюсова, вул.Кузнецова, вул.Маршака, вул.Петрозаводська, вул.Совєтська: 50–59; вул.Трудової Алеї, вул.Цитрусова, вул.18 Партз’їзду, просп.Київський: 9, 11, 13, 17, 19, 21, 23, 25, 27, 29, 31, 33В, 35, 37–37А, 39, 41, 43, 45–51;</v>
      </c>
      <c r="C3805">
        <v>141725</v>
      </c>
      <c r="H3805">
        <v>141725</v>
      </c>
      <c r="I3805" t="s">
        <v>7240</v>
      </c>
      <c r="J3805" t="s">
        <v>7241</v>
      </c>
      <c r="K3805" t="s">
        <v>478</v>
      </c>
    </row>
    <row r="3806" spans="1:11">
      <c r="A3806" t="s">
        <v>7242</v>
      </c>
      <c r="B3806" t="str">
        <f t="shared" si="59"/>
        <v>м.Донецьк – вул.Собінова: 1–44, 46; вул.Челюскінців: 291Д; просп.Київський: 3А–3Б, 5–5Г, 7;</v>
      </c>
      <c r="C3806">
        <v>141726</v>
      </c>
      <c r="H3806">
        <v>141726</v>
      </c>
      <c r="I3806" t="s">
        <v>7242</v>
      </c>
      <c r="J3806" t="s">
        <v>7243</v>
      </c>
      <c r="K3806" t="s">
        <v>478</v>
      </c>
    </row>
    <row r="3807" spans="1:11">
      <c r="A3807" t="s">
        <v>7244</v>
      </c>
      <c r="B3807" t="str">
        <f t="shared" si="59"/>
        <v>м.Донецьк – вул.Артема: 169Д, 169Є, 169Ш; просп.Київський: 1А–1Б, 3, 30, 32, 34;</v>
      </c>
      <c r="C3807">
        <v>141727</v>
      </c>
      <c r="H3807">
        <v>141727</v>
      </c>
      <c r="I3807" t="s">
        <v>7244</v>
      </c>
      <c r="J3807" t="s">
        <v>7245</v>
      </c>
      <c r="K3807" t="s">
        <v>479</v>
      </c>
    </row>
    <row r="3808" spans="1:11">
      <c r="A3808" t="s">
        <v>7246</v>
      </c>
      <c r="B3808" t="str">
        <f t="shared" si="59"/>
        <v>м.Донецьк – вул.Алексєєва, вул.Байрона, вул.Венедиктова, вул.Головка, вул.Кипарисова, вул.Коларова, вул.Курако, вул.Літературна, вул.Маметової, вул.Нижня, вул.Олімпійська, вул.Очаківська: 1–10, 12, 24; вул.Павла Поповича: 33–37Б; вул.Пєвцова, вул.Руб</v>
      </c>
      <c r="C3808">
        <v>141728</v>
      </c>
      <c r="H3808">
        <v>141728</v>
      </c>
      <c r="I3808" t="s">
        <v>7246</v>
      </c>
      <c r="J3808" t="s">
        <v>7247</v>
      </c>
      <c r="K3808" t="s">
        <v>478</v>
      </c>
    </row>
    <row r="3809" spans="1:11">
      <c r="A3809" t="s">
        <v>7248</v>
      </c>
      <c r="B3809" t="str">
        <f t="shared" si="59"/>
        <v>м.Донецьк – вул.Бахчисарайська, вул.Гамарника, вул.Жовті Води, вул.Зарудного, вул.Курашова, вул.Лавреньова, вул.Мартовича, вул.Молодих шахтарів: 1–54А, 72–88; вул.Озерна, вул.Очаківська: 11, 13–23А, 25А–30; вул.Павла Поповича: 1–29, 85–93; вул.Часов-</v>
      </c>
      <c r="C3809">
        <v>141729</v>
      </c>
      <c r="H3809">
        <v>141729</v>
      </c>
      <c r="I3809" t="s">
        <v>7248</v>
      </c>
      <c r="J3809" t="s">
        <v>7249</v>
      </c>
      <c r="K3809" t="s">
        <v>478</v>
      </c>
    </row>
    <row r="3810" spans="1:11">
      <c r="A3810" t="s">
        <v>7250</v>
      </c>
      <c r="B3810" t="str">
        <f t="shared" si="59"/>
        <v>м.Донецьк – вул.Артема: 171, 171А, 171Г, 173, 173А, 175, 181Б; вул.Економічна, вул.Миронова: 1–3; вул.Намьоткіна, вул.Совєтська: 27А; просп.Київський: 2–2А, 4, 6, 8, 10, 12, 14–16, 18, 20, 22, 24, 26, 28;</v>
      </c>
      <c r="C3810">
        <v>141730</v>
      </c>
      <c r="H3810">
        <v>141730</v>
      </c>
      <c r="I3810" t="s">
        <v>7250</v>
      </c>
      <c r="J3810" t="s">
        <v>7251</v>
      </c>
      <c r="K3810" t="s">
        <v>478</v>
      </c>
    </row>
    <row r="3811" spans="1:11">
      <c r="A3811" t="s">
        <v>7252</v>
      </c>
      <c r="B3811" t="str">
        <f t="shared" si="59"/>
        <v>м.Донецьк – вул.Артема: 150, 150А, 152, 154, 154А, 154Б, 154В, 156, 158, 179, 179А, 181; вул.Батищева</v>
      </c>
      <c r="C3811">
        <v>141731</v>
      </c>
      <c r="H3811">
        <v>141731</v>
      </c>
      <c r="I3811" t="s">
        <v>7252</v>
      </c>
      <c r="J3811" t="s">
        <v>7253</v>
      </c>
      <c r="K3811" t="s">
        <v>478</v>
      </c>
    </row>
    <row r="3812" spans="1:11">
      <c r="A3812" t="s">
        <v>7254</v>
      </c>
      <c r="B3812" t="str">
        <f t="shared" si="59"/>
        <v>м.Донецьк – вул.Іоніна: 15–24; вул.Савченка: 6–19;</v>
      </c>
      <c r="C3812">
        <v>141732</v>
      </c>
      <c r="H3812">
        <v>141732</v>
      </c>
      <c r="I3812" t="s">
        <v>7254</v>
      </c>
      <c r="J3812" t="s">
        <v>7255</v>
      </c>
      <c r="K3812" t="s">
        <v>478</v>
      </c>
    </row>
    <row r="3813" spans="1:11">
      <c r="A3813" t="s">
        <v>7256</v>
      </c>
      <c r="B3813" t="str">
        <f t="shared" si="59"/>
        <v>м.Донецьк – вул.Анджиєвського, вул.Васильєвих, вул.Дежнєва, вул.Звягильського: 1–54, 56; вул.Іоніна: 9; вул.Лейтенанта Шмідта, вул.Листвена, вул.Райдужна, вул.Сєвєрська</v>
      </c>
      <c r="C3813">
        <v>141733</v>
      </c>
      <c r="H3813">
        <v>141733</v>
      </c>
      <c r="I3813" t="s">
        <v>7256</v>
      </c>
      <c r="J3813" t="s">
        <v>7257</v>
      </c>
      <c r="K3813" t="s">
        <v>478</v>
      </c>
    </row>
    <row r="3814" spans="1:11">
      <c r="A3814" t="s">
        <v>7258</v>
      </c>
      <c r="B3814" t="str">
        <f t="shared" si="59"/>
        <v>м.Донецьк – вул.Звягильського: 55, 57–59; вул.Кутузова: 25; вул.Савченка: 1–5;</v>
      </c>
      <c r="C3814">
        <v>141734</v>
      </c>
      <c r="H3814">
        <v>141734</v>
      </c>
      <c r="I3814" t="s">
        <v>7258</v>
      </c>
      <c r="J3814" t="s">
        <v>7259</v>
      </c>
      <c r="K3814" t="s">
        <v>479</v>
      </c>
    </row>
    <row r="3815" spans="1:11">
      <c r="A3815" t="s">
        <v>7260</v>
      </c>
      <c r="B3815" t="str">
        <f t="shared" si="59"/>
        <v>м.Донецьк – вул.Кутузова: 2–24, 26–31; вул.Савченка: 42;</v>
      </c>
      <c r="C3815">
        <v>141735</v>
      </c>
      <c r="H3815">
        <v>141735</v>
      </c>
      <c r="I3815" t="s">
        <v>7260</v>
      </c>
      <c r="J3815" t="s">
        <v>7261</v>
      </c>
      <c r="K3815" t="s">
        <v>478</v>
      </c>
    </row>
    <row r="3816" spans="1:11">
      <c r="A3816" t="s">
        <v>7262</v>
      </c>
      <c r="B3816" t="str">
        <f t="shared" si="59"/>
        <v>м.Донецьк – вул.Артема: 100, 102, 102А, 102Б, 104, 104А, 147А, 147Б, 147В, 147Г, 149, 151, 151А; вул.Байдукова: 3–79, 81–87; вул.Ванди Василевської, вул.Патріотична, просп.Зої Космодем’янської, просп.Титова: 7–10А;</v>
      </c>
      <c r="C3816">
        <v>141736</v>
      </c>
      <c r="H3816">
        <v>141736</v>
      </c>
      <c r="I3816" t="s">
        <v>7262</v>
      </c>
      <c r="J3816" t="s">
        <v>7263</v>
      </c>
      <c r="K3816" t="s">
        <v>478</v>
      </c>
    </row>
    <row r="3817" spans="1:11">
      <c r="A3817" t="s">
        <v>7264</v>
      </c>
      <c r="B3817" t="str">
        <f t="shared" si="59"/>
        <v>м.Донецьк – вул.Артема: 116, 116А, 118, 120, 159, 161, 163, 163А, 163Б; вул.Левицького, пров.Лепешинського: 1–7, 9–14; пров.Ніколенка, пров.Покришева</v>
      </c>
      <c r="C3817">
        <v>141737</v>
      </c>
      <c r="H3817">
        <v>141737</v>
      </c>
      <c r="I3817" t="s">
        <v>7264</v>
      </c>
      <c r="J3817" t="s">
        <v>7265</v>
      </c>
      <c r="K3817" t="s">
        <v>478</v>
      </c>
    </row>
    <row r="3818" spans="1:11">
      <c r="A3818" t="s">
        <v>7266</v>
      </c>
      <c r="B3818" t="str">
        <f t="shared" si="59"/>
        <v>м.Донецьк – вул.Ажурна, вул.Грабовського, вул.Дмитра Пожарського, вул.Кальмана, вул.Косіора, вул.Котельникова, вул.Коцюбинського: 1–54, 56, 58, 60–62А; вул.Кочубея, вул.Парківська, вул.Фелікса Кона, вул.Челюскінців: 223, 223А, 225, 227, 241, 241А, 24</v>
      </c>
      <c r="C3818">
        <v>141738</v>
      </c>
      <c r="H3818">
        <v>141738</v>
      </c>
      <c r="I3818" t="s">
        <v>7266</v>
      </c>
      <c r="J3818" t="s">
        <v>7267</v>
      </c>
      <c r="K3818" t="s">
        <v>478</v>
      </c>
    </row>
    <row r="3819" spans="1:11">
      <c r="A3819" t="s">
        <v>7268</v>
      </c>
      <c r="B3819" t="str">
        <f t="shared" si="59"/>
        <v>м.Донецьк – вул.Артема: 155Д; вул.Байдукова: 80; вул.Коцюбинського: 55, 57–57А, 59, 63–98А; вул.Челюскінців: 191А, 191/2, 193, 195, 197, 197А, 199, 200, 201, 202, 202Б, 203, 204, 204А, 205, 205А, 206, 207, 208, 209, 210, 211, 212, 212А, 213, 217, 219</v>
      </c>
      <c r="C3819">
        <v>141739</v>
      </c>
      <c r="H3819">
        <v>141739</v>
      </c>
      <c r="I3819" t="s">
        <v>7268</v>
      </c>
      <c r="J3819" t="s">
        <v>7269</v>
      </c>
      <c r="K3819" t="s">
        <v>478</v>
      </c>
    </row>
    <row r="3820" spans="1:11">
      <c r="A3820" t="s">
        <v>7270</v>
      </c>
      <c r="B3820" t="str">
        <f t="shared" si="59"/>
        <v>м.Донецьк – вул.Артема: 192А, 196А, 200, 204, 204А, 206, 208, 210, 210А, 210Б; вул.Благоєва, вул.Долинна, вул.Курганська</v>
      </c>
      <c r="C3820">
        <v>141740</v>
      </c>
      <c r="H3820">
        <v>141740</v>
      </c>
      <c r="I3820" t="s">
        <v>7270</v>
      </c>
      <c r="J3820" t="s">
        <v>7271</v>
      </c>
      <c r="K3820" t="s">
        <v>478</v>
      </c>
    </row>
    <row r="3821" spans="1:11">
      <c r="A3821" t="s">
        <v>7272</v>
      </c>
      <c r="B3821" t="str">
        <f t="shared" si="59"/>
        <v>м.Донецьк – вул.Велозаводська, вул.Дубровінського, вул.Каунаська, вул.Комінтерну, вул.Куїнджі, вул.Локомотивна, вул.Новосінна, вул.Панкратової, вул.Революційна, вул.Садово-Набережна, вул.Фабзавучна</v>
      </c>
      <c r="C3821">
        <v>141741</v>
      </c>
      <c r="H3821">
        <v>141741</v>
      </c>
      <c r="I3821" t="s">
        <v>7272</v>
      </c>
      <c r="J3821" t="s">
        <v>7273</v>
      </c>
      <c r="K3821" t="s">
        <v>478</v>
      </c>
    </row>
    <row r="3822" spans="1:11">
      <c r="A3822" t="s">
        <v>7274</v>
      </c>
      <c r="B3822" t="str">
        <f t="shared" si="59"/>
        <v>м.Донецьк – вул.Артема: 270, 275, 277, 279, 281, 282, 283, 283Б, 284, 285, 286, 287, 288, 290; вул.Гірнича: 8; вул.Дебальцевська, вул.Путилівська, вул.Сіверська</v>
      </c>
      <c r="C3822">
        <v>141742</v>
      </c>
      <c r="H3822">
        <v>141742</v>
      </c>
      <c r="I3822" t="s">
        <v>7274</v>
      </c>
      <c r="J3822" t="s">
        <v>7275</v>
      </c>
      <c r="K3822" t="s">
        <v>478</v>
      </c>
    </row>
    <row r="3823" spans="1:11">
      <c r="B3823" t="str">
        <f t="shared" si="59"/>
        <v/>
      </c>
      <c r="J3823" t="s">
        <v>736</v>
      </c>
    </row>
    <row r="3824" spans="1:11">
      <c r="B3824" t="str">
        <f t="shared" si="59"/>
        <v/>
      </c>
      <c r="J3824" t="s">
        <v>7276</v>
      </c>
    </row>
    <row r="3825" spans="1:11">
      <c r="A3825" t="s">
        <v>7277</v>
      </c>
      <c r="B3825" t="str">
        <f t="shared" si="59"/>
        <v>м.Донецьк – вул.Гірнича: 2, 11–62А; вул.Костюшка, вул.Куйбишева: 258, 260, 260А, 262, 264, 266; вул.Радянської Армії, вул.Сочинська, вул.Товарна, пров.Колхідський, пров.Осетинський</v>
      </c>
      <c r="C3825">
        <v>141743</v>
      </c>
      <c r="H3825">
        <v>141743</v>
      </c>
      <c r="I3825" t="s">
        <v>7277</v>
      </c>
      <c r="J3825" t="s">
        <v>7278</v>
      </c>
      <c r="K3825" t="s">
        <v>478</v>
      </c>
    </row>
    <row r="3826" spans="1:11">
      <c r="A3826" t="s">
        <v>7279</v>
      </c>
      <c r="B3826" t="str">
        <f t="shared" si="59"/>
        <v>м.Донецьк – вул.Артема: 192Г, 198, 198А, 198Б, 198В, 202, 202А, 231, 235, 237, 239, 241, 243, 243А, 245, 247, 249, 249А, 251, 253, 253А, 255, 257, 261, 261А, 263, 265, 265А, 267, 269, 269А; вул.Куйбишева: 238, 238А, 250, 252, 268;</v>
      </c>
      <c r="C3826">
        <v>141744</v>
      </c>
      <c r="H3826">
        <v>141744</v>
      </c>
      <c r="I3826" t="s">
        <v>7279</v>
      </c>
      <c r="J3826" t="s">
        <v>7280</v>
      </c>
      <c r="K3826" t="s">
        <v>478</v>
      </c>
    </row>
    <row r="3827" spans="1:11">
      <c r="A3827" t="s">
        <v>7281</v>
      </c>
      <c r="B3827" t="str">
        <f t="shared" si="59"/>
        <v>м.Донецьк – вул.Куйбишева: 240, 242, 242А, 244, 244А, 246, 246А, 246Б, 248, 254, 256;</v>
      </c>
      <c r="C3827">
        <v>141745</v>
      </c>
      <c r="H3827">
        <v>141745</v>
      </c>
      <c r="I3827" t="s">
        <v>7281</v>
      </c>
      <c r="J3827" t="s">
        <v>7280</v>
      </c>
      <c r="K3827" t="s">
        <v>478</v>
      </c>
    </row>
    <row r="3828" spans="1:11">
      <c r="A3828" t="s">
        <v>7282</v>
      </c>
      <c r="B3828" t="str">
        <f t="shared" si="59"/>
        <v>м.Донецьк – вул.Артеківська, вул.Артема: 188, 194, 194А, 196, 197, 197А, 197Б, 197В, 197Г, 199, 201, 203, 203А, 205, 207, 209, 211, 211А, 213, 217, 219, 219А, 221, 223, 225, 227; вул.Батова, вул.Гранатна, вул.Зініна, вул.Крута, вул.Орбіти, вул.Сормов</v>
      </c>
      <c r="C3828">
        <v>141746</v>
      </c>
      <c r="H3828">
        <v>141746</v>
      </c>
      <c r="I3828" t="s">
        <v>7282</v>
      </c>
      <c r="J3828" t="s">
        <v>7283</v>
      </c>
      <c r="K3828" t="s">
        <v>478</v>
      </c>
    </row>
    <row r="3829" spans="1:11">
      <c r="A3829" t="s">
        <v>7284</v>
      </c>
      <c r="B3829" t="str">
        <f t="shared" si="59"/>
        <v>м.Донецьк – вул.Артема: 171В, 171Д, 181А, 183, 183А, 185А, 187, 189, 191А, 193, 193А, 193Б, 193В, 195, 195А; вул.Благонравова</v>
      </c>
      <c r="C3829">
        <v>141747</v>
      </c>
      <c r="H3829">
        <v>141747</v>
      </c>
      <c r="I3829" t="s">
        <v>7284</v>
      </c>
      <c r="J3829" t="s">
        <v>7285</v>
      </c>
      <c r="K3829" t="s">
        <v>478</v>
      </c>
    </row>
    <row r="3830" spans="1:11">
      <c r="A3830" t="s">
        <v>7286</v>
      </c>
      <c r="B3830" t="str">
        <f t="shared" si="59"/>
        <v>м.Донецьк – вул.Артема: 108, 108А, 110, 112, 112А, 118А, 122; вул.Університетська: 83, 84, 85, 94А; вул.Щорса: 63, 65, 65А, 67, 69, 69А, 71; просп.Визволення Донбасу: 9, 11; просп.Панфілова: 1А, 5, 6, 7, 8, 9, 11, 13/95;</v>
      </c>
      <c r="C3830">
        <v>141748</v>
      </c>
      <c r="H3830">
        <v>141748</v>
      </c>
      <c r="I3830" t="s">
        <v>7286</v>
      </c>
      <c r="J3830" t="s">
        <v>7287</v>
      </c>
      <c r="K3830" t="s">
        <v>478</v>
      </c>
    </row>
    <row r="3831" spans="1:11">
      <c r="A3831" t="s">
        <v>7288</v>
      </c>
      <c r="B3831" t="str">
        <f t="shared" si="59"/>
        <v>м.Донецьк – вул.Університетська: 56А, 58, 63, 65, 67, 69, 70, 71, 73, 74, 75, 76; вул.Щорса: 55, 57, 59, 61; просп.Визволення Донбасу: 2–6; просп.Миру: 2, 4, 6; просп.Титова: 4–6;</v>
      </c>
      <c r="C3831">
        <v>141749</v>
      </c>
      <c r="H3831">
        <v>141749</v>
      </c>
      <c r="I3831" t="s">
        <v>7288</v>
      </c>
      <c r="J3831" t="s">
        <v>7289</v>
      </c>
      <c r="K3831" t="s">
        <v>478</v>
      </c>
    </row>
    <row r="3832" spans="1:11">
      <c r="A3832" t="s">
        <v>7290</v>
      </c>
      <c r="B3832" t="str">
        <f t="shared" si="59"/>
        <v>м.Донецьк – вул.Університетська: 86, 88, 90, 93, 94, 95, 96А, 97, 97А, 98, 100, 100А, 100Б, 102; вул.Щорса: 73, 75, 77, 80, 80А, 82, 84, 84А, 86, 88, 88А, 90, 90А, 92, 94, 94А; пров.Коломенський, пров.Россіні: 2, 4, 6, 8;</v>
      </c>
      <c r="C3832">
        <v>141750</v>
      </c>
      <c r="H3832">
        <v>141750</v>
      </c>
      <c r="I3832" t="s">
        <v>7290</v>
      </c>
      <c r="J3832" t="s">
        <v>7291</v>
      </c>
      <c r="K3832" t="s">
        <v>478</v>
      </c>
    </row>
    <row r="3833" spans="1:11">
      <c r="A3833" t="s">
        <v>7292</v>
      </c>
      <c r="B3833" t="str">
        <f t="shared" si="59"/>
        <v>м.Донецьк – вул.Рози Люксембург: 52, 54, 97, 99, 101, 101А, 103, 103А, 105, 107, 109, 109А, 111; вул.Щорса: 96, 98, 100, 104, 104А, 106; пров.Ісаковського, просп.Панфілова: 15І, 19, 21 к.1, 21 к.3, 21 к.4, 21 к.5, 21 к.6, 21 к.7;</v>
      </c>
      <c r="C3833">
        <v>141751</v>
      </c>
      <c r="H3833">
        <v>141751</v>
      </c>
      <c r="I3833" t="s">
        <v>7292</v>
      </c>
      <c r="J3833" t="s">
        <v>7293</v>
      </c>
      <c r="K3833" t="s">
        <v>478</v>
      </c>
    </row>
    <row r="3834" spans="1:11">
      <c r="A3834" t="s">
        <v>7294</v>
      </c>
      <c r="B3834" t="str">
        <f t="shared" si="59"/>
        <v>м.Донецьк – вул.Артема: 132, 134, 165, 167, 169, 169А, 169Б, 169В; вул.Челюскінців: 271, 275, 279;</v>
      </c>
      <c r="C3834">
        <v>141752</v>
      </c>
      <c r="H3834">
        <v>141752</v>
      </c>
      <c r="I3834" t="s">
        <v>7294</v>
      </c>
      <c r="J3834" t="s">
        <v>7295</v>
      </c>
      <c r="K3834" t="s">
        <v>478</v>
      </c>
    </row>
    <row r="3835" spans="1:11">
      <c r="A3835" t="s">
        <v>7296</v>
      </c>
      <c r="B3835" t="str">
        <f t="shared" si="59"/>
        <v>м.Донецьк – вул.Артема: 136, 138, 142, 144, 144А, 146, 148; вул.Дмитра Гулія, вул.Університетська: 98А, 99, 104, 105, 106, 106А, 108; вул.Щорса: 81, 81А, 83, 85, 116;</v>
      </c>
      <c r="C3835">
        <v>141753</v>
      </c>
      <c r="H3835">
        <v>141753</v>
      </c>
      <c r="I3835" t="s">
        <v>7296</v>
      </c>
      <c r="J3835" t="s">
        <v>7297</v>
      </c>
      <c r="K3835" t="s">
        <v>478</v>
      </c>
    </row>
    <row r="3836" spans="1:11">
      <c r="A3836" t="s">
        <v>7298</v>
      </c>
      <c r="B3836" t="str">
        <f t="shared" si="59"/>
        <v>м.Донецьк – вул.Треньова, вул.Університетська: 101; пров.Россіні: 1, 3, 5, 7, 9;</v>
      </c>
      <c r="C3836">
        <v>141754</v>
      </c>
      <c r="H3836">
        <v>141754</v>
      </c>
      <c r="I3836" t="s">
        <v>7298</v>
      </c>
      <c r="J3836" t="s">
        <v>7299</v>
      </c>
      <c r="K3836" t="s">
        <v>478</v>
      </c>
    </row>
    <row r="3837" spans="1:11">
      <c r="A3837" t="s">
        <v>7300</v>
      </c>
      <c r="B3837" t="str">
        <f t="shared" si="59"/>
        <v>м.Донецьк – вул.Університетська: 107, 109, 116, 118, 118А, 118Б, 120, 120А, 120Б, 120В, 132, 134, 136, 138;</v>
      </c>
      <c r="C3837">
        <v>141755</v>
      </c>
      <c r="H3837">
        <v>141755</v>
      </c>
      <c r="I3837" t="s">
        <v>7300</v>
      </c>
      <c r="J3837" t="s">
        <v>7301</v>
      </c>
      <c r="K3837" t="s">
        <v>478</v>
      </c>
    </row>
    <row r="3838" spans="1:11">
      <c r="A3838" t="s">
        <v>7302</v>
      </c>
      <c r="B3838" t="str">
        <f t="shared" si="59"/>
        <v>Державний заклад "Дорожня лікарня станції Ясинувата" ДП "Донецька залізниця"</v>
      </c>
      <c r="C3838">
        <v>141451</v>
      </c>
      <c r="H3838">
        <v>141451</v>
      </c>
      <c r="I3838" t="s">
        <v>7302</v>
      </c>
      <c r="J3838" t="s">
        <v>7303</v>
      </c>
      <c r="K3838" t="s">
        <v>480</v>
      </c>
    </row>
    <row r="3839" spans="1:11">
      <c r="A3839" t="s">
        <v>7304</v>
      </c>
      <c r="B3839" t="str">
        <f t="shared" si="59"/>
        <v>Комунальна установа охорони здоров’я "Ясинуватська центральна районна лікарня"</v>
      </c>
      <c r="C3839">
        <v>141452</v>
      </c>
      <c r="H3839">
        <v>141452</v>
      </c>
      <c r="I3839" t="s">
        <v>7304</v>
      </c>
      <c r="J3839" t="s">
        <v>7305</v>
      </c>
      <c r="K3839" t="s">
        <v>480</v>
      </c>
    </row>
    <row r="3840" spans="1:11">
      <c r="A3840" t="s">
        <v>7306</v>
      </c>
      <c r="B3840" t="str">
        <f t="shared" si="59"/>
        <v>Донецьке казенне експерементальне протезно-ортопедичне підприємство</v>
      </c>
      <c r="C3840">
        <v>141756</v>
      </c>
      <c r="H3840">
        <v>141756</v>
      </c>
      <c r="I3840" t="s">
        <v>7306</v>
      </c>
      <c r="J3840" t="s">
        <v>7307</v>
      </c>
      <c r="K3840" t="s">
        <v>480</v>
      </c>
    </row>
    <row r="3841" spans="1:11">
      <c r="A3841" t="s">
        <v>7308</v>
      </c>
      <c r="B3841" t="str">
        <f t="shared" si="59"/>
        <v>Донецька обласна клінічна травматологічна лікарня</v>
      </c>
      <c r="C3841">
        <v>141757</v>
      </c>
      <c r="H3841">
        <v>141757</v>
      </c>
      <c r="I3841" t="s">
        <v>7308</v>
      </c>
      <c r="J3841" t="s">
        <v>7309</v>
      </c>
      <c r="K3841" t="s">
        <v>480</v>
      </c>
    </row>
    <row r="3842" spans="1:11">
      <c r="A3842" t="s">
        <v>7310</v>
      </c>
      <c r="B3842" t="str">
        <f t="shared" si="59"/>
        <v>Донецька міська клінічна лікарня №1</v>
      </c>
      <c r="C3842">
        <v>141758</v>
      </c>
      <c r="H3842">
        <v>141758</v>
      </c>
      <c r="I3842" t="s">
        <v>7310</v>
      </c>
      <c r="J3842" t="s">
        <v>7311</v>
      </c>
      <c r="K3842" t="s">
        <v>480</v>
      </c>
    </row>
    <row r="3843" spans="1:11">
      <c r="A3843" t="s">
        <v>7312</v>
      </c>
      <c r="B3843" t="str">
        <f t="shared" ref="B3843:B3906" si="60">LEFT(A3843,250)</f>
        <v>Державний заклад "Дорожня клінічна лікарня станції Донецьк державного підприємства "Донецька залізниця"</v>
      </c>
      <c r="C3843">
        <v>141759</v>
      </c>
      <c r="H3843">
        <v>141759</v>
      </c>
      <c r="I3843" t="s">
        <v>7312</v>
      </c>
      <c r="J3843" t="s">
        <v>7313</v>
      </c>
      <c r="K3843" t="s">
        <v>480</v>
      </c>
    </row>
    <row r="3844" spans="1:11">
      <c r="A3844" t="s">
        <v>7314</v>
      </c>
      <c r="B3844" t="str">
        <f t="shared" si="60"/>
        <v>Донецький регіональний центр охорони материнства та дитинства</v>
      </c>
      <c r="C3844">
        <v>141760</v>
      </c>
      <c r="H3844">
        <v>141760</v>
      </c>
      <c r="I3844" t="s">
        <v>7314</v>
      </c>
      <c r="J3844" t="s">
        <v>7315</v>
      </c>
      <c r="K3844" t="s">
        <v>480</v>
      </c>
    </row>
    <row r="3845" spans="1:11">
      <c r="A3845" t="s">
        <v>7316</v>
      </c>
      <c r="B3845" t="str">
        <f t="shared" si="60"/>
        <v>Лікарня з поліклінікою м.Донецька Відділу медичного забезпечення Головного Управління МВС України в Донецькій області</v>
      </c>
      <c r="C3845">
        <v>141761</v>
      </c>
      <c r="H3845">
        <v>141761</v>
      </c>
      <c r="I3845" t="s">
        <v>7316</v>
      </c>
      <c r="J3845" t="s">
        <v>7317</v>
      </c>
      <c r="K3845" t="s">
        <v>480</v>
      </c>
    </row>
    <row r="3846" spans="1:11">
      <c r="A3846" t="s">
        <v>7318</v>
      </c>
      <c r="B3846" t="str">
        <f t="shared" si="60"/>
        <v>Міський комунальний лікувально-профілактичний заклад міська лікарня №20 м.Донецьк</v>
      </c>
      <c r="C3846">
        <v>141762</v>
      </c>
      <c r="H3846">
        <v>141762</v>
      </c>
      <c r="I3846" t="s">
        <v>7318</v>
      </c>
      <c r="J3846" t="s">
        <v>7319</v>
      </c>
      <c r="K3846" t="s">
        <v>480</v>
      </c>
    </row>
    <row r="3847" spans="1:11">
      <c r="A3847" t="s">
        <v>7320</v>
      </c>
      <c r="B3847" t="str">
        <f t="shared" si="60"/>
        <v>м.Запоріжжя – вул.Василя Пойденка: 34–36; вул.Гоголя: 120, 124–126, 159, 161, 161Б, 163–163А, 167–169; вул.Гончарова, вул.Залізнична: 3, 4–5, 6А–7, 81А; вул.Залізнична/Фортечна, вул.Запорізька: 18; вул.Олександрівська: 114–114А; вул.Фортечна: 78, 79,</v>
      </c>
      <c r="C3847">
        <v>230811</v>
      </c>
      <c r="H3847">
        <v>230811</v>
      </c>
      <c r="I3847" t="s">
        <v>7320</v>
      </c>
      <c r="J3847" t="s">
        <v>7321</v>
      </c>
      <c r="K3847" t="s">
        <v>478</v>
      </c>
    </row>
    <row r="3848" spans="1:11">
      <c r="A3848" t="s">
        <v>7322</v>
      </c>
      <c r="B3848" t="str">
        <f t="shared" si="60"/>
        <v>м.Запоріжжя – вул.Запорізька: 9А–15; вул.Запорізька/Шкільна, вул.Шкільна: 13, 15–18, 22–24;</v>
      </c>
      <c r="C3848">
        <v>230814</v>
      </c>
      <c r="G3848" s="19">
        <v>74</v>
      </c>
      <c r="H3848">
        <v>230814</v>
      </c>
      <c r="I3848" t="s">
        <v>7322</v>
      </c>
      <c r="J3848" t="s">
        <v>7323</v>
      </c>
      <c r="K3848" t="s">
        <v>478</v>
      </c>
    </row>
    <row r="3849" spans="1:11">
      <c r="A3849" t="s">
        <v>7324</v>
      </c>
      <c r="B3849" t="str">
        <f t="shared" si="60"/>
        <v>м.Запоріжжя – вул.Запорізька: 4А–6А, 9; вул.Шкільна: 30–34;</v>
      </c>
      <c r="C3849">
        <v>230820</v>
      </c>
      <c r="H3849">
        <v>230820</v>
      </c>
      <c r="I3849" t="s">
        <v>7324</v>
      </c>
      <c r="J3849" t="s">
        <v>7325</v>
      </c>
      <c r="K3849" t="s">
        <v>478</v>
      </c>
    </row>
    <row r="3850" spans="1:11">
      <c r="A3850" t="s">
        <v>7326</v>
      </c>
      <c r="B3850" t="str">
        <f t="shared" si="60"/>
        <v>м.Запоріжжя – вул.Авангардна, вул.Поштова: 115–119; вул.Приходська: 41; вул.Святого Миколая: 91, 93, 95–95А, 97, 99–105; вул.Слобідська: 31–35; вул.Слобідська/Святого Миколая, вул.Слобідська/Тепла, вул.Тепла, вул.Фортечна: 30, 32, 34, 45; вул.Шкільна</v>
      </c>
      <c r="C3850">
        <v>230821</v>
      </c>
      <c r="H3850">
        <v>230821</v>
      </c>
      <c r="I3850" t="s">
        <v>7326</v>
      </c>
      <c r="J3850" t="s">
        <v>7327</v>
      </c>
      <c r="K3850" t="s">
        <v>478</v>
      </c>
    </row>
    <row r="3851" spans="1:11">
      <c r="A3851" t="s">
        <v>7328</v>
      </c>
      <c r="B3851" t="str">
        <f t="shared" si="60"/>
        <v>м.Запоріжжя – вул.Гоголя: 95–99, 107–119, 121Б; вул.Гоголя/Слобідська, вул.Олександрівська: 53, 65–104; вул.Олександрівська/Фортечна, вул.Перша Ливарна: 29, 37, 39; вул.Поштова: 101–109; вул.Приходська: 45А, 58–60; вул.Святого Миколая: 84–90, 92, 94,</v>
      </c>
      <c r="C3851">
        <v>230822</v>
      </c>
      <c r="H3851">
        <v>230822</v>
      </c>
      <c r="I3851" t="s">
        <v>7328</v>
      </c>
      <c r="J3851" t="s">
        <v>7329</v>
      </c>
      <c r="K3851" t="s">
        <v>478</v>
      </c>
    </row>
    <row r="3852" spans="1:11">
      <c r="A3852" t="s">
        <v>7330</v>
      </c>
      <c r="B3852" t="str">
        <f t="shared" si="60"/>
        <v>м.Запоріжжя – вул.Гоголя: 100, 143, 145, 147, 149 к.1–149 к.3; вул.Жуковського: 76, 78, 80, 82, 85–87; вул.Приходська: 51, 64; вул.Фортечна: 71, 71А, 73, 75, 76;</v>
      </c>
      <c r="C3852">
        <v>230823</v>
      </c>
      <c r="H3852">
        <v>230823</v>
      </c>
      <c r="I3852" t="s">
        <v>7330</v>
      </c>
      <c r="J3852" t="s">
        <v>7331</v>
      </c>
      <c r="K3852" t="s">
        <v>478</v>
      </c>
    </row>
    <row r="3853" spans="1:11">
      <c r="A3853" t="s">
        <v>7332</v>
      </c>
      <c r="B3853" t="str">
        <f t="shared" si="60"/>
        <v>м.Запоріжжя – вул.Гоголя: 74, 76, 78–82, 86–94; вул.Жуковського: 61–61А, 63–75, 77, 79, 81–81А, 83; вул.Жуковського/Перша Ливарна, вул.Залізнична: 9–17Б, 21, 23, 54; вул.Інститутська, вул.Костянтина Великого, вул.Костянтина Великого/Інститутська, вул</v>
      </c>
      <c r="C3853">
        <v>230824</v>
      </c>
      <c r="H3853">
        <v>230824</v>
      </c>
      <c r="I3853" t="s">
        <v>7332</v>
      </c>
      <c r="J3853" t="s">
        <v>7333</v>
      </c>
      <c r="K3853" t="s">
        <v>478</v>
      </c>
    </row>
    <row r="3854" spans="1:11">
      <c r="A3854" t="s">
        <v>7334</v>
      </c>
      <c r="B3854" t="str">
        <f t="shared" si="60"/>
        <v>м.Запоріжжя – вул.Перша Ливарна: 2–27А; вул.Поштова: 75–99; вул.Поштова/Перша Ливарна, вул.Святого Миколая: 64, 66, 68, 70–78; вул.Святого Миколая/Перша Ливарна, вул.Слобідська: 42, 44–46; вул.Шкільна: 44–44А, 46А, 50–52; просп.Соборний: 59, 68; прос</v>
      </c>
      <c r="C3854">
        <v>230825</v>
      </c>
      <c r="H3854">
        <v>230825</v>
      </c>
      <c r="I3854" t="s">
        <v>7334</v>
      </c>
      <c r="J3854" t="s">
        <v>7335</v>
      </c>
      <c r="K3854" t="s">
        <v>478</v>
      </c>
    </row>
    <row r="3855" spans="1:11">
      <c r="A3855" t="s">
        <v>7336</v>
      </c>
      <c r="B3855" t="str">
        <f t="shared" si="60"/>
        <v>м.Запоріжжя – вул.Крива Бухта, вул.Фортечна: 1, 1А, 4, 5; вул.Шкільна: 38–42, 46; вул.Шкільна/Фортечна</v>
      </c>
      <c r="C3855">
        <v>230826</v>
      </c>
      <c r="H3855">
        <v>230826</v>
      </c>
      <c r="I3855" t="s">
        <v>7336</v>
      </c>
      <c r="J3855" t="s">
        <v>7327</v>
      </c>
      <c r="K3855" t="s">
        <v>478</v>
      </c>
    </row>
    <row r="3856" spans="1:11">
      <c r="A3856" t="s">
        <v>7337</v>
      </c>
      <c r="B3856" t="str">
        <f t="shared" si="60"/>
        <v>м.Запоріжжя – вул.Глісерна: 10/1–28; вул.Дніпровська: 2; вул.Дубовий гай, вул.Фортечна: 2; вул.Шкільна: 48, 56;</v>
      </c>
      <c r="C3856">
        <v>230827</v>
      </c>
      <c r="H3856">
        <v>230827</v>
      </c>
      <c r="I3856" t="s">
        <v>7337</v>
      </c>
      <c r="J3856" t="s">
        <v>7338</v>
      </c>
      <c r="K3856" t="s">
        <v>478</v>
      </c>
    </row>
    <row r="3857" spans="1:11">
      <c r="A3857" t="s">
        <v>7339</v>
      </c>
      <c r="B3857" t="str">
        <f t="shared" si="60"/>
        <v>м.Запоріжжя – вул.Академіка Амосова: 54–60, 62, 64, 66–68; вул.Академіка Чабаненка: 11; вул.Глісерна: 5; вул.Дніпровська: 4–4А; вул.Поштова: 43–57А; вул.Поштова/Тургенєва, вул.Святого Миколая: 26–30, 32–57, 65, 67, 69; вул.Троїцька: 1–3, 5, 7, 9; вул</v>
      </c>
      <c r="C3857">
        <v>230828</v>
      </c>
      <c r="H3857">
        <v>230828</v>
      </c>
      <c r="I3857" t="s">
        <v>7339</v>
      </c>
      <c r="J3857" t="s">
        <v>7340</v>
      </c>
      <c r="K3857" t="s">
        <v>478</v>
      </c>
    </row>
    <row r="3858" spans="1:11">
      <c r="A3858" t="s">
        <v>7341</v>
      </c>
      <c r="B3858" t="str">
        <f t="shared" si="60"/>
        <v>м.Запоріжжя – вул.Гоголя: 66, 70, 85; вул.Дніпровська: 33А; вул.Жуковського: 55–59А; вул.Залізнична: 20, 22, 24; вул.Олександрівська: 51–52, 54; вул.Олександрівська/Академіка Чабаненка: 51/21; вул.Перша Ливарна: 38, 40;</v>
      </c>
      <c r="C3858">
        <v>230829</v>
      </c>
      <c r="H3858">
        <v>230829</v>
      </c>
      <c r="I3858" t="s">
        <v>7341</v>
      </c>
      <c r="J3858" t="s">
        <v>7342</v>
      </c>
      <c r="K3858" t="s">
        <v>478</v>
      </c>
    </row>
    <row r="3859" spans="1:11">
      <c r="A3859" t="s">
        <v>7343</v>
      </c>
      <c r="B3859" t="str">
        <f t="shared" si="60"/>
        <v>м.Запоріжжя – вул.Академіка Чабаненка: 32–34; вул.Гоголя: 46–63, 67–69, 73, 75, 77, 83; вул.Гоголя/Тургенєва, вул.Дніпровська: 27–32; вул.Жуковського: 37, 44–51, 60, 62; вул.Олександрівська: 20–49; вул.Олександрівська/Академіка Чабаненка: 50/32; вул.</v>
      </c>
      <c r="C3859">
        <v>230830</v>
      </c>
      <c r="H3859">
        <v>230830</v>
      </c>
      <c r="I3859" t="s">
        <v>7343</v>
      </c>
      <c r="J3859" t="s">
        <v>7340</v>
      </c>
      <c r="K3859" t="s">
        <v>478</v>
      </c>
    </row>
    <row r="3860" spans="1:11">
      <c r="A3860" t="s">
        <v>7344</v>
      </c>
      <c r="B3860" t="str">
        <f t="shared" si="60"/>
        <v>м.Запоріжжя – вул.Академіка Амосова: 1–33, 35, 37–41; вул.Військкоматська, вул.Гоголя: 1–28, 34–40; вул.Гоголя/Покровська: 38/33А; вул.Жуковського: 1–26, 33, 42; вул.Жуковського/Покровська, вул.Жуковського/Троїцька, вул.Залізнична: 3А, 5А, 39–53, 55;</v>
      </c>
      <c r="C3860">
        <v>230831</v>
      </c>
      <c r="H3860">
        <v>230831</v>
      </c>
      <c r="I3860" t="s">
        <v>7344</v>
      </c>
      <c r="J3860" t="s">
        <v>7345</v>
      </c>
      <c r="K3860" t="s">
        <v>478</v>
      </c>
    </row>
    <row r="3861" spans="1:11">
      <c r="A3861" t="s">
        <v>7346</v>
      </c>
      <c r="B3861" t="str">
        <f t="shared" si="60"/>
        <v>м.Запоріжжя – вул.Академіка Амосова: 34, 36, 50–52, 61, 63, 65, 77–81; вул.Базарна, вул.Базарна/Академіка Амосова, вул.Благовіщенська, вул.Благовіщенська/Академіка Амосова, вул.Благовіщенська/Святого Миколая, вул.Гоголя: 29–31Б, 41–45; вул.Гоголя/Пок</v>
      </c>
      <c r="C3861">
        <v>230832</v>
      </c>
      <c r="H3861">
        <v>230832</v>
      </c>
      <c r="I3861" t="s">
        <v>7346</v>
      </c>
      <c r="J3861" t="s">
        <v>7347</v>
      </c>
      <c r="K3861" t="s">
        <v>478</v>
      </c>
    </row>
    <row r="3862" spans="1:11">
      <c r="A3862" t="s">
        <v>7348</v>
      </c>
      <c r="B3862" t="str">
        <f t="shared" si="60"/>
        <v xml:space="preserve">м.Запоріжжя – вул.Алапаєвська, вул.Алапаєвська/Саперна, вул.Арбузова, вул.Батарейна: 1–1Б, 5, 7–9, 11, 13, 15–15А, 17, 21, 23, 31–33, 37, 39, 41, 43, 45, 47–47А, 49, 53, 55, 57, 59, 61, 63, 65, 67–67А; вул.Батарейна/Алапаєвська, вул.Батарейна/Літня: </v>
      </c>
      <c r="C3862">
        <v>230862</v>
      </c>
      <c r="H3862">
        <v>230862</v>
      </c>
      <c r="I3862" t="s">
        <v>7348</v>
      </c>
      <c r="J3862" t="s">
        <v>7349</v>
      </c>
      <c r="K3862" t="s">
        <v>478</v>
      </c>
    </row>
    <row r="3863" spans="1:11">
      <c r="A3863" t="s">
        <v>7350</v>
      </c>
      <c r="B3863" t="str">
        <f t="shared" si="60"/>
        <v>м.Запоріжжя – вул.Батарейна: 2–4А, 6, 10, 12, 14, 16, 18–20/3, 22, 24–30, 36, 38, 40, 42, 44, 46, 48, 50–52А, 54, 56–56А, 58, 60, 62, 64, 66, 68–94; вул.Батарейна/Літня: 18/27; вул.Бєлінського: 96, 98, 100, 102, 104–104А, 106–129; вул.Бєлінського/Бат</v>
      </c>
      <c r="C3863">
        <v>230863</v>
      </c>
      <c r="H3863">
        <v>230863</v>
      </c>
      <c r="I3863" t="s">
        <v>7350</v>
      </c>
      <c r="J3863" t="s">
        <v>7351</v>
      </c>
      <c r="K3863" t="s">
        <v>478</v>
      </c>
    </row>
    <row r="3864" spans="1:11">
      <c r="A3864" t="s">
        <v>7352</v>
      </c>
      <c r="B3864" t="str">
        <f t="shared" si="60"/>
        <v>м.Запоріжжя – вул.Азовська: 1–11; вул.Азовська/Дмитра Миргородського, вул.Азовська/Освітянська, вул.Академіка Карпинського: 1–1/2, 3–5, 7, 9–11А, 13–17А, 19А; вул.Академіка Карпинського/Василя Вишиваного, вул.Василя Вишиваного, вул.Василя Вишиваного/</v>
      </c>
      <c r="C3864">
        <v>230864</v>
      </c>
      <c r="H3864">
        <v>230864</v>
      </c>
      <c r="I3864" t="s">
        <v>7352</v>
      </c>
      <c r="J3864" t="s">
        <v>7353</v>
      </c>
      <c r="K3864" t="s">
        <v>478</v>
      </c>
    </row>
    <row r="3865" spans="1:11">
      <c r="A3865" t="s">
        <v>7354</v>
      </c>
      <c r="B3865" t="str">
        <f t="shared" si="60"/>
        <v>м.Запоріжжя – вул.Азовська: 13–40; вул.Азовська/Кам’яна, вул.Академіка Карпинського: 2–2А, 6, 8, 12, 18, 20–85А; вул.Академіка Карпинського/Кам’яна, вул.Академіка Карпинського/Крейсерна, вул.Академіка Карпинського/Олександра Вишнівського, вул.Ангарна</v>
      </c>
      <c r="C3865">
        <v>230865</v>
      </c>
      <c r="H3865">
        <v>230865</v>
      </c>
      <c r="I3865" t="s">
        <v>7354</v>
      </c>
      <c r="J3865" t="s">
        <v>7355</v>
      </c>
      <c r="K3865" t="s">
        <v>478</v>
      </c>
    </row>
    <row r="3866" spans="1:11">
      <c r="A3866" t="s">
        <v>7356</v>
      </c>
      <c r="B3866" t="str">
        <f t="shared" si="60"/>
        <v xml:space="preserve">м.Запоріжжя – вул.Антарктична: 15А, 17, 19, 21, 30, 32, 34, 34А, 38, 40, 42, 44, 45, 46, 47, 48, 48А, 49, 50, 50А, 51, 53 (багатоквартирний), 55; вул.Музична: 35А, 35АБВ, 35Б, 35В; вул.Радіо: 24, 26, 36, 38, 51–121/8; вул.Ракетна: 34–44; вул.Юності: </v>
      </c>
      <c r="C3866">
        <v>230866</v>
      </c>
      <c r="H3866">
        <v>230866</v>
      </c>
      <c r="I3866" t="s">
        <v>7356</v>
      </c>
      <c r="J3866" t="s">
        <v>7357</v>
      </c>
      <c r="K3866" t="s">
        <v>478</v>
      </c>
    </row>
    <row r="3867" spans="1:11">
      <c r="A3867" t="s">
        <v>7358</v>
      </c>
      <c r="B3867" t="str">
        <f t="shared" si="60"/>
        <v xml:space="preserve">м.Запоріжжя – вул.Антарктична: 2, 4, 5, 6, 7, 7/2, 8, 8/1, 8/3, 9, 9/2, 10, 11, 12, 13, 14, 14/1, 14/3, 15, 16, 16/1, 18, 18/1, 20, 20/1, 22, 24, 26, 28, 28/1; вул.Балка «Поповка»: 171, 173, 175, 177, 179, 181, 183–183А, 185, 187–187А, 189, 191–193, </v>
      </c>
      <c r="C3867">
        <v>230867</v>
      </c>
      <c r="H3867">
        <v>230867</v>
      </c>
      <c r="I3867" t="s">
        <v>7358</v>
      </c>
      <c r="J3867" t="s">
        <v>7359</v>
      </c>
      <c r="K3867" t="s">
        <v>478</v>
      </c>
    </row>
    <row r="3868" spans="1:11">
      <c r="A3868" t="s">
        <v>7360</v>
      </c>
      <c r="B3868" t="str">
        <f t="shared" si="60"/>
        <v>м.Запоріжжя – вул.Балка «Поповка»: 166–166А, 168–168А, 170, 172, 174, 176, 178, 180, 182–182А, 184, 186, 188, 190, 194, 196, 198, 200, 202–202/2, 204–204/1, 206, 208–210Б, 212, 214, 216, 218, 220, 222, 224, 226, 228, 230, 249–327; вул.Космічна: 87–89</v>
      </c>
      <c r="C3868">
        <v>230868</v>
      </c>
      <c r="H3868">
        <v>230868</v>
      </c>
      <c r="I3868" t="s">
        <v>7360</v>
      </c>
      <c r="J3868" t="s">
        <v>7361</v>
      </c>
      <c r="K3868" t="s">
        <v>478</v>
      </c>
    </row>
    <row r="3869" spans="1:11">
      <c r="A3869" t="s">
        <v>315</v>
      </c>
      <c r="B3869" t="str">
        <f t="shared" si="60"/>
        <v>м.Запоріжжя – вул.Космічна: 124В, 126А, 130А, 131, 140; вул.Космічна/Чумаченка, вул.Оріхівське шосе: 10, 12–14; вул.Складська</v>
      </c>
      <c r="C3869">
        <v>230869</v>
      </c>
      <c r="H3869">
        <v>230869</v>
      </c>
      <c r="I3869" t="s">
        <v>315</v>
      </c>
      <c r="J3869" t="s">
        <v>7362</v>
      </c>
      <c r="K3869" t="s">
        <v>478</v>
      </c>
    </row>
    <row r="3870" spans="1:11">
      <c r="A3870" t="s">
        <v>7363</v>
      </c>
      <c r="B3870" t="str">
        <f t="shared" si="60"/>
        <v>м.Запоріжжя – вул.Барикадна: 1–17, 19–25; вул.Барикадна/Весела, вул.Бойова, вул.Бойова/Межова, вул.Весела, вул.Весела/Садова, вул.Весела/Святоволодимирівська, вул.Залізничний будинок 1111км, вул.Індустріальна, вул.Космічна: 2А, 4А–4В, 6–6В, 8–8В, 10–</v>
      </c>
      <c r="C3870">
        <v>230870</v>
      </c>
      <c r="H3870">
        <v>230870</v>
      </c>
      <c r="I3870" t="s">
        <v>7363</v>
      </c>
      <c r="J3870" t="s">
        <v>7364</v>
      </c>
      <c r="K3870" t="s">
        <v>478</v>
      </c>
    </row>
    <row r="3871" spans="1:11">
      <c r="A3871" t="s">
        <v>7365</v>
      </c>
      <c r="B3871" t="str">
        <f t="shared" si="60"/>
        <v>м.Запоріжжя – вул.Барикадна: 18, 27, 29, 31, 33, 37, 43, 45, 47, 49, 51, 53, 55; вул.Барикадна/Васильєва, вул.Барикадна/Лазаретна, вул.Барикадна/Механічна, вул.Васильєва: 1–3/2, 5, 7, 9, 11, 15–17А, 19, 21, 23, 25, 27, 29, 33, 35–71; вул.Васильєва/Сн</v>
      </c>
      <c r="C3871">
        <v>230871</v>
      </c>
      <c r="H3871">
        <v>230871</v>
      </c>
      <c r="I3871" t="s">
        <v>7365</v>
      </c>
      <c r="J3871" t="s">
        <v>7366</v>
      </c>
      <c r="K3871" t="s">
        <v>478</v>
      </c>
    </row>
    <row r="3872" spans="1:11">
      <c r="A3872" t="s">
        <v>7367</v>
      </c>
      <c r="B3872" t="str">
        <f t="shared" si="60"/>
        <v>м.Запоріжжя – вул.Аеродромна: 3–46; вул.Аеродромна/Вагонна, вул.Аеродромна/Вокзальна, вул.Аеродромна/Літакова, вул.Аеродромна/Промислова, вул.Аеродромна/Реконструктивна, вул.Вагонна: 47, 49–85; вул.Вагонна/Аеродромна, вул.Вагонна/Польова, вул.Вагонна</v>
      </c>
      <c r="C3872">
        <v>230872</v>
      </c>
      <c r="H3872">
        <v>230872</v>
      </c>
      <c r="I3872" t="s">
        <v>7367</v>
      </c>
      <c r="J3872" t="s">
        <v>7368</v>
      </c>
      <c r="K3872" t="s">
        <v>478</v>
      </c>
    </row>
    <row r="3873" spans="1:11">
      <c r="A3873" t="s">
        <v>7369</v>
      </c>
      <c r="B3873" t="str">
        <f t="shared" si="60"/>
        <v>м.Запоріжжя – вул.Академіка Карпинського: 87–93; вул.Ангарна: 4, 6–8, 10; вул.Балка «Поповка»: 26А, 28, 30, 32–32/1, 34, 36–36-1, 38, 40, 42–42/1, 44, 46–46-4, 50–52, 54, 56–56/4, 58, 60, 62, 64, 66–68, 70, 72–72-2, 74, 76А, 78, 80, 82, 84, 86, 88–16</v>
      </c>
      <c r="C3873">
        <v>230873</v>
      </c>
      <c r="H3873">
        <v>230873</v>
      </c>
      <c r="I3873" t="s">
        <v>7369</v>
      </c>
      <c r="J3873" t="s">
        <v>7370</v>
      </c>
      <c r="K3873" t="s">
        <v>478</v>
      </c>
    </row>
    <row r="3874" spans="1:11">
      <c r="A3874" t="s">
        <v>7371</v>
      </c>
      <c r="B3874" t="str">
        <f t="shared" si="60"/>
        <v>м.Запоріжжя – вул.Авіаційна: 2–20А, 22, 24–24А, 26, 28; вул.Авіаційна/Садова, вул.Амбулаторна, вул.Барикадна: 28, 30–30/2, 32, 34, 38–42, 44, 46–46/1А, 48, 50, 52, 54, 56–57, 59, 61, 63, 65–75/1, 77, 79, 81, 83, 85, 87–87А, 89, 91–91А, 93, 95, 97, 99</v>
      </c>
      <c r="C3874">
        <v>230874</v>
      </c>
      <c r="H3874">
        <v>230874</v>
      </c>
      <c r="I3874" t="s">
        <v>7371</v>
      </c>
      <c r="J3874" t="s">
        <v>7372</v>
      </c>
      <c r="K3874" t="s">
        <v>478</v>
      </c>
    </row>
    <row r="3875" spans="1:11">
      <c r="A3875" t="s">
        <v>7373</v>
      </c>
      <c r="B3875" t="str">
        <f t="shared" si="60"/>
        <v>м.Запоріжжя – вул.Електровозна, вул.Крамського: 1–11А, 13; вул.Любисткова: 2–2А, 4, 6–6А, 8–8Б, 10–10А, 12–12Б, 14–14А, 16, 18, 20, 22–22А, 24, 26, 32, 34, 36, 42, 44, 46, 48, 50, 52–52А, 54, 56, 58, 60, 62, 71–106; вул.Любисткова/Прикордонна, вул.Ми</v>
      </c>
      <c r="C3875">
        <v>230875</v>
      </c>
      <c r="H3875">
        <v>230875</v>
      </c>
      <c r="I3875" t="s">
        <v>7373</v>
      </c>
      <c r="J3875" t="s">
        <v>7374</v>
      </c>
      <c r="K3875" t="s">
        <v>478</v>
      </c>
    </row>
    <row r="3876" spans="1:11">
      <c r="A3876" t="s">
        <v>7375</v>
      </c>
      <c r="B3876" t="str">
        <f t="shared" si="60"/>
        <v xml:space="preserve">м.Запоріжжя – вул.Абрикосова, вул.Барикадна: 58/1–58/2, 60–60/4, 62–62/4, 64–64А/4, 76, 78, 80, 82, 84, 86, 88, 90–90/4, 92, 94–94А, 96, 98, 100, 102, 104, 106, 108, 110, 112, 114, 118, 120, 122, 124–124А, 126–126А, 128, 130, 132–132А, 134–151, 153, </v>
      </c>
      <c r="C3876">
        <v>230876</v>
      </c>
      <c r="H3876">
        <v>230876</v>
      </c>
      <c r="I3876" t="s">
        <v>7375</v>
      </c>
      <c r="J3876" t="s">
        <v>7376</v>
      </c>
      <c r="K3876" t="s">
        <v>478</v>
      </c>
    </row>
    <row r="3877" spans="1:11">
      <c r="A3877" t="s">
        <v>7377</v>
      </c>
      <c r="B3877" t="str">
        <f t="shared" si="60"/>
        <v>м.Запоріжжя – вул.Барикадна: 152, 154, 156, 158, 162, 164–164А, 166, 168, 170, 172, 174–174А, 176, 178, 180–180А, 182–182Б, 190, 267–293; вул.Бродського, вул.Грузинська, вул.Дністровська, вул.Дністровська/Кінцева, вул.Керченська: 37–37А, 39–62; вул.К</v>
      </c>
      <c r="C3877">
        <v>230877</v>
      </c>
      <c r="H3877">
        <v>230877</v>
      </c>
      <c r="I3877" t="s">
        <v>7377</v>
      </c>
      <c r="J3877" t="s">
        <v>7378</v>
      </c>
      <c r="K3877" t="s">
        <v>478</v>
      </c>
    </row>
    <row r="3878" spans="1:11">
      <c r="A3878" t="s">
        <v>323</v>
      </c>
      <c r="B3878" t="str">
        <f t="shared" si="60"/>
        <v>м.Запоріжжя – вул.Космічна: 100–100Б, 102–102А, 106–108А; вул.Магара: 1–3, 5, 7–9; вул.Магара/Північнокільцева, вул.Олександра Говорухи: 26А, 32, 34–34А, 36–36А, 38А; вул.Північнокільцева: 3, 5, 7;</v>
      </c>
      <c r="C3878">
        <v>230878</v>
      </c>
      <c r="H3878">
        <v>230878</v>
      </c>
      <c r="I3878" t="s">
        <v>323</v>
      </c>
      <c r="J3878" t="s">
        <v>7379</v>
      </c>
      <c r="K3878" t="s">
        <v>478</v>
      </c>
    </row>
    <row r="3879" spans="1:11">
      <c r="A3879" t="s">
        <v>331</v>
      </c>
      <c r="B3879" t="str">
        <f t="shared" si="60"/>
        <v>м.Запоріжжя – вул.Космічна: 110–114; вул.Північнокільцева: 9–9А, 11, 13–17; вул.Ситова: 2–3, 6–7;</v>
      </c>
      <c r="C3879">
        <v>230879</v>
      </c>
      <c r="H3879">
        <v>230879</v>
      </c>
      <c r="I3879" t="s">
        <v>331</v>
      </c>
      <c r="J3879" t="s">
        <v>7380</v>
      </c>
      <c r="K3879" t="s">
        <v>478</v>
      </c>
    </row>
    <row r="3880" spans="1:11">
      <c r="A3880" t="s">
        <v>7381</v>
      </c>
      <c r="B3880" t="str">
        <f t="shared" si="60"/>
        <v>м.Запоріжжя – вул.Космічна: 116–118А, 118Г–120; вул.Північнокільцева: 12, 17А, 19–20; вул.Ситова: 5;</v>
      </c>
      <c r="C3880">
        <v>230880</v>
      </c>
      <c r="H3880">
        <v>230880</v>
      </c>
      <c r="I3880" t="s">
        <v>7381</v>
      </c>
      <c r="J3880" t="s">
        <v>7382</v>
      </c>
      <c r="K3880" t="s">
        <v>478</v>
      </c>
    </row>
    <row r="3881" spans="1:11">
      <c r="A3881" t="s">
        <v>7383</v>
      </c>
      <c r="B3881" t="str">
        <f t="shared" si="60"/>
        <v>м.Запоріжжя – вул.Космічна: 118Б, 124А–124Б; вул.Північнокільцева: 23, 25–26; вул.Чумаченка: 3–8, 12–12Б;</v>
      </c>
      <c r="C3881">
        <v>230881</v>
      </c>
      <c r="H3881">
        <v>230881</v>
      </c>
      <c r="I3881" t="s">
        <v>7383</v>
      </c>
      <c r="J3881" t="s">
        <v>7384</v>
      </c>
      <c r="K3881" t="s">
        <v>478</v>
      </c>
    </row>
    <row r="3882" spans="1:11">
      <c r="A3882" t="s">
        <v>7385</v>
      </c>
      <c r="B3882" t="str">
        <f t="shared" si="60"/>
        <v>м.Запоріжжя – вул.Космічна: 126, 128–130, 130Б, 132; вул.Лісорозсадник, вул.Оріхівське шосе: 1–1А, 10А, 17–50; вул.Чумаченка: 9–11, 13, 15–15Г, 17–18;</v>
      </c>
      <c r="C3882">
        <v>230882</v>
      </c>
      <c r="H3882">
        <v>230882</v>
      </c>
      <c r="I3882" t="s">
        <v>7385</v>
      </c>
      <c r="J3882" t="s">
        <v>7386</v>
      </c>
      <c r="K3882" t="s">
        <v>478</v>
      </c>
    </row>
    <row r="3883" spans="1:11">
      <c r="A3883" t="s">
        <v>7387</v>
      </c>
      <c r="B3883" t="str">
        <f t="shared" si="60"/>
        <v>м.Запоріжжя – вул.Магара: 4–4Б, 6–6А; вул.Олександра Говорухи: 24, 26, 28–30; вул.Олександра Говорухи/Магара, вул.Парамонова: 4А–4Б, 6; вул.Парамонова/Магара</v>
      </c>
      <c r="C3883">
        <v>230883</v>
      </c>
      <c r="H3883">
        <v>230883</v>
      </c>
      <c r="I3883" t="s">
        <v>7387</v>
      </c>
      <c r="J3883" t="s">
        <v>7388</v>
      </c>
      <c r="K3883" t="s">
        <v>478</v>
      </c>
    </row>
    <row r="3884" spans="1:11">
      <c r="A3884" t="s">
        <v>7389</v>
      </c>
      <c r="B3884" t="str">
        <f t="shared" si="60"/>
        <v>м.Запоріжжя – вул.Європейська: 4; вул.Комарова: 1, 5, 7; вул.Парамонова: 1–4, 5, 7, 9, 11; вул.Північнокільцева: 4, 6, 8;</v>
      </c>
      <c r="C3884">
        <v>230884</v>
      </c>
      <c r="H3884">
        <v>230884</v>
      </c>
      <c r="I3884" t="s">
        <v>7389</v>
      </c>
      <c r="J3884" t="s">
        <v>7390</v>
      </c>
      <c r="K3884" t="s">
        <v>478</v>
      </c>
    </row>
    <row r="3885" spans="1:11">
      <c r="A3885" t="s">
        <v>7391</v>
      </c>
      <c r="B3885" t="str">
        <f t="shared" si="60"/>
        <v>м.Запоріжжя – вул.Європейська: 8, 10, 12; вул.Північнокільцева: 10; вул.Ситова: 9–9А, 11–11Б, 13Б;</v>
      </c>
      <c r="C3885">
        <v>230885</v>
      </c>
      <c r="H3885">
        <v>230885</v>
      </c>
      <c r="I3885" t="s">
        <v>7391</v>
      </c>
      <c r="J3885" t="s">
        <v>7392</v>
      </c>
      <c r="K3885" t="s">
        <v>478</v>
      </c>
    </row>
    <row r="3886" spans="1:11">
      <c r="A3886" t="s">
        <v>7393</v>
      </c>
      <c r="B3886" t="str">
        <f t="shared" si="60"/>
        <v>м.Запоріжжя – вул.Північнокільцева: 18, 22–22А, 24–24А; вул.Ситова: 9Б; вул.Чумаченка: 14–14А, 16, 20;</v>
      </c>
      <c r="C3886">
        <v>230886</v>
      </c>
      <c r="H3886">
        <v>230886</v>
      </c>
      <c r="I3886" t="s">
        <v>7393</v>
      </c>
      <c r="J3886" t="s">
        <v>7394</v>
      </c>
      <c r="K3886" t="s">
        <v>478</v>
      </c>
    </row>
    <row r="3887" spans="1:11">
      <c r="A3887" t="s">
        <v>7395</v>
      </c>
      <c r="B3887" t="str">
        <f t="shared" si="60"/>
        <v xml:space="preserve">м.Запоріжжя – вул.Авіаційна: 21, 23, 25, 27–27А, 29–56; вул.Авіаційна/Польова, вул.Аеродромна: 48–60; вул.Комарова: 4, 6–6А; вул.Олександра Говорухи: 18, 20, 22, 33, 35–35/2, 37–37А, 41–51; вул.Парамонова: 8, 10, 12–19; вул.Парашутна: 29, 31, 33–50; </v>
      </c>
      <c r="C3887">
        <v>230887</v>
      </c>
      <c r="H3887">
        <v>230887</v>
      </c>
      <c r="I3887" t="s">
        <v>7395</v>
      </c>
      <c r="J3887" t="s">
        <v>7396</v>
      </c>
      <c r="K3887" t="s">
        <v>478</v>
      </c>
    </row>
    <row r="3888" spans="1:11">
      <c r="A3888" t="s">
        <v>7397</v>
      </c>
      <c r="B3888" t="str">
        <f t="shared" si="60"/>
        <v>м.Запоріжжя – вул.Комарова: 3, 9–13; вул.Чумаченка: 36–40/8, 43, 47; вул.Чумаченка/Комарова</v>
      </c>
      <c r="C3888">
        <v>230888</v>
      </c>
      <c r="H3888">
        <v>230888</v>
      </c>
      <c r="I3888" t="s">
        <v>7397</v>
      </c>
      <c r="J3888" t="s">
        <v>7398</v>
      </c>
      <c r="K3888" t="s">
        <v>478</v>
      </c>
    </row>
    <row r="3889" spans="1:11">
      <c r="A3889" t="s">
        <v>7399</v>
      </c>
      <c r="B3889" t="str">
        <f t="shared" si="60"/>
        <v>м.Запоріжжя – вул.Європейська: 9, 14, 16, 18, 20, 22; вул.Чумаченка: 34–34А;</v>
      </c>
      <c r="C3889">
        <v>230889</v>
      </c>
      <c r="H3889">
        <v>230889</v>
      </c>
      <c r="I3889" t="s">
        <v>7399</v>
      </c>
      <c r="J3889" t="s">
        <v>7390</v>
      </c>
      <c r="K3889" t="s">
        <v>478</v>
      </c>
    </row>
    <row r="3890" spans="1:11">
      <c r="A3890" t="s">
        <v>7400</v>
      </c>
      <c r="B3890" t="str">
        <f t="shared" si="60"/>
        <v>м.Запоріжжя – вул.Ситова: 13–13А, 15–17; вул.Чумаченка: 16А, 22, 26А, 28, 30–30А; вул.Чумаченка/Ситова</v>
      </c>
      <c r="C3890">
        <v>230890</v>
      </c>
      <c r="H3890">
        <v>230890</v>
      </c>
      <c r="I3890" t="s">
        <v>7400</v>
      </c>
      <c r="J3890" t="s">
        <v>7401</v>
      </c>
      <c r="K3890" t="s">
        <v>478</v>
      </c>
    </row>
    <row r="3891" spans="1:11">
      <c r="A3891" t="s">
        <v>7402</v>
      </c>
      <c r="B3891" t="str">
        <f t="shared" si="60"/>
        <v>м.Запоріжжя – вул.Комарова: 21–29А; вул.Олімпійська: 26А; вул.Чумаченка: 45;</v>
      </c>
      <c r="C3891">
        <v>230891</v>
      </c>
      <c r="H3891">
        <v>230891</v>
      </c>
      <c r="I3891" t="s">
        <v>7402</v>
      </c>
      <c r="J3891" t="s">
        <v>7403</v>
      </c>
      <c r="K3891" t="s">
        <v>478</v>
      </c>
    </row>
    <row r="3892" spans="1:11">
      <c r="A3892" t="s">
        <v>7404</v>
      </c>
      <c r="B3892" t="str">
        <f t="shared" si="60"/>
        <v>м.Запоріжжя – вул.Європейська: 26–26А, 28А–28Б; вул.Олімпійська: 18–18А, 26Б; вул.Чумаченка: 41–41А; вул.Чумаченка/Європейська</v>
      </c>
      <c r="C3892">
        <v>230892</v>
      </c>
      <c r="H3892">
        <v>230892</v>
      </c>
      <c r="I3892" t="s">
        <v>7404</v>
      </c>
      <c r="J3892" t="s">
        <v>7405</v>
      </c>
      <c r="K3892" t="s">
        <v>478</v>
      </c>
    </row>
    <row r="3893" spans="1:11">
      <c r="A3893" t="s">
        <v>7406</v>
      </c>
      <c r="B3893" t="str">
        <f t="shared" si="60"/>
        <v>м.Запоріжжя – вул.Європейська: 11–11А, 13А, 15; вул.Олімпійська: 4–6; вул.Чумаченка: 25А–25Б, 27, 29, 31;</v>
      </c>
      <c r="C3893">
        <v>230893</v>
      </c>
      <c r="H3893">
        <v>230893</v>
      </c>
      <c r="I3893" t="s">
        <v>7406</v>
      </c>
      <c r="J3893" t="s">
        <v>7407</v>
      </c>
      <c r="K3893" t="s">
        <v>478</v>
      </c>
    </row>
    <row r="3894" spans="1:11">
      <c r="A3894" t="s">
        <v>7408</v>
      </c>
      <c r="B3894" t="str">
        <f t="shared" si="60"/>
        <v>м.Запоріжжя – вул.Олімпійська: 1; вул.Чумаченка: 23–25, 26;</v>
      </c>
      <c r="C3894">
        <v>230894</v>
      </c>
      <c r="H3894">
        <v>230894</v>
      </c>
      <c r="I3894" t="s">
        <v>7408</v>
      </c>
      <c r="J3894" t="s">
        <v>7409</v>
      </c>
      <c r="K3894" t="s">
        <v>478</v>
      </c>
    </row>
    <row r="3895" spans="1:11">
      <c r="A3895" t="s">
        <v>7410</v>
      </c>
      <c r="B3895" t="str">
        <f t="shared" si="60"/>
        <v>м.Запоріжжя – вул.Європейська: 17, 19, 21, 28, 30–44; вул.Олімпійська: 8–12;</v>
      </c>
      <c r="C3895">
        <v>230895</v>
      </c>
      <c r="H3895">
        <v>230895</v>
      </c>
      <c r="I3895" t="s">
        <v>7410</v>
      </c>
      <c r="J3895" t="s">
        <v>7409</v>
      </c>
      <c r="K3895" t="s">
        <v>478</v>
      </c>
    </row>
    <row r="3896" spans="1:11">
      <c r="A3896" t="s">
        <v>7411</v>
      </c>
      <c r="B3896" t="str">
        <f t="shared" si="60"/>
        <v>м.Запоріжжя – вул.Дослідна станція</v>
      </c>
      <c r="C3896">
        <v>230896</v>
      </c>
      <c r="H3896">
        <v>230896</v>
      </c>
      <c r="I3896" t="s">
        <v>7411</v>
      </c>
      <c r="J3896" t="s">
        <v>7412</v>
      </c>
      <c r="K3896" t="s">
        <v>478</v>
      </c>
    </row>
    <row r="3897" spans="1:11">
      <c r="A3897" t="s">
        <v>345</v>
      </c>
      <c r="B3897" t="str">
        <f t="shared" si="60"/>
        <v>м.Запоріжжя – вул.Автозаводська: 4–8Б; вул.Привокзальна: 7; вул.Чубанова, просп.40-річчя Перемоги: 9–13;</v>
      </c>
      <c r="C3897">
        <v>230897</v>
      </c>
      <c r="H3897">
        <v>230897</v>
      </c>
      <c r="I3897" t="s">
        <v>345</v>
      </c>
      <c r="J3897" t="s">
        <v>7413</v>
      </c>
      <c r="K3897" t="s">
        <v>478</v>
      </c>
    </row>
    <row r="3898" spans="1:11">
      <c r="A3898" t="s">
        <v>7414</v>
      </c>
      <c r="B3898" t="str">
        <f t="shared" si="60"/>
        <v>м.Запоріжжя – вул.Автозаводська: 10–12; вул.Новокузнецька: 1, 5Б–5В; просп.40-річчя Перемоги: 15–25А;</v>
      </c>
      <c r="C3898">
        <v>230898</v>
      </c>
      <c r="H3898">
        <v>230898</v>
      </c>
      <c r="I3898" t="s">
        <v>7414</v>
      </c>
      <c r="J3898" t="s">
        <v>7415</v>
      </c>
      <c r="K3898" t="s">
        <v>478</v>
      </c>
    </row>
    <row r="3899" spans="1:11">
      <c r="A3899" t="s">
        <v>360</v>
      </c>
      <c r="B3899" t="str">
        <f t="shared" si="60"/>
        <v>м.Запоріжжя – вул.Водограйна: 3–5; вул.Новокузнецька: 15Б; просп.40-річчя Перемоги: 37–49;</v>
      </c>
      <c r="C3899">
        <v>230899</v>
      </c>
      <c r="H3899">
        <v>230899</v>
      </c>
      <c r="I3899" t="s">
        <v>360</v>
      </c>
      <c r="J3899" t="s">
        <v>7416</v>
      </c>
      <c r="K3899" t="s">
        <v>478</v>
      </c>
    </row>
    <row r="3900" spans="1:11">
      <c r="A3900" t="s">
        <v>7417</v>
      </c>
      <c r="B3900" t="str">
        <f t="shared" si="60"/>
        <v>м.Запоріжжя – вул.Водограйна: 7; вул.Новокузнецька: 3, 5–5А, 5Г, 13–15А, 17, 21;</v>
      </c>
      <c r="C3900">
        <v>230900</v>
      </c>
      <c r="H3900">
        <v>230900</v>
      </c>
      <c r="I3900" t="s">
        <v>7417</v>
      </c>
      <c r="J3900" t="s">
        <v>7418</v>
      </c>
      <c r="K3900" t="s">
        <v>478</v>
      </c>
    </row>
    <row r="3901" spans="1:11">
      <c r="A3901" t="s">
        <v>7419</v>
      </c>
      <c r="B3901" t="str">
        <f t="shared" si="60"/>
        <v>м.Запоріжжя – вул.Автозаводська: 16–20; вул.Новокузнецька: 4, 10;</v>
      </c>
      <c r="C3901">
        <v>230901</v>
      </c>
      <c r="H3901">
        <v>230901</v>
      </c>
      <c r="I3901" t="s">
        <v>7419</v>
      </c>
      <c r="J3901" t="s">
        <v>7420</v>
      </c>
      <c r="K3901" t="s">
        <v>478</v>
      </c>
    </row>
    <row r="3902" spans="1:11">
      <c r="A3902" t="s">
        <v>7421</v>
      </c>
      <c r="B3902" t="str">
        <f t="shared" si="60"/>
        <v>м.Запоріжжя – вул.Автозаводська: 22–36, 40;</v>
      </c>
      <c r="C3902">
        <v>230902</v>
      </c>
      <c r="H3902">
        <v>230902</v>
      </c>
      <c r="I3902" t="s">
        <v>7421</v>
      </c>
      <c r="J3902" t="s">
        <v>7422</v>
      </c>
      <c r="K3902" t="s">
        <v>478</v>
      </c>
    </row>
    <row r="3903" spans="1:11">
      <c r="A3903" t="s">
        <v>308</v>
      </c>
      <c r="B3903" t="str">
        <f t="shared" si="60"/>
        <v>м.Запоріжжя – вул.Водограйна: 1–2/1, 8; вул.Водограйна/40-річчя Перемоги, просп.40-річчя Перемоги: 57–57А;</v>
      </c>
      <c r="C3903">
        <v>230903</v>
      </c>
      <c r="H3903">
        <v>230903</v>
      </c>
      <c r="I3903" t="s">
        <v>308</v>
      </c>
      <c r="J3903" t="s">
        <v>7423</v>
      </c>
      <c r="K3903" t="s">
        <v>478</v>
      </c>
    </row>
    <row r="3904" spans="1:11">
      <c r="A3904" t="s">
        <v>7424</v>
      </c>
      <c r="B3904" t="str">
        <f t="shared" si="60"/>
        <v>м.Запоріжжя – вул.Нагнибіди: 11–11Б; просп.40-річчя Перемоги: 63–67;</v>
      </c>
      <c r="C3904">
        <v>230904</v>
      </c>
      <c r="H3904">
        <v>230904</v>
      </c>
      <c r="I3904" t="s">
        <v>7424</v>
      </c>
      <c r="J3904" t="s">
        <v>7425</v>
      </c>
      <c r="K3904" t="s">
        <v>478</v>
      </c>
    </row>
    <row r="3905" spans="1:11">
      <c r="A3905" t="s">
        <v>7426</v>
      </c>
      <c r="B3905" t="str">
        <f t="shared" si="60"/>
        <v>м.Запоріжжя – вул.Водограйна: 10–18; вул.Новокузнецька: 27, 29–31;</v>
      </c>
      <c r="C3905">
        <v>230905</v>
      </c>
      <c r="H3905">
        <v>230905</v>
      </c>
      <c r="I3905" t="s">
        <v>7426</v>
      </c>
      <c r="J3905" t="s">
        <v>7427</v>
      </c>
      <c r="K3905" t="s">
        <v>478</v>
      </c>
    </row>
    <row r="3906" spans="1:11">
      <c r="A3906" t="s">
        <v>339</v>
      </c>
      <c r="B3906" t="str">
        <f t="shared" si="60"/>
        <v>м.Запоріжжя – вул.Автозаводська: 38, 42–44; вул.Нагнибіди: 15; вул.Новокузнецька: 12, 18–20А;</v>
      </c>
      <c r="C3906">
        <v>230906</v>
      </c>
      <c r="H3906">
        <v>230906</v>
      </c>
      <c r="I3906" t="s">
        <v>339</v>
      </c>
      <c r="J3906" t="s">
        <v>7428</v>
      </c>
      <c r="K3906" t="s">
        <v>478</v>
      </c>
    </row>
    <row r="3907" spans="1:11">
      <c r="A3907" t="s">
        <v>348</v>
      </c>
      <c r="B3907" t="str">
        <f t="shared" ref="B3907:B3970" si="61">LEFT(A3907,250)</f>
        <v>м.Запоріжжя – вул.Нагнибіди: 8–10; вул.Новокузнецька: 45–59;</v>
      </c>
      <c r="C3907">
        <v>230907</v>
      </c>
      <c r="H3907">
        <v>230907</v>
      </c>
      <c r="I3907" t="s">
        <v>348</v>
      </c>
      <c r="J3907" t="s">
        <v>7429</v>
      </c>
      <c r="K3907" t="s">
        <v>478</v>
      </c>
    </row>
    <row r="3908" spans="1:11">
      <c r="A3908" t="s">
        <v>7430</v>
      </c>
      <c r="B3908" t="str">
        <f t="shared" si="61"/>
        <v>м.Запоріжжя – вул.Новокузнецька: 28А, 34–44; вул.Стешенка: 15–17;</v>
      </c>
      <c r="C3908">
        <v>230908</v>
      </c>
      <c r="H3908">
        <v>230908</v>
      </c>
      <c r="I3908" t="s">
        <v>7430</v>
      </c>
      <c r="J3908" t="s">
        <v>7431</v>
      </c>
      <c r="K3908" t="s">
        <v>478</v>
      </c>
    </row>
    <row r="3909" spans="1:11">
      <c r="A3909" t="s">
        <v>7432</v>
      </c>
      <c r="B3909" t="str">
        <f t="shared" si="61"/>
        <v>м.Запоріжжя – вул.Автозаводська: 48–60; вул.Стешенка: 23–25;</v>
      </c>
      <c r="C3909">
        <v>230909</v>
      </c>
      <c r="H3909">
        <v>230909</v>
      </c>
      <c r="I3909" t="s">
        <v>7432</v>
      </c>
      <c r="J3909" t="s">
        <v>7433</v>
      </c>
      <c r="K3909" t="s">
        <v>478</v>
      </c>
    </row>
    <row r="3910" spans="1:11">
      <c r="A3910" t="s">
        <v>7434</v>
      </c>
      <c r="B3910" t="str">
        <f t="shared" si="61"/>
        <v>Навчально-науковий медичний центр "Університетська клініка" Запорізького державного медичного університету</v>
      </c>
      <c r="C3910">
        <v>230834</v>
      </c>
      <c r="H3910">
        <v>230834</v>
      </c>
      <c r="I3910" t="s">
        <v>7434</v>
      </c>
      <c r="J3910" t="s">
        <v>7435</v>
      </c>
      <c r="K3910" t="s">
        <v>480</v>
      </c>
    </row>
    <row r="3911" spans="1:11">
      <c r="A3911" t="s">
        <v>7436</v>
      </c>
      <c r="B3911" t="str">
        <f t="shared" si="61"/>
        <v>Комунальне некомерційне підприємство "Пологовий будинок №3" Запорізької міської ради</v>
      </c>
      <c r="C3911">
        <v>230835</v>
      </c>
      <c r="H3911">
        <v>230835</v>
      </c>
      <c r="I3911" t="s">
        <v>7436</v>
      </c>
      <c r="J3911" t="s">
        <v>7437</v>
      </c>
      <c r="K3911" t="s">
        <v>480</v>
      </c>
    </row>
    <row r="3912" spans="1:11">
      <c r="A3912" t="s">
        <v>7438</v>
      </c>
      <c r="B3912" t="str">
        <f t="shared" si="61"/>
        <v>Комунальна установа "Запорізький обласний шкірно-венерологічний клінічний диспансер" Запорізької обласної ради</v>
      </c>
      <c r="C3912">
        <v>230836</v>
      </c>
      <c r="H3912">
        <v>230836</v>
      </c>
      <c r="I3912" t="s">
        <v>7438</v>
      </c>
      <c r="J3912" t="s">
        <v>7439</v>
      </c>
      <c r="K3912" t="s">
        <v>480</v>
      </c>
    </row>
    <row r="3913" spans="1:11">
      <c r="A3913" t="s">
        <v>7440</v>
      </c>
      <c r="B3913" t="str">
        <f t="shared" si="61"/>
        <v>Комунальна установа "Запорізька обласна клінічна лікарня" Запорізької обласної ради</v>
      </c>
      <c r="C3913">
        <v>230910</v>
      </c>
      <c r="H3913">
        <v>230910</v>
      </c>
      <c r="I3913" t="s">
        <v>7440</v>
      </c>
      <c r="J3913" t="s">
        <v>7441</v>
      </c>
      <c r="K3913" t="s">
        <v>479</v>
      </c>
    </row>
    <row r="3914" spans="1:11">
      <c r="A3914" t="s">
        <v>7442</v>
      </c>
      <c r="B3914" t="str">
        <f t="shared" si="61"/>
        <v>Комунальна установа "Обласна клінічна психіатрична лікарня" Запорізької обласної ради</v>
      </c>
      <c r="C3914">
        <v>230911</v>
      </c>
      <c r="H3914">
        <v>230911</v>
      </c>
      <c r="I3914" t="s">
        <v>7442</v>
      </c>
      <c r="J3914" t="s">
        <v>7443</v>
      </c>
      <c r="K3914" t="s">
        <v>480</v>
      </c>
    </row>
    <row r="3915" spans="1:11">
      <c r="A3915" t="s">
        <v>7444</v>
      </c>
      <c r="B3915" t="str">
        <f t="shared" si="61"/>
        <v>Комунальна установа "Запорізький обласний клінічний онкологічний диспансер" Запорізької обласної ради</v>
      </c>
      <c r="C3915">
        <v>230912</v>
      </c>
      <c r="H3915">
        <v>230912</v>
      </c>
      <c r="I3915" t="s">
        <v>7444</v>
      </c>
      <c r="J3915" t="s">
        <v>7445</v>
      </c>
      <c r="K3915" t="s">
        <v>480</v>
      </c>
    </row>
    <row r="3916" spans="1:11">
      <c r="A3916" t="s">
        <v>7446</v>
      </c>
      <c r="B3916" t="str">
        <f t="shared" si="61"/>
        <v>Комунальне некомерційне підприємство "Міська лікарня №1" Запорізької міської ради</v>
      </c>
      <c r="C3916">
        <v>230913</v>
      </c>
      <c r="H3916">
        <v>230913</v>
      </c>
      <c r="I3916" t="s">
        <v>7446</v>
      </c>
      <c r="J3916" t="s">
        <v>7447</v>
      </c>
      <c r="K3916" t="s">
        <v>480</v>
      </c>
    </row>
    <row r="3917" spans="1:11">
      <c r="A3917" t="s">
        <v>7448</v>
      </c>
      <c r="B3917" t="str">
        <f t="shared" si="61"/>
        <v>Комунальне некомерційне підприємтсво "Міська лікарня №7" Запорізької міської ради</v>
      </c>
      <c r="C3917">
        <v>230915</v>
      </c>
      <c r="H3917">
        <v>230915</v>
      </c>
      <c r="I3917" t="s">
        <v>7448</v>
      </c>
      <c r="J3917" t="s">
        <v>7449</v>
      </c>
      <c r="K3917" t="s">
        <v>480</v>
      </c>
    </row>
    <row r="3918" spans="1:11">
      <c r="A3918" t="s">
        <v>7450</v>
      </c>
      <c r="B3918" t="str">
        <f t="shared" si="61"/>
        <v>Комунальна установа "Обласний клінічний ендокринологічний диспансер" Запорізької обласної ради</v>
      </c>
      <c r="C3918">
        <v>230916</v>
      </c>
      <c r="H3918">
        <v>230916</v>
      </c>
      <c r="I3918" t="s">
        <v>7450</v>
      </c>
      <c r="J3918" t="s">
        <v>7441</v>
      </c>
      <c r="K3918" t="s">
        <v>480</v>
      </c>
    </row>
    <row r="3919" spans="1:11">
      <c r="A3919" t="s">
        <v>7451</v>
      </c>
      <c r="B3919" t="str">
        <f t="shared" si="61"/>
        <v>Військова частина А3309 (Запорізький військовий госпіталь)</v>
      </c>
      <c r="C3919">
        <v>231128</v>
      </c>
      <c r="H3919">
        <v>231128</v>
      </c>
      <c r="I3919" t="s">
        <v>7451</v>
      </c>
      <c r="J3919" t="s">
        <v>7452</v>
      </c>
      <c r="K3919" t="s">
        <v>480</v>
      </c>
    </row>
    <row r="3920" spans="1:11">
      <c r="A3920" t="s">
        <v>7453</v>
      </c>
      <c r="B3920" t="str">
        <f t="shared" si="61"/>
        <v>смт Мирне – вул.Будівельна, вул.Виноградна, вул.Дружби, вул.Лісовий Гай, вул.Мира: 11–14; вул.Паркова: 13–19А; вул.Садова, вул.Шкільна: 20; ОК "Біла Акація-1Є" вулиця Центральна</v>
      </c>
      <c r="C3920">
        <v>230289</v>
      </c>
      <c r="H3920">
        <v>230289</v>
      </c>
      <c r="I3920" t="s">
        <v>7453</v>
      </c>
      <c r="J3920" t="s">
        <v>7454</v>
      </c>
      <c r="K3920" t="s">
        <v>479</v>
      </c>
    </row>
    <row r="3921" spans="1:11">
      <c r="A3921" t="s">
        <v>7455</v>
      </c>
      <c r="B3921" t="str">
        <f t="shared" si="61"/>
        <v>с.Астраханка, с.Борисівка</v>
      </c>
      <c r="C3921">
        <v>230290</v>
      </c>
      <c r="G3921" s="19">
        <v>80</v>
      </c>
      <c r="H3921">
        <v>230290</v>
      </c>
      <c r="I3921" t="s">
        <v>7455</v>
      </c>
      <c r="J3921" t="s">
        <v>7456</v>
      </c>
      <c r="K3921" t="s">
        <v>479</v>
      </c>
    </row>
    <row r="3922" spans="1:11">
      <c r="A3922" t="s">
        <v>305</v>
      </c>
      <c r="B3922" t="str">
        <f t="shared" si="61"/>
        <v>с.Арабка, с.Свободне</v>
      </c>
      <c r="C3922">
        <v>230291</v>
      </c>
      <c r="H3922">
        <v>230291</v>
      </c>
      <c r="I3922" t="s">
        <v>305</v>
      </c>
      <c r="J3922" t="s">
        <v>7457</v>
      </c>
      <c r="K3922" t="s">
        <v>506</v>
      </c>
    </row>
    <row r="3923" spans="1:11">
      <c r="A3923" t="s">
        <v>7458</v>
      </c>
      <c r="B3923" t="str">
        <f t="shared" si="61"/>
        <v xml:space="preserve">с.Вознесенка – вул.Дружби: 1–39, 41; вул.ім.Г.М.Зубенка: 1–150, 153, 155, 157, 159, 161, 163, 165, 167–167А, 169–173А, 175; вул.Кримська: 1–210, 212, 214; вул.Миру: 1–202, 203, 207, 209, 211, 217, 219, 221, 223, 226–227, 229, 231, 233–235, 237, 239, </v>
      </c>
      <c r="C3923">
        <v>230292</v>
      </c>
      <c r="H3923">
        <v>230292</v>
      </c>
      <c r="I3923" t="s">
        <v>7458</v>
      </c>
      <c r="J3923" t="s">
        <v>7459</v>
      </c>
      <c r="K3923" t="s">
        <v>478</v>
      </c>
    </row>
    <row r="3924" spans="1:11">
      <c r="A3924" t="s">
        <v>277</v>
      </c>
      <c r="B3924" t="str">
        <f t="shared" si="61"/>
        <v>с.Вознесенка – вул.Городня, вул.Дружби: 40, 42–76; вул.ім.Г.М.Зубенка: 152, 154, 156, 158, 160, 162, 164, 166, 168, 174, 176–234; вул.Кримська: 211, 213, 215–292; вул.Миру: 202А, 204–206, 208, 210, 212–216, 218–218А, 220, 222, 224, 228–228А, 230, 232</v>
      </c>
      <c r="C3924">
        <v>230293</v>
      </c>
      <c r="H3924">
        <v>230293</v>
      </c>
      <c r="I3924" t="s">
        <v>277</v>
      </c>
      <c r="J3924" t="s">
        <v>7460</v>
      </c>
      <c r="K3924" t="s">
        <v>478</v>
      </c>
    </row>
    <row r="3925" spans="1:11">
      <c r="A3925" t="s">
        <v>260</v>
      </c>
      <c r="B3925" t="str">
        <f t="shared" si="61"/>
        <v>с.Костянтинівка – вул.Дорожня, вул.Зарічна, вул.Молодіжна, вул.Незалежності, вул.Озерна, вул.Пригородня, вул.Садова, вул.Ювілейна, пров.Заводський</v>
      </c>
      <c r="C3925">
        <v>230294</v>
      </c>
      <c r="H3925">
        <v>230294</v>
      </c>
      <c r="I3925" t="s">
        <v>260</v>
      </c>
      <c r="J3925" t="s">
        <v>7461</v>
      </c>
      <c r="K3925" t="s">
        <v>478</v>
      </c>
    </row>
    <row r="3926" spans="1:11">
      <c r="A3926" t="s">
        <v>259</v>
      </c>
      <c r="B3926" t="str">
        <f t="shared" si="61"/>
        <v>с.Костянтинівка – вул.Вишнева, вул.Головна: 1–94, 96, 98, 100, 102, 104, 108, 110; вул.Горького, вул.Дружби, вул.Зелена, вул.Івана Франко, вул.Київська, вул.Мала, вул.Робоча, вул.Шевченко, пров.Тихий</v>
      </c>
      <c r="C3926">
        <v>230295</v>
      </c>
      <c r="H3926">
        <v>230295</v>
      </c>
      <c r="I3926" t="s">
        <v>259</v>
      </c>
      <c r="J3926" t="s">
        <v>7462</v>
      </c>
      <c r="K3926" t="s">
        <v>478</v>
      </c>
    </row>
    <row r="3927" spans="1:11">
      <c r="A3927" t="s">
        <v>7463</v>
      </c>
      <c r="B3927" t="str">
        <f t="shared" si="61"/>
        <v>с.Костянтинівка – вул.Весняна: 1–109; вул.Калініна Авіаконструктора, вул.Маяковського: 1–105, 107, 109, 111, 113, 115, 117; вул.Миру: 1–57, 59, 61, 63; вул.Одинця: 1–97; вул.Степова: 3–22, 42, 44; вул.Центральна: 2–105А, 107А–107Б, 111, 113–113А, 115</v>
      </c>
      <c r="C3927">
        <v>230296</v>
      </c>
      <c r="H3927">
        <v>230296</v>
      </c>
      <c r="I3927" t="s">
        <v>7463</v>
      </c>
      <c r="J3927" t="s">
        <v>7464</v>
      </c>
      <c r="K3927" t="s">
        <v>478</v>
      </c>
    </row>
    <row r="3928" spans="1:11">
      <c r="A3928" t="s">
        <v>7465</v>
      </c>
      <c r="B3928" t="str">
        <f t="shared" si="61"/>
        <v xml:space="preserve">с.Костянтинівка – вул.Весняна: 110–124, 131; вул.Головна: 95, 97, 99, 101, 103, 105–107, 109, 111–148; вул.Маяковського: 106, 108, 110–110А, 112, 114, 116, 118–223; вул.Миру: 58, 60, 62, 64–113, 115, 117, 119, 121, 123, 125, 127, 129, 131, 137–137А, </v>
      </c>
      <c r="C3928">
        <v>230297</v>
      </c>
      <c r="H3928">
        <v>230297</v>
      </c>
      <c r="I3928" t="s">
        <v>7465</v>
      </c>
      <c r="J3928" t="s">
        <v>7466</v>
      </c>
      <c r="K3928" t="s">
        <v>478</v>
      </c>
    </row>
    <row r="3929" spans="1:11">
      <c r="A3929" t="s">
        <v>7467</v>
      </c>
      <c r="B3929" t="str">
        <f t="shared" si="61"/>
        <v>с.Костянтинівка – вул.Весняна: 126–128, 135–265; вул.Лесі Українки, вул.Лугова, вул.Миру: 114, 116, 118, 120, 122, 124, 126–126А, 128–128А, 130, 132–136, 138А, 140, 142, 144, 146, 148–327; вул.Одинця: 187, 189, 191, 193, 195, 197, 199, 201, 203, 205,</v>
      </c>
      <c r="C3929">
        <v>230298</v>
      </c>
      <c r="H3929">
        <v>230298</v>
      </c>
      <c r="I3929" t="s">
        <v>7467</v>
      </c>
      <c r="J3929" t="s">
        <v>7468</v>
      </c>
      <c r="K3929" t="s">
        <v>478</v>
      </c>
    </row>
    <row r="3930" spans="1:11">
      <c r="A3930" t="s">
        <v>289</v>
      </c>
      <c r="B3930" t="str">
        <f t="shared" si="61"/>
        <v>с.Мордвинівка</v>
      </c>
      <c r="C3930">
        <v>230299</v>
      </c>
      <c r="H3930">
        <v>230299</v>
      </c>
      <c r="I3930" t="s">
        <v>289</v>
      </c>
      <c r="J3930" t="s">
        <v>7469</v>
      </c>
      <c r="K3930" t="s">
        <v>479</v>
      </c>
    </row>
    <row r="3931" spans="1:11">
      <c r="A3931" t="s">
        <v>7470</v>
      </c>
      <c r="B3931" t="str">
        <f t="shared" si="61"/>
        <v>с.Новгородківка, с.Маяк, с-ще Степне</v>
      </c>
      <c r="C3931">
        <v>230300</v>
      </c>
      <c r="H3931">
        <v>230300</v>
      </c>
      <c r="I3931" t="s">
        <v>7470</v>
      </c>
      <c r="J3931" t="s">
        <v>7471</v>
      </c>
      <c r="K3931" t="s">
        <v>479</v>
      </c>
    </row>
    <row r="3932" spans="1:11">
      <c r="A3932" t="s">
        <v>253</v>
      </c>
      <c r="B3932" t="str">
        <f t="shared" si="61"/>
        <v>с.Високе, с-ще Малий Утлюг, с.Новоякимівка</v>
      </c>
      <c r="C3932">
        <v>230301</v>
      </c>
      <c r="H3932">
        <v>230301</v>
      </c>
      <c r="I3932" t="s">
        <v>253</v>
      </c>
      <c r="J3932" t="s">
        <v>7472</v>
      </c>
      <c r="K3932" t="s">
        <v>479</v>
      </c>
    </row>
    <row r="3933" spans="1:11">
      <c r="A3933" t="s">
        <v>7473</v>
      </c>
      <c r="B3933" t="str">
        <f t="shared" si="61"/>
        <v>с-ще Нове, с-ще Зелене, с.Піщанське</v>
      </c>
      <c r="C3933">
        <v>230302</v>
      </c>
      <c r="H3933">
        <v>230302</v>
      </c>
      <c r="I3933" t="s">
        <v>7473</v>
      </c>
      <c r="J3933" t="s">
        <v>7474</v>
      </c>
      <c r="K3933" t="s">
        <v>479</v>
      </c>
    </row>
    <row r="3934" spans="1:11">
      <c r="A3934" t="s">
        <v>7475</v>
      </c>
      <c r="B3934" t="str">
        <f t="shared" si="61"/>
        <v>с.Данило-Іванівка</v>
      </c>
      <c r="C3934">
        <v>230303</v>
      </c>
      <c r="H3934">
        <v>230303</v>
      </c>
      <c r="I3934" t="s">
        <v>7475</v>
      </c>
      <c r="J3934" t="s">
        <v>7476</v>
      </c>
      <c r="K3934" t="s">
        <v>479</v>
      </c>
    </row>
    <row r="3935" spans="1:11">
      <c r="A3935" t="s">
        <v>7477</v>
      </c>
      <c r="B3935" t="str">
        <f t="shared" si="61"/>
        <v>с-ще Садове, с.Тащенак</v>
      </c>
      <c r="C3935">
        <v>230304</v>
      </c>
      <c r="H3935">
        <v>230304</v>
      </c>
      <c r="I3935" t="s">
        <v>7477</v>
      </c>
      <c r="J3935" t="s">
        <v>7478</v>
      </c>
      <c r="K3935" t="s">
        <v>506</v>
      </c>
    </row>
    <row r="3936" spans="1:11">
      <c r="A3936" t="s">
        <v>7479</v>
      </c>
      <c r="B3936" t="str">
        <f t="shared" si="61"/>
        <v>с.Новобогданівка – вул.Богдана Хмельницького, вул.Весняна, вул.Вишнева, вул.Водоп’янова, вул.Гагаріна, вул.Дніпровська, вул.Дорожня, вул.Друга Московська, вул.Дружби, вул.Красіна, вул.Миру, вул.Молодіжна, вул.Перша Московська, вул.Пушкіна, вул.Самова</v>
      </c>
      <c r="C3936">
        <v>230305</v>
      </c>
      <c r="H3936">
        <v>230305</v>
      </c>
      <c r="I3936" t="s">
        <v>7479</v>
      </c>
      <c r="J3936" t="s">
        <v>7480</v>
      </c>
      <c r="K3936" t="s">
        <v>479</v>
      </c>
    </row>
    <row r="3937" spans="1:11">
      <c r="A3937" t="s">
        <v>7481</v>
      </c>
      <c r="B3937" t="str">
        <f t="shared" si="61"/>
        <v>с.Новобогданівка – вул.Гвардійська, вул.Горького, вул.Магістральна, вул.Нова, вул.Першого Травня, вул.Поштова, вул.Сорок років Перемоги, вул.Червона, вул.Шевченка</v>
      </c>
      <c r="C3937">
        <v>230306</v>
      </c>
      <c r="H3937">
        <v>230306</v>
      </c>
      <c r="I3937" t="s">
        <v>7481</v>
      </c>
      <c r="J3937" t="s">
        <v>7482</v>
      </c>
      <c r="K3937" t="s">
        <v>479</v>
      </c>
    </row>
    <row r="3938" spans="1:11">
      <c r="A3938" t="s">
        <v>7483</v>
      </c>
      <c r="B3938" t="str">
        <f t="shared" si="61"/>
        <v>с-ще Відродження</v>
      </c>
      <c r="C3938">
        <v>230307</v>
      </c>
      <c r="H3938">
        <v>230307</v>
      </c>
      <c r="I3938" t="s">
        <v>7483</v>
      </c>
      <c r="J3938" t="s">
        <v>7484</v>
      </c>
      <c r="K3938" t="s">
        <v>506</v>
      </c>
    </row>
    <row r="3939" spans="1:11">
      <c r="A3939" t="s">
        <v>7485</v>
      </c>
      <c r="B3939" t="str">
        <f t="shared" si="61"/>
        <v>с.Троїцьке</v>
      </c>
      <c r="C3939">
        <v>230308</v>
      </c>
      <c r="H3939">
        <v>230308</v>
      </c>
      <c r="I3939" t="s">
        <v>7485</v>
      </c>
      <c r="J3939" t="s">
        <v>7486</v>
      </c>
      <c r="K3939" t="s">
        <v>506</v>
      </c>
    </row>
    <row r="3940" spans="1:11">
      <c r="A3940" t="s">
        <v>7487</v>
      </c>
      <c r="B3940" t="str">
        <f t="shared" si="61"/>
        <v>с.Новомиколаївка, с.Зеленчук, с.Першотравневе</v>
      </c>
      <c r="C3940">
        <v>230309</v>
      </c>
      <c r="H3940">
        <v>230309</v>
      </c>
      <c r="I3940" t="s">
        <v>7487</v>
      </c>
      <c r="J3940" t="s">
        <v>7488</v>
      </c>
      <c r="K3940" t="s">
        <v>479</v>
      </c>
    </row>
    <row r="3941" spans="1:11">
      <c r="A3941" t="s">
        <v>7489</v>
      </c>
      <c r="B3941" t="str">
        <f t="shared" si="61"/>
        <v>с.Південне, с.Східне, с-ще Трудове</v>
      </c>
      <c r="C3941">
        <v>230310</v>
      </c>
      <c r="H3941">
        <v>230310</v>
      </c>
      <c r="I3941" t="s">
        <v>7489</v>
      </c>
      <c r="J3941" t="s">
        <v>7490</v>
      </c>
      <c r="K3941" t="s">
        <v>506</v>
      </c>
    </row>
    <row r="3942" spans="1:11">
      <c r="A3942" t="s">
        <v>7491</v>
      </c>
      <c r="B3942" t="str">
        <f t="shared" si="61"/>
        <v>с.Новопилипівка, с.Оленівка, с-ще Соснівка</v>
      </c>
      <c r="C3942">
        <v>230311</v>
      </c>
      <c r="H3942">
        <v>230311</v>
      </c>
      <c r="I3942" t="s">
        <v>7491</v>
      </c>
      <c r="J3942" t="s">
        <v>7492</v>
      </c>
      <c r="K3942" t="s">
        <v>479</v>
      </c>
    </row>
    <row r="3943" spans="1:11">
      <c r="A3943" t="s">
        <v>3715</v>
      </c>
      <c r="B3943" t="str">
        <f t="shared" si="61"/>
        <v>с.Тихонівка</v>
      </c>
      <c r="C3943">
        <v>230312</v>
      </c>
      <c r="H3943">
        <v>230312</v>
      </c>
      <c r="I3943" t="s">
        <v>3715</v>
      </c>
      <c r="J3943" t="s">
        <v>7493</v>
      </c>
      <c r="K3943" t="s">
        <v>506</v>
      </c>
    </row>
    <row r="3944" spans="1:11">
      <c r="A3944" t="s">
        <v>7494</v>
      </c>
      <c r="B3944" t="str">
        <f t="shared" si="61"/>
        <v>с.Полянівка, с.Золота Долина, с.Мар’ївка</v>
      </c>
      <c r="C3944">
        <v>230313</v>
      </c>
      <c r="H3944">
        <v>230313</v>
      </c>
      <c r="I3944" t="s">
        <v>7494</v>
      </c>
      <c r="J3944" t="s">
        <v>7495</v>
      </c>
      <c r="K3944" t="s">
        <v>479</v>
      </c>
    </row>
    <row r="3945" spans="1:11">
      <c r="A3945" t="s">
        <v>7496</v>
      </c>
      <c r="B3945" t="str">
        <f t="shared" si="61"/>
        <v>с.Верховина, с.Лазурне</v>
      </c>
      <c r="C3945">
        <v>230314</v>
      </c>
      <c r="H3945">
        <v>230314</v>
      </c>
      <c r="I3945" t="s">
        <v>7496</v>
      </c>
      <c r="J3945" t="s">
        <v>7497</v>
      </c>
      <c r="K3945" t="s">
        <v>506</v>
      </c>
    </row>
    <row r="3946" spans="1:11">
      <c r="A3946" t="s">
        <v>280</v>
      </c>
      <c r="B3946" t="str">
        <f t="shared" si="61"/>
        <v>с.Промінь, с.Берегове, с.Привільне(Промінівська с/р), с.Широкий Лан</v>
      </c>
      <c r="C3946">
        <v>230315</v>
      </c>
      <c r="H3946">
        <v>230315</v>
      </c>
      <c r="I3946" t="s">
        <v>280</v>
      </c>
      <c r="J3946" t="s">
        <v>7498</v>
      </c>
      <c r="K3946" t="s">
        <v>479</v>
      </c>
    </row>
    <row r="3947" spans="1:11">
      <c r="A3947" t="s">
        <v>7499</v>
      </c>
      <c r="B3947" t="str">
        <f t="shared" si="61"/>
        <v>с.Відрадне, с.Волошкове, с.Українське, с.Ясне</v>
      </c>
      <c r="C3947">
        <v>230316</v>
      </c>
      <c r="H3947">
        <v>230316</v>
      </c>
      <c r="I3947" t="s">
        <v>7499</v>
      </c>
      <c r="J3947" t="s">
        <v>7500</v>
      </c>
      <c r="K3947" t="s">
        <v>506</v>
      </c>
    </row>
    <row r="3948" spans="1:11">
      <c r="A3948" t="s">
        <v>7501</v>
      </c>
      <c r="B3948" t="str">
        <f t="shared" si="61"/>
        <v>с.Світлодолинське, с.Кам’янське, с.Прилуківка, с.Травневе</v>
      </c>
      <c r="C3948">
        <v>230317</v>
      </c>
      <c r="H3948">
        <v>230317</v>
      </c>
      <c r="I3948" t="s">
        <v>7501</v>
      </c>
      <c r="J3948" t="s">
        <v>7502</v>
      </c>
      <c r="K3948" t="s">
        <v>479</v>
      </c>
    </row>
    <row r="3949" spans="1:11">
      <c r="A3949" t="s">
        <v>7503</v>
      </c>
      <c r="B3949" t="str">
        <f t="shared" si="61"/>
        <v>с.Орлове</v>
      </c>
      <c r="C3949">
        <v>230318</v>
      </c>
      <c r="H3949">
        <v>230318</v>
      </c>
      <c r="I3949" t="s">
        <v>7503</v>
      </c>
      <c r="J3949" t="s">
        <v>7504</v>
      </c>
      <c r="K3949" t="s">
        <v>479</v>
      </c>
    </row>
    <row r="3950" spans="1:11">
      <c r="A3950" t="s">
        <v>7505</v>
      </c>
      <c r="B3950" t="str">
        <f t="shared" si="61"/>
        <v>с.Семенівка – вул.Криворотько, вул.Лугова, вул.Межова, вул.Мелітопольська, вул.Михайлівська, вул.Молошна, вул.Підгірна, вул.Шевчука, пров.Дачний другий, пров.Дачний перший, пров.Мелітопольський, пров.Михайлівський, пров.Південний, пров.Поштовий</v>
      </c>
      <c r="C3950">
        <v>230319</v>
      </c>
      <c r="H3950">
        <v>230319</v>
      </c>
      <c r="I3950" t="s">
        <v>7505</v>
      </c>
      <c r="J3950" t="s">
        <v>7506</v>
      </c>
      <c r="K3950" t="s">
        <v>479</v>
      </c>
    </row>
    <row r="3951" spans="1:11">
      <c r="A3951" t="s">
        <v>263</v>
      </c>
      <c r="B3951" t="str">
        <f t="shared" si="61"/>
        <v>с.Рівне, с.Тамбовка</v>
      </c>
      <c r="C3951">
        <v>230320</v>
      </c>
      <c r="H3951">
        <v>230320</v>
      </c>
      <c r="I3951" t="s">
        <v>263</v>
      </c>
      <c r="J3951" t="s">
        <v>7507</v>
      </c>
      <c r="K3951" t="s">
        <v>479</v>
      </c>
    </row>
    <row r="3952" spans="1:11">
      <c r="A3952" t="s">
        <v>7508</v>
      </c>
      <c r="B3952" t="str">
        <f t="shared" si="61"/>
        <v>с.Обільне</v>
      </c>
      <c r="C3952">
        <v>230321</v>
      </c>
      <c r="H3952">
        <v>230321</v>
      </c>
      <c r="I3952" t="s">
        <v>7508</v>
      </c>
      <c r="J3952" t="s">
        <v>7509</v>
      </c>
      <c r="K3952" t="s">
        <v>506</v>
      </c>
    </row>
    <row r="3953" spans="1:11">
      <c r="A3953" t="s">
        <v>268</v>
      </c>
      <c r="B3953" t="str">
        <f t="shared" si="61"/>
        <v>с.Терпіння – вул.Восьмого Березня, вул.Гагаріна, вул.Миру, вул.Молодіжна, вул.Мостова, вул.Партизанська, вул.Подгорна, вул.Річкова, вул.Таврійська, вул.Трудова: 52–201, 204; вул.Шкільна, вул.Ювілейна, вул.Яблунева</v>
      </c>
      <c r="C3953">
        <v>230322</v>
      </c>
      <c r="H3953">
        <v>230322</v>
      </c>
      <c r="I3953" t="s">
        <v>268</v>
      </c>
      <c r="J3953" t="s">
        <v>7510</v>
      </c>
      <c r="K3953" t="s">
        <v>478</v>
      </c>
    </row>
    <row r="3954" spans="1:11">
      <c r="A3954" t="s">
        <v>7511</v>
      </c>
      <c r="B3954" t="str">
        <f t="shared" si="61"/>
        <v>с.Терпіння – вул.Будівельна, вул.Вишнева, вул.Дружби, вул.Зелена, вул.Кочубея, вул.Лісова, вул.Нова, вул.Перемоги, вул.Піщана, вул.Польова, вул.Пушкіна, вул.Садова, вул.Сізова, вул.Степна, вул.Трудова: 1–51, 203; вул.Українська, вул.Успішна, ОК «Саді</v>
      </c>
      <c r="C3954">
        <v>230323</v>
      </c>
      <c r="H3954">
        <v>230323</v>
      </c>
      <c r="I3954" t="s">
        <v>7511</v>
      </c>
      <c r="J3954" t="s">
        <v>7512</v>
      </c>
      <c r="K3954" t="s">
        <v>478</v>
      </c>
    </row>
    <row r="3955" spans="1:11">
      <c r="A3955" t="s">
        <v>7513</v>
      </c>
      <c r="B3955" t="str">
        <f t="shared" si="61"/>
        <v>с-ще Зарічне</v>
      </c>
      <c r="C3955">
        <v>230324</v>
      </c>
      <c r="H3955">
        <v>230324</v>
      </c>
      <c r="I3955" t="s">
        <v>7513</v>
      </c>
      <c r="J3955" t="s">
        <v>7514</v>
      </c>
      <c r="K3955" t="s">
        <v>506</v>
      </c>
    </row>
    <row r="3956" spans="1:11">
      <c r="A3956" t="s">
        <v>7515</v>
      </c>
      <c r="B3956" t="str">
        <f t="shared" si="61"/>
        <v>с.Спаське</v>
      </c>
      <c r="C3956">
        <v>230325</v>
      </c>
      <c r="H3956">
        <v>230325</v>
      </c>
      <c r="I3956" t="s">
        <v>7515</v>
      </c>
      <c r="J3956" t="s">
        <v>7516</v>
      </c>
      <c r="K3956" t="s">
        <v>479</v>
      </c>
    </row>
    <row r="3957" spans="1:11">
      <c r="A3957" t="s">
        <v>156</v>
      </c>
      <c r="B3957" t="str">
        <f t="shared" si="61"/>
        <v>с.Федорівка</v>
      </c>
      <c r="C3957">
        <v>230326</v>
      </c>
      <c r="H3957">
        <v>230326</v>
      </c>
      <c r="I3957" t="s">
        <v>156</v>
      </c>
      <c r="J3957" t="s">
        <v>7517</v>
      </c>
      <c r="K3957" t="s">
        <v>506</v>
      </c>
    </row>
    <row r="3958" spans="1:11">
      <c r="A3958" t="s">
        <v>7518</v>
      </c>
      <c r="B3958" t="str">
        <f t="shared" si="61"/>
        <v>с.Північне</v>
      </c>
      <c r="C3958">
        <v>230327</v>
      </c>
      <c r="H3958">
        <v>230327</v>
      </c>
      <c r="I3958" t="s">
        <v>7518</v>
      </c>
      <c r="J3958" t="s">
        <v>7519</v>
      </c>
      <c r="K3958" t="s">
        <v>506</v>
      </c>
    </row>
    <row r="3959" spans="1:11">
      <c r="A3959" t="s">
        <v>271</v>
      </c>
      <c r="B3959" t="str">
        <f t="shared" si="61"/>
        <v>с-ще Фруктове, с.Кирпичне</v>
      </c>
      <c r="C3959">
        <v>230328</v>
      </c>
      <c r="H3959">
        <v>230328</v>
      </c>
      <c r="I3959" t="s">
        <v>271</v>
      </c>
      <c r="J3959" t="s">
        <v>7520</v>
      </c>
      <c r="K3959" t="s">
        <v>479</v>
      </c>
    </row>
    <row r="3960" spans="1:11">
      <c r="A3960" t="s">
        <v>7521</v>
      </c>
      <c r="B3960" t="str">
        <f t="shared" si="61"/>
        <v>с.Долинське, с.Ромашки, с.Удачне</v>
      </c>
      <c r="C3960">
        <v>230329</v>
      </c>
      <c r="H3960">
        <v>230329</v>
      </c>
      <c r="I3960" t="s">
        <v>7521</v>
      </c>
      <c r="J3960" t="s">
        <v>7522</v>
      </c>
      <c r="K3960" t="s">
        <v>479</v>
      </c>
    </row>
    <row r="3961" spans="1:11">
      <c r="A3961" t="s">
        <v>7523</v>
      </c>
      <c r="B3961" t="str">
        <f t="shared" si="61"/>
        <v>смт Мирне – вул.Абрикосова, вул.Автомобільна, вул.Бузкова, вул.Вишнева, вул.Зелена, вул.Зелена друга, вул.Квіткова, вул.Кільцева, вул.Ливарна, вул.Лісова друга, вул.Мира: 5–10, 15–23; вул.Образцова, вул.Олега Олексенка, вул.Паркова: 1–11; вул.Південн</v>
      </c>
      <c r="C3961">
        <v>230330</v>
      </c>
      <c r="H3961">
        <v>230330</v>
      </c>
      <c r="I3961" t="s">
        <v>7523</v>
      </c>
      <c r="J3961" t="s">
        <v>7524</v>
      </c>
      <c r="K3961" t="s">
        <v>478</v>
      </c>
    </row>
    <row r="3962" spans="1:11">
      <c r="A3962" t="s">
        <v>7525</v>
      </c>
      <c r="B3962" t="str">
        <f t="shared" si="61"/>
        <v>м.Мелітополь – вул.Бєлякова: 273, 275, 277–346 к.Б; вул.Болгарська, вул.Генічеська, вул.Істоміна, вул.Леваневського, вул.Лесі Українки, вул.Макарова, вул.Нахімова, вул.Панаса Мирного, вул.Толбухіна, вул.Ялтинська, пров.Панаса Мирного, просп.Богдана Х</v>
      </c>
      <c r="C3962">
        <v>230714</v>
      </c>
      <c r="H3962">
        <v>230714</v>
      </c>
      <c r="I3962" t="s">
        <v>7525</v>
      </c>
      <c r="J3962" t="s">
        <v>7526</v>
      </c>
      <c r="K3962" t="s">
        <v>478</v>
      </c>
    </row>
    <row r="3963" spans="1:11">
      <c r="A3963" t="s">
        <v>326</v>
      </c>
      <c r="B3963" t="str">
        <f t="shared" si="61"/>
        <v>м.Мелітополь – вул.Вакуленчука: 71, 73, 76, 78–78 к.А, 80, 82, 84, 86, 88–158; вул.Михайла Сидоренка, вул.Садстанції: 1–11, 13–39; просп.Богдана Хмельницького: 64, 66–66 к.А, 68–68 к.А, 81–87;</v>
      </c>
      <c r="C3963">
        <v>230715</v>
      </c>
      <c r="H3963">
        <v>230715</v>
      </c>
      <c r="I3963" t="s">
        <v>326</v>
      </c>
      <c r="J3963" t="s">
        <v>7527</v>
      </c>
      <c r="K3963" t="s">
        <v>478</v>
      </c>
    </row>
    <row r="3964" spans="1:11">
      <c r="A3964" t="s">
        <v>7528</v>
      </c>
      <c r="B3964" t="str">
        <f t="shared" si="61"/>
        <v>м.Мелітополь – вул.Генерала Петрова, вул.Івана Алексєєва: 25–29; вул.Івана Богуна, вул.Мелітопольських дивізій, вул.Нова, пров.Дачний, пров.Мурманський, пров.Садовий: 9–9 к.А;</v>
      </c>
      <c r="C3964">
        <v>230716</v>
      </c>
      <c r="H3964">
        <v>230716</v>
      </c>
      <c r="I3964" t="s">
        <v>7528</v>
      </c>
      <c r="J3964" t="s">
        <v>7529</v>
      </c>
      <c r="K3964" t="s">
        <v>478</v>
      </c>
    </row>
    <row r="3965" spans="1:11">
      <c r="A3965" t="s">
        <v>7530</v>
      </c>
      <c r="B3965" t="str">
        <f t="shared" si="61"/>
        <v>м.Мелітополь – вул.Бадигіна, вул.Бєлоусова, вул.Зої Космодем’янської, вул.Лисконоженка, вул.Олега Кошового, вул.Павла Сивицького: 66, 68, 70, 74, 76, 78, 80, 82, 84, 86, 88, 90–135; вул.Південна, пров.Абрикосовий, пров.Бєлоусова, пров.1-й Бадигіна, п</v>
      </c>
      <c r="C3965">
        <v>230717</v>
      </c>
      <c r="H3965">
        <v>230717</v>
      </c>
      <c r="I3965" t="s">
        <v>7530</v>
      </c>
      <c r="J3965" t="s">
        <v>7531</v>
      </c>
      <c r="K3965" t="s">
        <v>478</v>
      </c>
    </row>
    <row r="3966" spans="1:11">
      <c r="A3966" t="s">
        <v>7532</v>
      </c>
      <c r="B3966" t="str">
        <f t="shared" si="61"/>
        <v>м.Мелітополь – вул.Бердянська, вул.Бєлякова: 105, 107, 109, 111, 113, 115, 119–119 к.А, 121–272, 274, 276; вул.Грибоєдова, вул.Курчатова, вул.Михайла Оратовського, вул.Моторна, вул.Павла Сивицького: 52, 54, 56, 58, 60, 62, 64; вул.Ушакова, пров.Бєляк</v>
      </c>
      <c r="C3966">
        <v>230718</v>
      </c>
      <c r="H3966">
        <v>230718</v>
      </c>
      <c r="I3966" t="s">
        <v>7532</v>
      </c>
      <c r="J3966" t="s">
        <v>7533</v>
      </c>
      <c r="K3966" t="s">
        <v>478</v>
      </c>
    </row>
    <row r="3967" spans="1:11">
      <c r="A3967" t="s">
        <v>7534</v>
      </c>
      <c r="B3967" t="str">
        <f t="shared" si="61"/>
        <v>м.Мелітополь – вул.Берегова, вул.Бєлякова: 1–104 к.А, 106, 108, 110, 112, 114–114 к.А, 116–118, 120; вул.Крилова, вул.Піщанська, вул.Сімферопольська, пров.Бадигіна, пров.Крилова, пров.Михайла Оратовського, пров.Павла Сивицького, пров.1-й Крилова, про</v>
      </c>
      <c r="C3967">
        <v>230719</v>
      </c>
      <c r="H3967">
        <v>230719</v>
      </c>
      <c r="I3967" t="s">
        <v>7534</v>
      </c>
      <c r="J3967" t="s">
        <v>7535</v>
      </c>
      <c r="K3967" t="s">
        <v>478</v>
      </c>
    </row>
    <row r="3968" spans="1:11">
      <c r="A3968" t="s">
        <v>7536</v>
      </c>
      <c r="B3968" t="str">
        <f t="shared" si="61"/>
        <v>м.Мелітополь – вул.Абдалієва, вул.Дружби, просп.Богдана Хмельницького: 89–97, 99–103;</v>
      </c>
      <c r="C3968">
        <v>230720</v>
      </c>
      <c r="H3968">
        <v>230720</v>
      </c>
      <c r="I3968" t="s">
        <v>7536</v>
      </c>
      <c r="J3968" t="s">
        <v>7537</v>
      </c>
      <c r="K3968" t="s">
        <v>478</v>
      </c>
    </row>
    <row r="3969" spans="1:11">
      <c r="A3969" t="s">
        <v>7538</v>
      </c>
      <c r="B3969" t="str">
        <f t="shared" si="61"/>
        <v>м.Мелітополь – вул.Зелена, вул.Каспійська: 51, 53, 55–55 к.1, 57–104; вул.Монастирська: 135, 137–211; вул.Павла Сивицького: 1–51, 53, 55, 57, 59, 61, 63, 65, 67, 69, 73, 75, 77, 79, 81, 83, 85, 87, 89–89 к.А; вул.Сєдовців: 107, 109, 111, 113–184 к.1;</v>
      </c>
      <c r="C3969">
        <v>230721</v>
      </c>
      <c r="H3969">
        <v>230721</v>
      </c>
      <c r="I3969" t="s">
        <v>7538</v>
      </c>
      <c r="J3969" t="s">
        <v>7539</v>
      </c>
      <c r="K3969" t="s">
        <v>479</v>
      </c>
    </row>
    <row r="3970" spans="1:11">
      <c r="A3970" t="s">
        <v>332</v>
      </c>
      <c r="B3970" t="str">
        <f t="shared" si="61"/>
        <v>м.Мелітополь – вул.Вакуленчука: 1–70, 72, 74, 77, 79, 81, 83, 85, 87; вул.Івана Алексєєва: 9; вул.Садова: 2–21, 23, 25, 27–27 к.А, 29, 31, 33, 35–35 к.А; просп.Богдана Хмельницького: 48, 50–50 к.3, 52, 54–56, 58, 60, 71–77 к.А;</v>
      </c>
      <c r="C3970">
        <v>230722</v>
      </c>
      <c r="H3970">
        <v>230722</v>
      </c>
      <c r="I3970" t="s">
        <v>332</v>
      </c>
      <c r="J3970" t="s">
        <v>7540</v>
      </c>
      <c r="K3970" t="s">
        <v>478</v>
      </c>
    </row>
    <row r="3971" spans="1:11">
      <c r="A3971" t="s">
        <v>7541</v>
      </c>
      <c r="B3971" t="str">
        <f t="shared" ref="B3971:B4034" si="62">LEFT(A3971,250)</f>
        <v>м.Мелітополь – вул.Садова: 22–22 к.А, 24, 26, 28, 30, 32, 34, 36–109; вул.Садстанції: 12; вул.Шмідта: 1–13, 15–15 к.2, 17, 25; пров.Садовий: 1–8, 10–56;</v>
      </c>
      <c r="C3971">
        <v>230723</v>
      </c>
      <c r="H3971">
        <v>230723</v>
      </c>
      <c r="I3971" t="s">
        <v>7541</v>
      </c>
      <c r="J3971" t="s">
        <v>7542</v>
      </c>
      <c r="K3971" t="s">
        <v>478</v>
      </c>
    </row>
    <row r="3972" spans="1:11">
      <c r="A3972" t="s">
        <v>7543</v>
      </c>
      <c r="B3972" t="str">
        <f t="shared" si="62"/>
        <v>м.Мелітополь – вул.Сєдовців: 1 к.1–106, 108, 110, 112; вул.Станіславського: 2–85, 87, 89, 93, 95; просп.Богдана Хмельницького: 39, 41–41 к.А, 43–47, 49, 51, 53, 57, 59, 61–63, 65, 67, 69;</v>
      </c>
      <c r="C3972">
        <v>230724</v>
      </c>
      <c r="H3972">
        <v>230724</v>
      </c>
      <c r="I3972" t="s">
        <v>7543</v>
      </c>
      <c r="J3972" t="s">
        <v>7544</v>
      </c>
      <c r="K3972" t="s">
        <v>478</v>
      </c>
    </row>
    <row r="3973" spans="1:11">
      <c r="A3973" t="s">
        <v>7545</v>
      </c>
      <c r="B3973" t="str">
        <f t="shared" si="62"/>
        <v>м.Мелітополь – вул.Героїв України: 31–34, 36–36 к.3, 38; вул.Чернишевського: 28, 30, 32, 42–49, 52, 58–58 к.А; просп.Богдана Хмельницького: 19, 36, 38–38-40, 40, 42; майдан Перемоги</v>
      </c>
      <c r="C3973">
        <v>230725</v>
      </c>
      <c r="H3973">
        <v>230725</v>
      </c>
      <c r="I3973" t="s">
        <v>7545</v>
      </c>
      <c r="J3973" t="s">
        <v>7546</v>
      </c>
      <c r="K3973" t="s">
        <v>479</v>
      </c>
    </row>
    <row r="3974" spans="1:11">
      <c r="A3974" t="s">
        <v>7547</v>
      </c>
      <c r="B3974" t="str">
        <f t="shared" si="62"/>
        <v>м.Мелітополь – вул.Грецька: 51–124; вул.Іллі Стамболі: 41, 43, 45, 49, 53–55, 57, 59, 61, 63, 65, 67, 69–70, 76, 78, 80, 82, 84, 86, 88, 90, 92, 94, 96, 98, 100, 102–104, 106, 108, 110–112, 114, 116, 118, 120; вул.Каспійська: 1–50, 52, 54, 56; вул.Мо</v>
      </c>
      <c r="C3974">
        <v>230726</v>
      </c>
      <c r="H3974">
        <v>230726</v>
      </c>
      <c r="I3974" t="s">
        <v>7547</v>
      </c>
      <c r="J3974" t="s">
        <v>7548</v>
      </c>
      <c r="K3974" t="s">
        <v>478</v>
      </c>
    </row>
    <row r="3975" spans="1:11">
      <c r="A3975" t="s">
        <v>7549</v>
      </c>
      <c r="B3975" t="str">
        <f t="shared" si="62"/>
        <v xml:space="preserve">м.Мелітополь – вул.Грецька: 1–50; вул.Іллі Стамболі: 71–75, 77, 79, 81, 83, 85, 87, 89, 91, 93, 95, 97, 99, 101, 105, 107, 109, 113, 115, 117, 119, 121–180 к.А; вул.Каховська, вул.Кримська, вул.Лабораторна, вул.Молочна, вул.Олександра Невського: 38, </v>
      </c>
      <c r="C3975">
        <v>230727</v>
      </c>
      <c r="H3975">
        <v>230727</v>
      </c>
      <c r="I3975" t="s">
        <v>7549</v>
      </c>
      <c r="J3975" t="s">
        <v>7550</v>
      </c>
      <c r="K3975" t="s">
        <v>478</v>
      </c>
    </row>
    <row r="3976" spans="1:11">
      <c r="A3976" t="s">
        <v>7551</v>
      </c>
      <c r="B3976" t="str">
        <f t="shared" si="62"/>
        <v>м.Мелітополь – вул.Героїв України: 1–27; вул.Гетьманська: 1–25, 27, 29, 31, 33, 35, 37, 39, 41, 43, 45, 47, 49, 51, 55, 57, 59, 61, 63–63 к.1, 65, 67, 69, 71, 73–73 к.А, 75, 77, 79, 85, 89, 95, 97, 101, 103, 105; вул.Єврейська, вул.Іллі Стамболі: 2–4</v>
      </c>
      <c r="C3976">
        <v>230728</v>
      </c>
      <c r="H3976">
        <v>230728</v>
      </c>
      <c r="I3976" t="s">
        <v>7551</v>
      </c>
      <c r="J3976" t="s">
        <v>7552</v>
      </c>
      <c r="K3976" t="s">
        <v>478</v>
      </c>
    </row>
    <row r="3977" spans="1:11">
      <c r="A3977" t="s">
        <v>7553</v>
      </c>
      <c r="B3977" t="str">
        <f t="shared" si="62"/>
        <v>м.Мелітополь – вул.Дмитра Донцова, вул.Інтеркультурна: 1 к.1–34, 36, 38, 40, 42–46, 48, 50, 52, 60, 66–66 к.А, 68; вул.Михайла Грушевського: 1–20; вул.Олександра Невського: 1–37, 39, 41, 43, 45–45 к.5, 49, 51, 53–53 к.А, 55, 57, 59, 61; вул.Покровськ</v>
      </c>
      <c r="C3977">
        <v>230729</v>
      </c>
      <c r="H3977">
        <v>230729</v>
      </c>
      <c r="I3977" t="s">
        <v>7553</v>
      </c>
      <c r="J3977" t="s">
        <v>7554</v>
      </c>
      <c r="K3977" t="s">
        <v>478</v>
      </c>
    </row>
    <row r="3978" spans="1:11">
      <c r="A3978" t="s">
        <v>7555</v>
      </c>
      <c r="B3978" t="str">
        <f t="shared" si="62"/>
        <v>м.Мелітополь – вул.Івана Алексєєва: 3 к.А, 10, 14–18, 19–24 к.А, 30–30 к.А; вул.Петра Дорошенка: 76–78; пров.Фучика</v>
      </c>
      <c r="C3978">
        <v>230730</v>
      </c>
      <c r="H3978">
        <v>230730</v>
      </c>
      <c r="I3978" t="s">
        <v>7555</v>
      </c>
      <c r="J3978" t="s">
        <v>7556</v>
      </c>
      <c r="K3978" t="s">
        <v>479</v>
      </c>
    </row>
    <row r="3979" spans="1:11">
      <c r="A3979" t="s">
        <v>7557</v>
      </c>
      <c r="B3979" t="str">
        <f t="shared" si="62"/>
        <v>м.Мелітополь – вул.Григорія Чухрая, вул.Сирцова, вул.Фучика, вул.Шмідта: 14, 16, 18–24, 26–63, 68–112; вул.8 Березня</v>
      </c>
      <c r="C3979">
        <v>230731</v>
      </c>
      <c r="H3979">
        <v>230731</v>
      </c>
      <c r="I3979" t="s">
        <v>7557</v>
      </c>
      <c r="J3979" t="s">
        <v>7558</v>
      </c>
      <c r="K3979" t="s">
        <v>478</v>
      </c>
    </row>
    <row r="3980" spans="1:11">
      <c r="A3980" t="s">
        <v>7559</v>
      </c>
      <c r="B3980" t="str">
        <f t="shared" si="62"/>
        <v>м.Мелітополь – вул.Бєляєва: 68–255; вул.Івана Алексєєва: 4–8 к.А, 10 к.А, 18 к.А; вул.Ярослава Мудрого: 1–8, 11–12, 33–122; пров.Ярослава Мудрого</v>
      </c>
      <c r="C3980">
        <v>230732</v>
      </c>
      <c r="H3980">
        <v>230732</v>
      </c>
      <c r="I3980" t="s">
        <v>7559</v>
      </c>
      <c r="J3980" t="s">
        <v>7560</v>
      </c>
      <c r="K3980" t="s">
        <v>478</v>
      </c>
    </row>
    <row r="3981" spans="1:11">
      <c r="A3981" t="s">
        <v>350</v>
      </c>
      <c r="B3981" t="str">
        <f t="shared" si="62"/>
        <v>м.Мелітополь – вул.Шмідта: 66; вул.Ярослава Мудрого: 9–10, 15–21;</v>
      </c>
      <c r="C3981">
        <v>230733</v>
      </c>
      <c r="H3981">
        <v>230733</v>
      </c>
      <c r="I3981" t="s">
        <v>350</v>
      </c>
      <c r="J3981" t="s">
        <v>7561</v>
      </c>
      <c r="K3981" t="s">
        <v>478</v>
      </c>
    </row>
    <row r="3982" spans="1:11">
      <c r="A3982" t="s">
        <v>7562</v>
      </c>
      <c r="B3982" t="str">
        <f t="shared" si="62"/>
        <v>м.Мелітополь – вул.Героїв України: 67, 158, 168, 172, 174, 176, 245; вул.Гетьманська: 137–137 к.А; пров.Компресорний</v>
      </c>
      <c r="C3982">
        <v>230734</v>
      </c>
      <c r="H3982">
        <v>230734</v>
      </c>
      <c r="I3982" t="s">
        <v>7562</v>
      </c>
      <c r="J3982" t="s">
        <v>7563</v>
      </c>
      <c r="K3982" t="s">
        <v>479</v>
      </c>
    </row>
    <row r="3983" spans="1:11">
      <c r="A3983" t="s">
        <v>7564</v>
      </c>
      <c r="B3983" t="str">
        <f t="shared" si="62"/>
        <v>м.Мелітополь – вул.Героїв України: 52–65 к.1, 75–87, 89, 105, 123, 131–143, 149–157 к.А, 159–167, 169–171 к.А, 173, 175, 177–188; вул.Гетьманська: 141, 143;</v>
      </c>
      <c r="C3983">
        <v>230735</v>
      </c>
      <c r="H3983">
        <v>230735</v>
      </c>
      <c r="I3983" t="s">
        <v>7564</v>
      </c>
      <c r="J3983" t="s">
        <v>7565</v>
      </c>
      <c r="K3983" t="s">
        <v>478</v>
      </c>
    </row>
    <row r="3984" spans="1:11">
      <c r="A3984" t="s">
        <v>7566</v>
      </c>
      <c r="B3984" t="str">
        <f t="shared" si="62"/>
        <v>м.Мелітополь – вул.Гетьманська: 26, 28, 30, 32, 34, 36–36 к.2, 38, 40, 42, 44, 46, 48, 50, 52–54, 56, 58, 60, 62, 64, 66, 68, 70, 72, 74, 76, 78, 80–84, 86–88, 90–92, 96–96 к.А, 98–100, 102, 104, 106–116, 119, 121, 123–123 к.1, 125, 127, 129;</v>
      </c>
      <c r="C3984">
        <v>230736</v>
      </c>
      <c r="H3984">
        <v>230736</v>
      </c>
      <c r="I3984" t="s">
        <v>7566</v>
      </c>
      <c r="J3984" t="s">
        <v>7567</v>
      </c>
      <c r="K3984" t="s">
        <v>478</v>
      </c>
    </row>
    <row r="3985" spans="1:11">
      <c r="A3985" t="s">
        <v>7568</v>
      </c>
      <c r="B3985" t="str">
        <f t="shared" si="62"/>
        <v>м.Мелітополь – вул.Героїв України: 35, 37–37 к.А, 39–51, 68, 88, 90–96, 122, 128–130, 144;</v>
      </c>
      <c r="C3985">
        <v>230737</v>
      </c>
      <c r="H3985">
        <v>230737</v>
      </c>
      <c r="I3985" t="s">
        <v>7568</v>
      </c>
      <c r="J3985" t="s">
        <v>7569</v>
      </c>
      <c r="K3985" t="s">
        <v>478</v>
      </c>
    </row>
    <row r="3986" spans="1:11">
      <c r="A3986" t="s">
        <v>309</v>
      </c>
      <c r="B3986" t="str">
        <f t="shared" si="62"/>
        <v>м.Мелітополь – вул.Бєляєва: 1–21; вул.Інтеркультурна: 123, 125, 127, 129–129 к.1, 131, 133, 141–141 к.Б, 143, 145, 161, 171–192, 206–208, 212, 214; вул.Робоча, вул.Університетська: 74 к.А, 76, 78, 80–82, 88, 90, 92, 94, 96, 98, 100, 102, 104–231 к.2;</v>
      </c>
      <c r="C3986">
        <v>230738</v>
      </c>
      <c r="H3986">
        <v>230738</v>
      </c>
      <c r="I3986" t="s">
        <v>309</v>
      </c>
      <c r="J3986" t="s">
        <v>7570</v>
      </c>
      <c r="K3986" t="s">
        <v>478</v>
      </c>
    </row>
    <row r="3987" spans="1:11">
      <c r="A3987" t="s">
        <v>7571</v>
      </c>
      <c r="B3987" t="str">
        <f t="shared" si="62"/>
        <v>м.Мелітополь – вул.Гетьманська: 118, 120, 122, 124, 126, 128, 130–136, 138–140, 142, 144–241; вул.Олександра Фесюка, вул.Олександра Чигріна, вул.Петра Дорошенка: 30 к.1–51 к.2; вул.Південно-Лінійна, вул.Покровська: 135–181;</v>
      </c>
      <c r="C3987">
        <v>230739</v>
      </c>
      <c r="H3987">
        <v>230739</v>
      </c>
      <c r="I3987" t="s">
        <v>7571</v>
      </c>
      <c r="J3987" t="s">
        <v>7572</v>
      </c>
      <c r="K3987" t="s">
        <v>479</v>
      </c>
    </row>
    <row r="3988" spans="1:11">
      <c r="A3988" t="s">
        <v>7573</v>
      </c>
      <c r="B3988" t="str">
        <f t="shared" si="62"/>
        <v>м.Мелітополь – вул.Бейбулатова, вул.Інтеркультурна: 35, 37, 39, 41, 47, 49, 51, 55–59, 61–65, 67, 69–122 к.А, 124, 126–126 к.2, 128, 130, 132, 134–140, 142, 144, 146–158, 164–168 к.Б; вул.Університетська: 48–73, 75, 77, 79, 83–87, 89, 91, 93, 95, 97,</v>
      </c>
      <c r="C3988">
        <v>230740</v>
      </c>
      <c r="H3988">
        <v>230740</v>
      </c>
      <c r="I3988" t="s">
        <v>7573</v>
      </c>
      <c r="J3988" t="s">
        <v>7574</v>
      </c>
      <c r="K3988" t="s">
        <v>478</v>
      </c>
    </row>
    <row r="3989" spans="1:11">
      <c r="A3989" t="s">
        <v>7575</v>
      </c>
      <c r="B3989" t="str">
        <f t="shared" si="62"/>
        <v>м.Мелітополь – вул.Бориса Михайлова: 1–40, 42, 44, 46, 48, 50–50 к.А, 52, 54–54 к.Б; вул.Гетьмана Сагайдачного: 1–68, 72–190; вул.Ломоносова: 1–78, 80, 82, 84; вул.Петра Дорошенка: 3–11; вул.Покровська: 21, 25, 27, 29–31, 33–35, 37–37 к.1, 39, 41, 43</v>
      </c>
      <c r="C3989">
        <v>230741</v>
      </c>
      <c r="H3989">
        <v>230741</v>
      </c>
      <c r="I3989" t="s">
        <v>7575</v>
      </c>
      <c r="J3989" t="s">
        <v>7576</v>
      </c>
      <c r="K3989" t="s">
        <v>478</v>
      </c>
    </row>
    <row r="3990" spans="1:11">
      <c r="A3990" t="s">
        <v>7577</v>
      </c>
      <c r="B3990" t="str">
        <f t="shared" si="62"/>
        <v>м.Мелітополь – просп.50-річчя Перемоги: 36 к.1–36 к.9;</v>
      </c>
      <c r="C3990">
        <v>230742</v>
      </c>
      <c r="H3990">
        <v>230742</v>
      </c>
      <c r="I3990" t="s">
        <v>7577</v>
      </c>
      <c r="J3990" t="s">
        <v>7578</v>
      </c>
      <c r="K3990" t="s">
        <v>478</v>
      </c>
    </row>
    <row r="3991" spans="1:11">
      <c r="A3991" t="s">
        <v>7579</v>
      </c>
      <c r="B3991" t="str">
        <f t="shared" si="62"/>
        <v>м.Мелітополь – вул.Олеся Гончара: 27, 29, 31, 33, 35, 37–107; просп.50-річчя Перемоги: 22–26 к.2, 28;</v>
      </c>
      <c r="C3991">
        <v>230743</v>
      </c>
      <c r="H3991">
        <v>230743</v>
      </c>
      <c r="I3991" t="s">
        <v>7579</v>
      </c>
      <c r="J3991" t="s">
        <v>7580</v>
      </c>
      <c r="K3991" t="s">
        <v>478</v>
      </c>
    </row>
    <row r="3992" spans="1:11">
      <c r="A3992" t="s">
        <v>7581</v>
      </c>
      <c r="B3992" t="str">
        <f t="shared" si="62"/>
        <v>м.Мелітополь – вул.Коцюбинського, вул.Некрасова, вул.Олександра Довженка: 81, 83, 85–85 к.А, 87, 89–134; вул.Олеся Гончара: 1–26, 28, 30, 32, 34, 36, 113–113 к.А; вул.Пушкіна: 1–140, 142; вул.Селянська, вул.Толстого, вул.Чехова, вул.Шевченка, пров.Го</v>
      </c>
      <c r="C3992">
        <v>230744</v>
      </c>
      <c r="H3992">
        <v>230744</v>
      </c>
      <c r="I3992" t="s">
        <v>7581</v>
      </c>
      <c r="J3992" t="s">
        <v>7582</v>
      </c>
      <c r="K3992" t="s">
        <v>478</v>
      </c>
    </row>
    <row r="3993" spans="1:11">
      <c r="A3993" t="s">
        <v>7583</v>
      </c>
      <c r="B3993" t="str">
        <f t="shared" si="62"/>
        <v>м.Мелітополь – вул.Марії Батракової, вул.Підгірна, вул.Пушкіна: 141–141 к.1, 143–480; вул.Червоногірська, вул.23 Жовтня, пров.Марії Батракової, пров.Підгірний</v>
      </c>
      <c r="C3993">
        <v>230745</v>
      </c>
      <c r="H3993">
        <v>230745</v>
      </c>
      <c r="I3993" t="s">
        <v>7583</v>
      </c>
      <c r="J3993" t="s">
        <v>7584</v>
      </c>
      <c r="K3993" t="s">
        <v>478</v>
      </c>
    </row>
    <row r="3994" spans="1:11">
      <c r="A3994" t="s">
        <v>325</v>
      </c>
      <c r="B3994" t="str">
        <f t="shared" si="62"/>
        <v>м.Мелітополь – вул.Героїв Крут, вул.Гоголя: 1–94, 96, 98–126; вул.Кізіярська, вул.Лермонтова, вул.Миколи Філібера, вул.Олександра Довженка: 1 к.А–80, 82, 84, 86, 88, 446; вул.Челюскінців, пров.Героїв Крут, пров.Челюскінців, пров.1-й Олександра Довжен</v>
      </c>
      <c r="C3994">
        <v>230746</v>
      </c>
      <c r="H3994">
        <v>230746</v>
      </c>
      <c r="I3994" t="s">
        <v>325</v>
      </c>
      <c r="J3994" t="s">
        <v>7585</v>
      </c>
      <c r="K3994" t="s">
        <v>478</v>
      </c>
    </row>
    <row r="3995" spans="1:11">
      <c r="A3995" t="s">
        <v>7586</v>
      </c>
      <c r="B3995" t="str">
        <f t="shared" si="62"/>
        <v>м.Мелітополь – вул.Героїв Сталінграда: 1–5, 15–48; вул.Осипенко: 53–88, 93, 95–97, 101; вул.Силікатна, пров.1-й Осипенко, пров.1-й Силікатний, пров.2-й Осипенко, пров.2-й Силікатний, просп.50-річчя Перемоги: 13–17;</v>
      </c>
      <c r="C3995">
        <v>230747</v>
      </c>
      <c r="H3995">
        <v>230747</v>
      </c>
      <c r="I3995" t="s">
        <v>7586</v>
      </c>
      <c r="J3995" t="s">
        <v>7587</v>
      </c>
      <c r="K3995" t="s">
        <v>478</v>
      </c>
    </row>
    <row r="3996" spans="1:11">
      <c r="A3996" t="s">
        <v>7588</v>
      </c>
      <c r="B3996" t="str">
        <f t="shared" si="62"/>
        <v>м.Мелітополь – вул.Героїв Сталінграда: 7–13; вул.Гоголя: 95, 97, 130–142; вул.Осипенко: 90; просп.50-річчя Перемоги: 17 к.1–19 к.А;</v>
      </c>
      <c r="C3996">
        <v>230748</v>
      </c>
      <c r="H3996">
        <v>230748</v>
      </c>
      <c r="I3996" t="s">
        <v>7588</v>
      </c>
      <c r="J3996" t="s">
        <v>7589</v>
      </c>
      <c r="K3996" t="s">
        <v>478</v>
      </c>
    </row>
    <row r="3997" spans="1:11">
      <c r="A3997" t="s">
        <v>7590</v>
      </c>
      <c r="B3997" t="str">
        <f t="shared" si="62"/>
        <v>м.Мелітополь – вул.Гризодубової: 50, 52, 56–66; вул.Казарцева: 17, 19; вул.Осипенко: 92, 94; просп.50-річчя Перемоги: 27, 29–33 к.А;</v>
      </c>
      <c r="C3997">
        <v>230749</v>
      </c>
      <c r="H3997">
        <v>230749</v>
      </c>
      <c r="I3997" t="s">
        <v>7590</v>
      </c>
      <c r="J3997" t="s">
        <v>7591</v>
      </c>
      <c r="K3997" t="s">
        <v>478</v>
      </c>
    </row>
    <row r="3998" spans="1:11">
      <c r="A3998" t="s">
        <v>7592</v>
      </c>
      <c r="B3998" t="str">
        <f t="shared" si="62"/>
        <v>м.Мелітополь – вул.Гризодубової: 39–39 к.А, 51, 55; вул.Казарцева: 2–14; вул.Осипенко: 103; просп.50-річчя Перемоги: 35, 37, 39, 41, 43;</v>
      </c>
      <c r="C3998">
        <v>230750</v>
      </c>
      <c r="H3998">
        <v>230750</v>
      </c>
      <c r="I3998" t="s">
        <v>7592</v>
      </c>
      <c r="J3998" t="s">
        <v>7593</v>
      </c>
      <c r="K3998" t="s">
        <v>478</v>
      </c>
    </row>
    <row r="3999" spans="1:11">
      <c r="A3999" t="s">
        <v>7594</v>
      </c>
      <c r="B3999" t="str">
        <f t="shared" si="62"/>
        <v>м.Мелітополь – бульв.30-річчя Перемоги: 1, 3, 5, 7, 19, 21, 23; вул.Казарцева: 16, 18, 20; просп.50-річчя Перемоги: 21;</v>
      </c>
      <c r="C3999">
        <v>230751</v>
      </c>
      <c r="H3999">
        <v>230751</v>
      </c>
      <c r="I3999" t="s">
        <v>7594</v>
      </c>
      <c r="J3999" t="s">
        <v>7595</v>
      </c>
      <c r="K3999" t="s">
        <v>478</v>
      </c>
    </row>
    <row r="4000" spans="1:11">
      <c r="A4000" t="s">
        <v>7596</v>
      </c>
      <c r="B4000" t="str">
        <f t="shared" si="62"/>
        <v>м.Мелітополь – вул.Брів-ла-Гайард, проїзд Карвацького, просп.50-річчя Перемоги: 38, 40, 66–68;</v>
      </c>
      <c r="C4000">
        <v>230752</v>
      </c>
      <c r="H4000">
        <v>230752</v>
      </c>
      <c r="I4000" t="s">
        <v>7596</v>
      </c>
      <c r="J4000" t="s">
        <v>7597</v>
      </c>
      <c r="K4000" t="s">
        <v>478</v>
      </c>
    </row>
    <row r="4001" spans="1:11">
      <c r="A4001" t="s">
        <v>7598</v>
      </c>
      <c r="B4001" t="str">
        <f t="shared" si="62"/>
        <v>м.Мелітополь – бульв.30-річчя Перемоги: 22; пров.Професора Тоцького, просп.50-річчя Перемоги: 42, 44–54, 56, 58–64 к.1;</v>
      </c>
      <c r="C4001">
        <v>230753</v>
      </c>
      <c r="H4001">
        <v>230753</v>
      </c>
      <c r="I4001" t="s">
        <v>7598</v>
      </c>
      <c r="J4001" t="s">
        <v>7599</v>
      </c>
      <c r="K4001" t="s">
        <v>478</v>
      </c>
    </row>
    <row r="4002" spans="1:11">
      <c r="A4002" t="s">
        <v>7600</v>
      </c>
      <c r="B4002" t="str">
        <f t="shared" si="62"/>
        <v>м.Мелітополь – бульв.30-річчя Перемоги: 2, 4, 6, 28, 36, 40, 42–50; вул.Ломоносова: 240, 242, 244–244 к.А; вул.Севастопольська, вул.Сопіна: 167–258; пров.Олександра Тишлера</v>
      </c>
      <c r="C4002">
        <v>230754</v>
      </c>
      <c r="H4002">
        <v>230754</v>
      </c>
      <c r="I4002" t="s">
        <v>7600</v>
      </c>
      <c r="J4002" t="s">
        <v>7601</v>
      </c>
      <c r="K4002" t="s">
        <v>478</v>
      </c>
    </row>
    <row r="4003" spans="1:11">
      <c r="A4003" t="s">
        <v>338</v>
      </c>
      <c r="B4003" t="str">
        <f t="shared" si="62"/>
        <v>м.Мелітополь – вул.Глинки, вул.Жуковського, вул.Запорізька: 1–46, 48 к.А–48 к.Б, 50, 52, 54–54 к.А, 56, 58, 60–60 к.2, 62; вул.Козацька, вул.Ломоносова: 295, 297, 299, 301–303, 305–305 к.А, 307, 309–309 к.А, 311, 313, 315–317, 319, 321, 323, 325–396;</v>
      </c>
      <c r="C4003">
        <v>230755</v>
      </c>
      <c r="H4003">
        <v>230755</v>
      </c>
      <c r="I4003" t="s">
        <v>338</v>
      </c>
      <c r="J4003" t="s">
        <v>7602</v>
      </c>
      <c r="K4003" t="s">
        <v>478</v>
      </c>
    </row>
    <row r="4004" spans="1:11">
      <c r="A4004" t="s">
        <v>7603</v>
      </c>
      <c r="B4004" t="str">
        <f t="shared" si="62"/>
        <v>м.Мелітополь – бульв.30-річчя Перемоги: 12–18, 20, 26, 32–34, 38, 40 к.1–40 к.3; вул.Автомобільна, вул.Незалежності, вул.Свободи, просп.50-річчя Перемоги: 55, 57;</v>
      </c>
      <c r="C4004">
        <v>230756</v>
      </c>
      <c r="H4004">
        <v>230756</v>
      </c>
      <c r="I4004" t="s">
        <v>7603</v>
      </c>
      <c r="J4004" t="s">
        <v>7604</v>
      </c>
      <c r="K4004" t="s">
        <v>478</v>
      </c>
    </row>
    <row r="4005" spans="1:11">
      <c r="A4005" t="s">
        <v>7605</v>
      </c>
      <c r="B4005" t="str">
        <f t="shared" si="62"/>
        <v xml:space="preserve">м.Мелітополь – вул.Бориса Михайлова: 123–265 к.А, 268, 270 к.А, 272, 274, 276, 278, 280, 282–316 к.А, 318, 318 к.Б; вул.Гризодубової: 13, 19, 21, 23, 25, 27, 29–37, 42; вул.Менделєєва, вул.Мечникова, вул.Олександра Тишлера: 1–13, 16, 18, 20, 22, 24, </v>
      </c>
      <c r="C4005">
        <v>230757</v>
      </c>
      <c r="H4005">
        <v>230757</v>
      </c>
      <c r="I4005" t="s">
        <v>7605</v>
      </c>
      <c r="J4005" t="s">
        <v>7606</v>
      </c>
      <c r="K4005" t="s">
        <v>478</v>
      </c>
    </row>
    <row r="4006" spans="1:11">
      <c r="A4006" t="s">
        <v>7607</v>
      </c>
      <c r="B4006" t="str">
        <f t="shared" si="62"/>
        <v>м.Мелітополь – бульв.30-річчя Перемоги: 25, 27, 29; вул.Гризодубової: 44–48; вул.Ломоносова: 79, 81, 83, 85–239 к.1, 241, 243, 245–294, 296–296 к.2, 298–298 к.2, 300, 304, 306, 308, 310, 312, 314–314 к.Б, 318, 320, 322, 324; вул.Осипенко: 98; вул.Соп</v>
      </c>
      <c r="C4006">
        <v>230758</v>
      </c>
      <c r="H4006">
        <v>230758</v>
      </c>
      <c r="I4006" t="s">
        <v>7607</v>
      </c>
      <c r="J4006" t="s">
        <v>7608</v>
      </c>
      <c r="K4006" t="s">
        <v>478</v>
      </c>
    </row>
    <row r="4007" spans="1:11">
      <c r="A4007" t="s">
        <v>7609</v>
      </c>
      <c r="B4007" t="str">
        <f t="shared" si="62"/>
        <v>м.Мелітополь – вул.Бориса Михайлова: 41, 43, 45, 47, 49, 51, 53, 55–122; вул.Гетьмана Сагайдачного: 69, 192–270; вул.Гризодубової: 1–12, 14–18, 20, 22, 24, 26, 28; вул.Нестеренка, вул.Олександра Тишлера: 15, 17, 19, 21, 23, 25, 27, 29–45, 47; вул.Про</v>
      </c>
      <c r="C4007">
        <v>230759</v>
      </c>
      <c r="H4007">
        <v>230759</v>
      </c>
      <c r="I4007" t="s">
        <v>7609</v>
      </c>
      <c r="J4007" t="s">
        <v>7610</v>
      </c>
      <c r="K4007" t="s">
        <v>479</v>
      </c>
    </row>
    <row r="4008" spans="1:11">
      <c r="A4008" t="s">
        <v>7611</v>
      </c>
      <c r="B4008" t="str">
        <f t="shared" si="62"/>
        <v>м.Мелітополь – вул.Герцена, вул.Миру, вул.Олександра Тишлера: 46, 48–104 к.А; вул.Північно-Лінійна, вул.Професора Танатара: 35, 37, 39–39 к.А, 41, 43, 45, 47–47 к.А, 49, 51, 53, 55, 57, 59–108, 114–152; вул.Українська: 35, 37, 39, 41, 43, 45, 47, 51,</v>
      </c>
      <c r="C4008">
        <v>230760</v>
      </c>
      <c r="H4008">
        <v>230760</v>
      </c>
      <c r="I4008" t="s">
        <v>7611</v>
      </c>
      <c r="J4008" t="s">
        <v>7612</v>
      </c>
      <c r="K4008" t="s">
        <v>478</v>
      </c>
    </row>
    <row r="4009" spans="1:11">
      <c r="A4009" t="s">
        <v>7613</v>
      </c>
      <c r="B4009" t="str">
        <f t="shared" si="62"/>
        <v>м.Мелітополь – вул.Декабристів, вул.Дмитра Грищенка, вул.Лінійна, вул.Малюги: 1–109, 111; вул.Ногайська, вул.Скіфська: 1 к.1–176, 178; пров.Паровозний, пров.Степовий, пров.2-й Лінійний, пров.2-й Ногайський, пров.3-й Лінійний, пров.3-й Ногайський, про</v>
      </c>
      <c r="C4009">
        <v>230761</v>
      </c>
      <c r="H4009">
        <v>230761</v>
      </c>
      <c r="I4009" t="s">
        <v>7613</v>
      </c>
      <c r="J4009" t="s">
        <v>7614</v>
      </c>
      <c r="K4009" t="s">
        <v>478</v>
      </c>
    </row>
    <row r="4010" spans="1:11">
      <c r="A4010" t="s">
        <v>7615</v>
      </c>
      <c r="B4010" t="str">
        <f t="shared" si="62"/>
        <v>м.Мелітополь – вул.Бєлікіна, вул.Будівельна: 1–34, 36, 38, 40, 42, 44, 46, 48, 50–50 к.А, 52, 54, 56, 58, 60, 62, 64, 66, 68, 70, 72–76, 78, 80–80 к.А, 82, 84, 86, 88, 90, 92, 100, 104–130; вул.Володимира Тимошенка, вул.Мініна, вул.Пирогова, вул.Пожа</v>
      </c>
      <c r="C4010">
        <v>230762</v>
      </c>
      <c r="H4010">
        <v>230762</v>
      </c>
      <c r="I4010" t="s">
        <v>7615</v>
      </c>
      <c r="J4010" t="s">
        <v>7616</v>
      </c>
      <c r="K4010" t="s">
        <v>478</v>
      </c>
    </row>
    <row r="4011" spans="1:11">
      <c r="A4011" t="s">
        <v>7617</v>
      </c>
      <c r="B4011" t="str">
        <f t="shared" si="62"/>
        <v>м.Мелітополь – вул.Авіаторів, вул.Агробудівельна, вул.Бориса Михайлова: 267, 269, 271, 273, 275, 277, 279, 281, 317 к.А, 318 к.А, 320–350; вул.Запорізька: 47, 49, 51, 53, 55, 57, 59, 61, 63–200; вул.Західно-Лінійна: 2 к.А; вул.Локомотивна, вул.Північ</v>
      </c>
      <c r="C4011">
        <v>230763</v>
      </c>
      <c r="H4011">
        <v>230763</v>
      </c>
      <c r="I4011" t="s">
        <v>7617</v>
      </c>
      <c r="J4011" t="s">
        <v>7618</v>
      </c>
      <c r="K4011" t="s">
        <v>478</v>
      </c>
    </row>
    <row r="4012" spans="1:11">
      <c r="A4012" t="s">
        <v>7619</v>
      </c>
      <c r="B4012" t="str">
        <f t="shared" si="62"/>
        <v>м.Мелітополь – вул.Залізнична, вул.Павла Ловецького, вул.Сєрова</v>
      </c>
      <c r="C4012">
        <v>230764</v>
      </c>
      <c r="H4012">
        <v>230764</v>
      </c>
      <c r="I4012" t="s">
        <v>7619</v>
      </c>
      <c r="J4012" t="s">
        <v>7620</v>
      </c>
      <c r="K4012" t="s">
        <v>478</v>
      </c>
    </row>
    <row r="4013" spans="1:11">
      <c r="A4013" t="s">
        <v>7621</v>
      </c>
      <c r="B4013" t="str">
        <f t="shared" si="62"/>
        <v>м.Мелітополь – вул.Гвардійська: 1, 3, 5, 7, 9, 11, 13, 15, 17–19, 21, 23, 25, 27, 29, 31, 33, 35, 40; вул.Західно-Лінійна: 2;</v>
      </c>
      <c r="C4013">
        <v>230765</v>
      </c>
      <c r="H4013">
        <v>230765</v>
      </c>
      <c r="I4013" t="s">
        <v>7621</v>
      </c>
      <c r="J4013" t="s">
        <v>7622</v>
      </c>
      <c r="K4013" t="s">
        <v>478</v>
      </c>
    </row>
    <row r="4014" spans="1:11">
      <c r="A4014" t="s">
        <v>7623</v>
      </c>
      <c r="B4014" t="str">
        <f t="shared" si="62"/>
        <v>м.Мелітополь – вул.Гвардійська: 2, 4, 6, 8, 10, 12, 14, 16, 20, 22, 24, 26, 28, 30, 32, 34, 36, Гуртожиток; В/Ч</v>
      </c>
      <c r="C4014">
        <v>230766</v>
      </c>
      <c r="H4014">
        <v>230766</v>
      </c>
      <c r="I4014" t="s">
        <v>7623</v>
      </c>
      <c r="J4014" t="s">
        <v>7624</v>
      </c>
      <c r="K4014" t="s">
        <v>478</v>
      </c>
    </row>
    <row r="4015" spans="1:11">
      <c r="A4015" t="s">
        <v>7625</v>
      </c>
      <c r="B4015" t="str">
        <f t="shared" si="62"/>
        <v>м.Мелітополь – вул.Амет-Хана Султана, вул.Зіндельса, вул.Індустріальна, вул.Інтеркультурна: 195–203, 209–211, 213, 215–292 к.А, 294, 296, 298–302, 304, 306–308, 310, 312, 314, 316–318, 322, 324, 326, 328, 330–330 к.А, 332, 334, 336, 338, 340, 342, 34</v>
      </c>
      <c r="C4015">
        <v>230767</v>
      </c>
      <c r="H4015">
        <v>230767</v>
      </c>
      <c r="I4015" t="s">
        <v>7625</v>
      </c>
      <c r="J4015" t="s">
        <v>7626</v>
      </c>
      <c r="K4015" t="s">
        <v>478</v>
      </c>
    </row>
    <row r="4016" spans="1:11">
      <c r="A4016" t="s">
        <v>7627</v>
      </c>
      <c r="B4016" t="str">
        <f t="shared" si="62"/>
        <v>м.Мелітополь – вул.Будівельна: 77, 79, 81, 83, 85, 87, 89, 91, 93–99, 101, 188–268 к.А; вул.Малинова, вул.Островського: 29–147; вул.Перекопська, вул.Польова, вул.Сковороди, вул.Черешнева, пров.Залізничний, пров.Черешневий</v>
      </c>
      <c r="C4016">
        <v>230768</v>
      </c>
      <c r="H4016">
        <v>230768</v>
      </c>
      <c r="I4016" t="s">
        <v>7627</v>
      </c>
      <c r="J4016" t="s">
        <v>7628</v>
      </c>
      <c r="K4016" t="s">
        <v>479</v>
      </c>
    </row>
    <row r="4017" spans="1:11">
      <c r="A4017" t="s">
        <v>7629</v>
      </c>
      <c r="B4017" t="str">
        <f t="shared" si="62"/>
        <v>м.Мелітополь – вул.Академіка Корольова: 135–189 к.А, 191–193 к.А, 195, 197–197 к.А, 199, 201–202, 205, 207–302 к.1; вул.Ватутіна, вул.Виноградна: 26–28, 30–154; вул.Вишнева, вул.Івана Франка: 107, 109–109 к.А, 111–111 к.А, 113, 115, 117–121, 123, 125</v>
      </c>
      <c r="C4017">
        <v>230769</v>
      </c>
      <c r="H4017">
        <v>230769</v>
      </c>
      <c r="I4017" t="s">
        <v>7629</v>
      </c>
      <c r="J4017" t="s">
        <v>7630</v>
      </c>
      <c r="K4017" t="s">
        <v>478</v>
      </c>
    </row>
    <row r="4018" spans="1:11">
      <c r="A4018" t="s">
        <v>7631</v>
      </c>
      <c r="B4018" t="str">
        <f t="shared" si="62"/>
        <v>м.Мелітополь – вул.Айвазовського, вул.Академіка Корольова: 1–120; вул.Академіка Патона, вул.Будівельна: 35, 37, 39–39 к.А, 41, 43, 45, 47–47 к.А, 49; вул.Інтеркультурна: 412–412 к.А; вул.Лютнева: 194, 196, 198, 200, 202, 220–229; вул.Пилипа Орлика, п</v>
      </c>
      <c r="C4018">
        <v>230770</v>
      </c>
      <c r="H4018">
        <v>230770</v>
      </c>
      <c r="I4018" t="s">
        <v>7631</v>
      </c>
      <c r="J4018" t="s">
        <v>7632</v>
      </c>
      <c r="K4018" t="s">
        <v>478</v>
      </c>
    </row>
    <row r="4019" spans="1:11">
      <c r="A4019" t="s">
        <v>7633</v>
      </c>
      <c r="B4019" t="str">
        <f t="shared" si="62"/>
        <v>м.Мелітополь – вул.Будівельна: 51, 53, 55–55 к.А, 57, 59, 61, 63, 65, 67, 69–69 к.А, 71, 132–186; вул.Інтеркультурна: 394–396; вул.Колосова, вул.Лютнева: 164, 166, 168–170, 172, 174, 176, 178, 180, 182, 184, 186, 188–193, 195, 197, 199, 201, 203–219,</v>
      </c>
      <c r="C4019">
        <v>230771</v>
      </c>
      <c r="H4019">
        <v>230771</v>
      </c>
      <c r="I4019" t="s">
        <v>7633</v>
      </c>
      <c r="J4019" t="s">
        <v>7634</v>
      </c>
      <c r="K4019" t="s">
        <v>478</v>
      </c>
    </row>
    <row r="4020" spans="1:11">
      <c r="A4020" t="s">
        <v>7635</v>
      </c>
      <c r="B4020" t="str">
        <f t="shared" si="62"/>
        <v>м.Мелітополь – вул.Гагаріна</v>
      </c>
      <c r="C4020">
        <v>230772</v>
      </c>
      <c r="H4020">
        <v>230772</v>
      </c>
      <c r="I4020" t="s">
        <v>7635</v>
      </c>
      <c r="J4020" t="s">
        <v>7636</v>
      </c>
      <c r="K4020" t="s">
        <v>478</v>
      </c>
    </row>
    <row r="4021" spans="1:11">
      <c r="A4021" t="s">
        <v>7637</v>
      </c>
      <c r="B4021" t="str">
        <f t="shared" si="62"/>
        <v>м.Мелітополь – вул.Боброва, вул.Івана Франка: 1–64, 66, 68, 70, 72, 74, 76, 78, 80, 82, 84, 86, 88, 90, 92, 94, 96–96 к.А, 98, 100, 102–102 к.А, 104, 106, 108, 110, 112, 114, 116–116 к.А, 122, 124; вул.Інтеркультурна: 414–424 к.А; вул.Лютнева: 231–23</v>
      </c>
      <c r="C4021">
        <v>230773</v>
      </c>
      <c r="H4021">
        <v>230773</v>
      </c>
      <c r="I4021" t="s">
        <v>7637</v>
      </c>
      <c r="J4021" t="s">
        <v>7638</v>
      </c>
      <c r="K4021" t="s">
        <v>478</v>
      </c>
    </row>
    <row r="4022" spans="1:11">
      <c r="A4022" t="s">
        <v>7639</v>
      </c>
      <c r="B4022" t="str">
        <f t="shared" si="62"/>
        <v>м.Мелітополь – вул.Агрегатна, вул.Академіка Корольова: 121–133, 190, 194, 196, 198, 200, 203–204, 206–206 к.А; вул.Виноградна: 1–25, 29; вул.Івана Франка: 65, 67, 69, 71, 73, 75, 77–77 к.А, 79, 81, 83, 85, 87, 89, 91, 93, 95, 97, 99, 101, 103, 105; в</v>
      </c>
      <c r="C4022">
        <v>230774</v>
      </c>
      <c r="H4022">
        <v>230774</v>
      </c>
      <c r="I4022" t="s">
        <v>7639</v>
      </c>
      <c r="J4022" t="s">
        <v>7640</v>
      </c>
      <c r="K4022" t="s">
        <v>478</v>
      </c>
    </row>
    <row r="4023" spans="1:11">
      <c r="A4023" t="s">
        <v>7641</v>
      </c>
      <c r="B4023" t="str">
        <f t="shared" si="62"/>
        <v>с.Семенівка – вул.Аеродромна, вул.Дружби, вул.Зелена, вул.Миру, вул.Молодіжна, вул.М’якотіна, вул.Першотравнева, вул.Південна, вул.Садова, вул.Степова, вул.Таврична, пров.Дружби, пров.Шкільний, КО "Холодмаш-1", КО "Холодмаш-4", ОК "Врожай-2000", ОК «</v>
      </c>
      <c r="C4023">
        <v>231130</v>
      </c>
      <c r="H4023">
        <v>231130</v>
      </c>
      <c r="I4023" t="s">
        <v>7641</v>
      </c>
      <c r="J4023" t="s">
        <v>7642</v>
      </c>
      <c r="K4023" t="s">
        <v>479</v>
      </c>
    </row>
    <row r="4024" spans="1:11">
      <c r="A4024" t="s">
        <v>7643</v>
      </c>
      <c r="B4024" t="str">
        <f t="shared" si="62"/>
        <v>Комунальна установа "Мелітопольська центральна районна лікарня" Мелітопольської районної ради Запорізької області</v>
      </c>
      <c r="C4024">
        <v>230331</v>
      </c>
      <c r="H4024">
        <v>230331</v>
      </c>
      <c r="I4024" t="s">
        <v>7643</v>
      </c>
      <c r="J4024" t="s">
        <v>7644</v>
      </c>
      <c r="K4024" t="s">
        <v>480</v>
      </c>
    </row>
    <row r="4025" spans="1:11">
      <c r="A4025" t="s">
        <v>7645</v>
      </c>
      <c r="B4025" t="str">
        <f t="shared" si="62"/>
        <v>Відокремлений підрозділ "Лікарня №1" комунальної установи "Територіальне медичне об’єднання "Багатопрофільна лікарня інтенсивних методів лікування та швидкої медичної допомоги"</v>
      </c>
      <c r="C4025">
        <v>230775</v>
      </c>
      <c r="H4025">
        <v>230775</v>
      </c>
      <c r="I4025" t="s">
        <v>7645</v>
      </c>
      <c r="J4025" t="s">
        <v>7646</v>
      </c>
      <c r="K4025" t="s">
        <v>480</v>
      </c>
    </row>
    <row r="4026" spans="1:11">
      <c r="A4026" t="s">
        <v>7647</v>
      </c>
      <c r="B4026" t="str">
        <f t="shared" si="62"/>
        <v>Відокремлений підрозділ "Лікарня №2" комунальної установи "Територіальне медичне об’єднання "Багатопрофільна лікарня інтенсивних методів лікування та швидкої медичної допомоги"</v>
      </c>
      <c r="C4026">
        <v>230776</v>
      </c>
      <c r="H4026">
        <v>230776</v>
      </c>
      <c r="I4026" t="s">
        <v>7647</v>
      </c>
      <c r="J4026" t="s">
        <v>7648</v>
      </c>
      <c r="K4026" t="s">
        <v>480</v>
      </c>
    </row>
    <row r="4027" spans="1:11">
      <c r="A4027" t="s">
        <v>7649</v>
      </c>
      <c r="B4027" t="str">
        <f t="shared" si="62"/>
        <v>Комунальна установа "Мелітопольський міський пологовий будинок" Мелітопольської міської ради Запорізької області</v>
      </c>
      <c r="C4027">
        <v>230777</v>
      </c>
      <c r="H4027">
        <v>230777</v>
      </c>
      <c r="I4027" t="s">
        <v>7649</v>
      </c>
      <c r="J4027" t="s">
        <v>7650</v>
      </c>
      <c r="K4027" t="s">
        <v>480</v>
      </c>
    </row>
    <row r="4028" spans="1:11">
      <c r="A4028" t="s">
        <v>7651</v>
      </c>
      <c r="B4028" t="str">
        <f t="shared" si="62"/>
        <v>Комунальна установа "Мелітопольський онкологічний диспансер" Запорізької обласної ради</v>
      </c>
      <c r="C4028">
        <v>230778</v>
      </c>
      <c r="H4028">
        <v>230778</v>
      </c>
      <c r="I4028" t="s">
        <v>7651</v>
      </c>
      <c r="J4028" t="s">
        <v>7652</v>
      </c>
      <c r="K4028" t="s">
        <v>480</v>
      </c>
    </row>
    <row r="4029" spans="1:11">
      <c r="A4029" t="s">
        <v>7653</v>
      </c>
      <c r="B4029" t="str">
        <f t="shared" si="62"/>
        <v>Комунальна установа "Мелітопольський психіатричний диспансер" Запорізької обласної ради</v>
      </c>
      <c r="C4029">
        <v>230779</v>
      </c>
      <c r="H4029">
        <v>230779</v>
      </c>
      <c r="I4029" t="s">
        <v>7653</v>
      </c>
      <c r="J4029" t="s">
        <v>7654</v>
      </c>
      <c r="K4029" t="s">
        <v>480</v>
      </c>
    </row>
    <row r="4030" spans="1:11">
      <c r="A4030" t="s">
        <v>7655</v>
      </c>
      <c r="B4030" t="str">
        <f t="shared" si="62"/>
        <v>Комунальна установа "Мелітопольський протитуберкульозний диспансер Запорізької обласної ради</v>
      </c>
      <c r="C4030">
        <v>230780</v>
      </c>
      <c r="H4030">
        <v>230780</v>
      </c>
      <c r="I4030" t="s">
        <v>7655</v>
      </c>
      <c r="J4030" t="s">
        <v>7656</v>
      </c>
      <c r="K4030" t="s">
        <v>480</v>
      </c>
    </row>
    <row r="4031" spans="1:11">
      <c r="A4031" t="s">
        <v>7657</v>
      </c>
      <c r="B4031" t="str">
        <f t="shared" si="62"/>
        <v>Державна установа "Мелітопольська установа виконання покарань (№ 144)"</v>
      </c>
      <c r="C4031">
        <v>230781</v>
      </c>
      <c r="H4031">
        <v>230781</v>
      </c>
      <c r="I4031" t="s">
        <v>7657</v>
      </c>
      <c r="J4031" t="s">
        <v>7658</v>
      </c>
      <c r="K4031" t="s">
        <v>480</v>
      </c>
    </row>
    <row r="4032" spans="1:11">
      <c r="A4032" t="s">
        <v>7659</v>
      </c>
      <c r="B4032" t="str">
        <f t="shared" si="62"/>
        <v>м.Брянка – вул.Будьонного, вул.Дворцова, вул.Клавдії Прядко, вул.Ново-Артема: 20–23А; пл.Леніна: 1, 4–6; Мікрорайон Тополя: 1–11;</v>
      </c>
      <c r="C4032">
        <v>440738</v>
      </c>
      <c r="H4032">
        <v>440738</v>
      </c>
      <c r="I4032" t="s">
        <v>7659</v>
      </c>
      <c r="J4032" t="s">
        <v>7660</v>
      </c>
      <c r="K4032" t="s">
        <v>478</v>
      </c>
    </row>
    <row r="4033" spans="1:11">
      <c r="A4033" t="s">
        <v>7661</v>
      </c>
      <c r="B4033" t="str">
        <f t="shared" si="62"/>
        <v>м.Брянка – Мікрорайон Тополя: 21–43;</v>
      </c>
      <c r="C4033">
        <v>440739</v>
      </c>
      <c r="G4033" s="19">
        <v>112</v>
      </c>
      <c r="H4033">
        <v>440739</v>
      </c>
      <c r="I4033" t="s">
        <v>7661</v>
      </c>
      <c r="J4033" t="s">
        <v>7662</v>
      </c>
      <c r="K4033" t="s">
        <v>478</v>
      </c>
    </row>
    <row r="4034" spans="1:11">
      <c r="A4034" t="s">
        <v>7663</v>
      </c>
      <c r="B4034" t="str">
        <f t="shared" si="62"/>
        <v>м.Брянка – вул.Артема, вул.Донбасівська: 1–1А, 37–56; вул.Московська: 1–4, 11; вул.Ново-Артема: 1–18; вул.Пирогова, вул.Пролетарська, вул.Сибірська, вул.Ферганська, вул.Шахтарської дивізії: 1–23А; пл.Леніна: 2–3, 11–12; пров.Пирогова</v>
      </c>
      <c r="C4034">
        <v>440740</v>
      </c>
      <c r="H4034">
        <v>440740</v>
      </c>
      <c r="I4034" t="s">
        <v>7663</v>
      </c>
      <c r="J4034" t="s">
        <v>7664</v>
      </c>
      <c r="K4034" t="s">
        <v>478</v>
      </c>
    </row>
    <row r="4035" spans="1:11">
      <c r="A4035" t="s">
        <v>7665</v>
      </c>
      <c r="B4035" t="str">
        <f t="shared" ref="B4035:B4098" si="63">LEFT(A4035,250)</f>
        <v xml:space="preserve">м.Брянка – вул.Білоруська, вул.Володимирська, вул.Воронезька, вул.Короленка, вул.Смоленська, вул.Українська, вул.Чукотська, вул.Шкільна, вул.14 поселення, вул.8 поселення, пров.Авдаківський, пров.Білоруський, пров.Володимирський, пров.Донбасівський, </v>
      </c>
      <c r="C4035">
        <v>440741</v>
      </c>
      <c r="H4035">
        <v>440741</v>
      </c>
      <c r="I4035" t="s">
        <v>7665</v>
      </c>
      <c r="J4035" t="s">
        <v>7666</v>
      </c>
      <c r="K4035" t="s">
        <v>479</v>
      </c>
    </row>
    <row r="4036" spans="1:11">
      <c r="A4036" t="s">
        <v>7667</v>
      </c>
      <c r="B4036" t="str">
        <f t="shared" si="63"/>
        <v>м.Брянка – вул.Глінки, вул.Іркутська, вул.Ленінського комсомолу, вул.Ломоносова, вул.Макаренка, вул.Нова, вул.Олеко Дундича, вул.Осоавіахіма, вул.Північна, вул.Чернишевського, вул.12 поселення, пров.Ленінського комсомолу, пров.Радянський</v>
      </c>
      <c r="C4036">
        <v>440742</v>
      </c>
      <c r="H4036">
        <v>440742</v>
      </c>
      <c r="I4036" t="s">
        <v>7667</v>
      </c>
      <c r="J4036" t="s">
        <v>7668</v>
      </c>
      <c r="K4036" t="s">
        <v>479</v>
      </c>
    </row>
    <row r="4037" spans="1:11">
      <c r="A4037" t="s">
        <v>7669</v>
      </c>
      <c r="B4037" t="str">
        <f t="shared" si="63"/>
        <v>м.Брянка – вул.Академіка Корольова, вул.Барбюса, вул.Берінга, вул.Бехтерєва, вул.Володі Дубініна, вул.Гагаріна, вул.Гарібальді, вул.Джапарідзе, вул.Жовтнева, вул.Заводська, вул.Зої Космодем’янської, вул.Індустріальна, вул.Кам’янка, вул.Карельська, ву</v>
      </c>
      <c r="C4037">
        <v>440743</v>
      </c>
      <c r="H4037">
        <v>440743</v>
      </c>
      <c r="I4037" t="s">
        <v>7669</v>
      </c>
      <c r="J4037" t="s">
        <v>7670</v>
      </c>
      <c r="K4037" t="s">
        <v>479</v>
      </c>
    </row>
    <row r="4038" spans="1:11">
      <c r="A4038" t="s">
        <v>7671</v>
      </c>
      <c r="B4038" t="str">
        <f t="shared" si="63"/>
        <v>м.Брянка – вул.Більшовик, вул.Васнецова, вул.Грибоїдова, вул.Динамо, вул.Докучаєвська, вул.Донбасівська: 30; вул.Залізняка: 1–6, 7–46; вул.Земнухова: 19–22, 30, 38А–39А, 41–45, 47, 51–53, 62–78; вул.Левітана, вул.Литовська, вул.Міуська, вул.Новобудов</v>
      </c>
      <c r="C4038">
        <v>440744</v>
      </c>
      <c r="H4038">
        <v>440744</v>
      </c>
      <c r="I4038" t="s">
        <v>7671</v>
      </c>
      <c r="J4038" t="s">
        <v>7672</v>
      </c>
      <c r="K4038" t="s">
        <v>479</v>
      </c>
    </row>
    <row r="4039" spans="1:11">
      <c r="A4039" t="s">
        <v>7673</v>
      </c>
      <c r="B4039" t="str">
        <f t="shared" si="63"/>
        <v>м.Брянка – вул.Балтійська: 2А–3, 5, 6–9, 11, 13–14, 16–17, 21, 23А, 70–97; вул.Богдана Хмельницького, вул.Братська, вул.Будівельна, вул.Володарського, вул.Лугова, вул.Молодіжна, вул.Оборонна, вул.Павлова, вул.Ціолковського, вул.Ювілейна, пров.Ціолков</v>
      </c>
      <c r="C4039">
        <v>440745</v>
      </c>
      <c r="H4039">
        <v>440745</v>
      </c>
      <c r="I4039" t="s">
        <v>7673</v>
      </c>
      <c r="J4039" t="s">
        <v>7674</v>
      </c>
      <c r="K4039" t="s">
        <v>479</v>
      </c>
    </row>
    <row r="4040" spans="1:11">
      <c r="A4040" t="s">
        <v>7675</v>
      </c>
      <c r="B4040" t="str">
        <f t="shared" si="63"/>
        <v>м.Брянка – Мікрорайон-4: 1–23, 27;</v>
      </c>
      <c r="C4040">
        <v>440746</v>
      </c>
      <c r="H4040">
        <v>440746</v>
      </c>
      <c r="I4040" t="s">
        <v>7675</v>
      </c>
      <c r="J4040" t="s">
        <v>7676</v>
      </c>
      <c r="K4040" t="s">
        <v>479</v>
      </c>
    </row>
    <row r="4041" spans="1:11">
      <c r="A4041" t="s">
        <v>7677</v>
      </c>
      <c r="B4041" t="str">
        <f t="shared" si="63"/>
        <v>м.Брянка – вул.Балтійська: 1–2, 4–4А, 5А, 10, 12, 15–15А, 17А–20, 21А–23, 24–69А; вул.Папаніна, Мікрорайон-4: 24–26, 30–32, 52–54, 56–62;</v>
      </c>
      <c r="C4041">
        <v>440747</v>
      </c>
      <c r="H4041">
        <v>440747</v>
      </c>
      <c r="I4041" t="s">
        <v>7677</v>
      </c>
      <c r="J4041" t="s">
        <v>7678</v>
      </c>
      <c r="K4041" t="s">
        <v>478</v>
      </c>
    </row>
    <row r="4042" spans="1:11">
      <c r="A4042" t="s">
        <v>7679</v>
      </c>
      <c r="B4042" t="str">
        <f t="shared" si="63"/>
        <v>м.Брянка – Мікрорайон-4: 33–51, 55;</v>
      </c>
      <c r="C4042">
        <v>440748</v>
      </c>
      <c r="H4042">
        <v>440748</v>
      </c>
      <c r="I4042" t="s">
        <v>7679</v>
      </c>
      <c r="J4042" t="s">
        <v>7680</v>
      </c>
      <c r="K4042" t="s">
        <v>478</v>
      </c>
    </row>
    <row r="4043" spans="1:11">
      <c r="A4043" t="s">
        <v>7681</v>
      </c>
      <c r="B4043" t="str">
        <f t="shared" si="63"/>
        <v>м.Брянка – вул.Саксаганського: 2–39; Мікрорайон Молодіжний</v>
      </c>
      <c r="C4043">
        <v>440749</v>
      </c>
      <c r="H4043">
        <v>440749</v>
      </c>
      <c r="I4043" t="s">
        <v>7681</v>
      </c>
      <c r="J4043" t="s">
        <v>7682</v>
      </c>
      <c r="K4043" t="s">
        <v>478</v>
      </c>
    </row>
    <row r="4044" spans="1:11">
      <c r="B4044" t="str">
        <f t="shared" si="63"/>
        <v/>
      </c>
      <c r="J4044" t="s">
        <v>736</v>
      </c>
    </row>
    <row r="4045" spans="1:11">
      <c r="B4045" t="str">
        <f t="shared" si="63"/>
        <v/>
      </c>
      <c r="J4045" t="s">
        <v>7683</v>
      </c>
    </row>
    <row r="4046" spans="1:11">
      <c r="A4046" t="s">
        <v>7684</v>
      </c>
      <c r="B4046" t="str">
        <f t="shared" si="63"/>
        <v>м.Брянка – вул.Геологів, вул.Дорожників, вул.Ілліча, вул.Клари Цеткін, вул.Котовського, вул.Латвійська, вул.Льотчика Попова, вул.Матросова, вул.Мічуріна, вул.Народна, вул.Нікітінська, вул.Ризька, вул.Ростовська, вул.Сєдова, вул.Сонячна, вул.Суворова,</v>
      </c>
      <c r="C4046">
        <v>440750</v>
      </c>
      <c r="H4046">
        <v>440750</v>
      </c>
      <c r="I4046" t="s">
        <v>7684</v>
      </c>
      <c r="J4046" t="s">
        <v>7685</v>
      </c>
      <c r="K4046" t="s">
        <v>478</v>
      </c>
    </row>
    <row r="4047" spans="1:11">
      <c r="A4047" t="s">
        <v>7686</v>
      </c>
      <c r="B4047" t="str">
        <f t="shared" si="63"/>
        <v>м.Брянка – вул.Брянський роз’їзд, вул.Горобинова, вул.Івана Кудрі, вул.Курська, вул.Орловська, вул.Рудоремонтна, вул.Сумська, вул.Тіниста, вул.Шахтарської дивізії: 24–78; вул.Щетиніна, вул.Яблунева, вул.21 з’їзду КПРС, пров.Курський, пров.Шосейний, п</v>
      </c>
      <c r="C4047">
        <v>440751</v>
      </c>
      <c r="H4047">
        <v>440751</v>
      </c>
      <c r="I4047" t="s">
        <v>7686</v>
      </c>
      <c r="J4047" t="s">
        <v>7687</v>
      </c>
      <c r="K4047" t="s">
        <v>478</v>
      </c>
    </row>
    <row r="4048" spans="1:11">
      <c r="A4048" t="s">
        <v>7688</v>
      </c>
      <c r="B4048" t="str">
        <f t="shared" si="63"/>
        <v>м.Брянка – вул.Водопровідна, вул.Доватора, вул.Залізнична, вул.Карла Маркса, вул.Львівська, вул.Нахімова, вул.Одоєвського, вул.Південна, вул.Пожарського, вул.Потьомкіна, вул.Серафимовича, вул.Сурікова, вул.Фрунзе, вул.Шолохова, пров.Залізничний, пров</v>
      </c>
      <c r="C4048">
        <v>440752</v>
      </c>
      <c r="H4048">
        <v>440752</v>
      </c>
      <c r="I4048" t="s">
        <v>7688</v>
      </c>
      <c r="J4048" t="s">
        <v>7689</v>
      </c>
      <c r="K4048" t="s">
        <v>479</v>
      </c>
    </row>
    <row r="4049" spans="1:11">
      <c r="A4049" t="s">
        <v>7690</v>
      </c>
      <c r="B4049" t="str">
        <f t="shared" si="63"/>
        <v>м.Брянка – вул.Ангарська, вул.Бєлінського, вул.Виноградна, вул.Героя Соцпраці Димитрова, вул.Громової, вул.Декабристів, вул.Добролюбова, вул.Довженка, вул.Інтернаціональна, вул.Казахстанська, вул.Кам’янська, вул.Космічна, вул.Кузіна, вул.Кутузова, ву</v>
      </c>
      <c r="C4049">
        <v>440753</v>
      </c>
      <c r="H4049">
        <v>440753</v>
      </c>
      <c r="I4049" t="s">
        <v>7690</v>
      </c>
      <c r="J4049" t="s">
        <v>7691</v>
      </c>
      <c r="K4049" t="s">
        <v>479</v>
      </c>
    </row>
    <row r="4050" spans="1:11">
      <c r="A4050" t="s">
        <v>7692</v>
      </c>
      <c r="B4050" t="str">
        <f t="shared" si="63"/>
        <v xml:space="preserve">м.Брянка – вул.Братів Кобенків, вул.Гоголя, вул.Достоєвського, вул.Єгорова, вул.Єрмака, вул.Калініна, вул.Кільцева, вул.Кристальна, вул.Курганна, вул.Мінська, вул.Подольська, вул.Празька, вул.Тельмана, вул.Толстого, вул.Тургенєва, вул.Чапаєва, вул.2 </v>
      </c>
      <c r="C4050">
        <v>440754</v>
      </c>
      <c r="H4050">
        <v>440754</v>
      </c>
      <c r="I4050" t="s">
        <v>7692</v>
      </c>
      <c r="J4050" t="s">
        <v>7693</v>
      </c>
      <c r="K4050" t="s">
        <v>479</v>
      </c>
    </row>
    <row r="4051" spans="1:11">
      <c r="A4051" t="s">
        <v>7694</v>
      </c>
      <c r="B4051" t="str">
        <f t="shared" si="63"/>
        <v>м.Брянка – вул.Байкальська, вул.Донецька, вул.Загородня, вул.Карла Лібкнехта, вул.Красногорська, вул.Радгоспна, вул.Степова, пров.Красногорський, пров.Східний</v>
      </c>
      <c r="C4051">
        <v>440755</v>
      </c>
      <c r="H4051">
        <v>440755</v>
      </c>
      <c r="I4051" t="s">
        <v>7694</v>
      </c>
      <c r="J4051" t="s">
        <v>7695</v>
      </c>
      <c r="K4051" t="s">
        <v>506</v>
      </c>
    </row>
    <row r="4052" spans="1:11">
      <c r="A4052" t="s">
        <v>7696</v>
      </c>
      <c r="B4052" t="str">
        <f t="shared" si="63"/>
        <v>м.Брянка – вул.Ветеринарна, вул.Дзержинського, вул.Енгельса, вул.Зарічна, вул.Західна, вул.Кар’єрна, вул.Комінтерна, вул.Комунарська, вул.Криворізька, вул.Крилова, вул.Кубинська, вул.Куйбишева, вул.Луганська, вул.Мавкшеєвка, вул.Менделєєва, вул.Моско</v>
      </c>
      <c r="C4052">
        <v>440756</v>
      </c>
      <c r="H4052">
        <v>440756</v>
      </c>
      <c r="I4052" t="s">
        <v>7696</v>
      </c>
      <c r="J4052" t="s">
        <v>7697</v>
      </c>
      <c r="K4052" t="s">
        <v>478</v>
      </c>
    </row>
    <row r="4053" spans="1:11">
      <c r="A4053" t="s">
        <v>7698</v>
      </c>
      <c r="B4053" t="str">
        <f t="shared" si="63"/>
        <v>м.Брянка – вул.Академіка Курчатова, вул.Бацева, вул.Горького, вул.Замківська, вул.Івана Франка, вул.Кавказька, вул.Карнавальна, вул.Комарова, вул.Ладозька, вул.Луначарського, вул.Менжинського, вул.Осипенка, вул.Переїзна, вул.Переяславська, вул.Полтав</v>
      </c>
      <c r="C4053">
        <v>440757</v>
      </c>
      <c r="H4053">
        <v>440757</v>
      </c>
      <c r="I4053" t="s">
        <v>7698</v>
      </c>
      <c r="J4053" t="s">
        <v>7699</v>
      </c>
      <c r="K4053" t="s">
        <v>479</v>
      </c>
    </row>
    <row r="4054" spans="1:11">
      <c r="A4054" t="s">
        <v>7700</v>
      </c>
      <c r="B4054" t="str">
        <f t="shared" si="63"/>
        <v>м.Брянка – вул.Азовська, вул.Аненська, вул.Аненська 1-а лінія, вул.Аненська 2-а лінія, вул.Аненська 3-я лінія, вул.Аненська 4-а лінія, вул.Аненська 5-а лінія, вул.Аненська 6-а лінія, вул.Аненська 7-а лінія, вул.Арсентьєва, вул.Волоколамська, вул.Гірн</v>
      </c>
      <c r="C4054">
        <v>440758</v>
      </c>
      <c r="H4054">
        <v>440758</v>
      </c>
      <c r="I4054" t="s">
        <v>7700</v>
      </c>
      <c r="J4054" t="s">
        <v>7701</v>
      </c>
      <c r="K4054" t="s">
        <v>478</v>
      </c>
    </row>
    <row r="4055" spans="1:11">
      <c r="A4055" t="s">
        <v>7702</v>
      </c>
      <c r="B4055" t="str">
        <f t="shared" si="63"/>
        <v>м.Брянка – вул.Андрєєва, вул.Гайдара, вул.Гастелло, вул.Дарницька, вул.Калінінградська, вул.Коцюбинського, вул.Ленінградська, вул.Лозова, вул.Мініна, вул.Орджонікідзе, вул.Орлова, вул.Петровського, вул.Підгірна, вул.Пугачова, вул.Сідельникова, вул.Со</v>
      </c>
      <c r="C4055">
        <v>440759</v>
      </c>
      <c r="H4055">
        <v>440759</v>
      </c>
      <c r="I4055" t="s">
        <v>7702</v>
      </c>
      <c r="J4055" t="s">
        <v>7703</v>
      </c>
      <c r="K4055" t="s">
        <v>479</v>
      </c>
    </row>
    <row r="4056" spans="1:11">
      <c r="A4056" t="s">
        <v>7704</v>
      </c>
      <c r="B4056" t="str">
        <f t="shared" si="63"/>
        <v>м.Брянка – вул.Амурська, вул.Жуковського, вул.Кірова, вул.Комсомольська, вул.Лева Толстого, вул.Маяковського, вул.Молодогвардійська: 1–50; вул.Олега Кошового, вул.Свободи, вул.Святогорська, вул.Смирнова: 5–44; вул.Червонофлотська</v>
      </c>
      <c r="C4056">
        <v>440760</v>
      </c>
      <c r="H4056">
        <v>440760</v>
      </c>
      <c r="I4056" t="s">
        <v>7704</v>
      </c>
      <c r="J4056" t="s">
        <v>7705</v>
      </c>
      <c r="K4056" t="s">
        <v>479</v>
      </c>
    </row>
    <row r="4057" spans="1:11">
      <c r="A4057" t="s">
        <v>7706</v>
      </c>
      <c r="B4057" t="str">
        <f t="shared" si="63"/>
        <v>м.Брянка – вул.Алмазна, вул.Молодогвардійська: 51–74; вул.Олімпійська, вул.Пархоменка, вул.Переїзд 3-й км, вул.Саксаганського: 40–112; вул.Смирнова: 46–104; вул.Чичеріна, пров.Пархоменка</v>
      </c>
      <c r="C4057">
        <v>440761</v>
      </c>
      <c r="H4057">
        <v>440761</v>
      </c>
      <c r="I4057" t="s">
        <v>7706</v>
      </c>
      <c r="J4057" t="s">
        <v>7707</v>
      </c>
      <c r="K4057" t="s">
        <v>479</v>
      </c>
    </row>
    <row r="4058" spans="1:11">
      <c r="A4058" t="s">
        <v>7708</v>
      </c>
      <c r="B4058" t="str">
        <f t="shared" si="63"/>
        <v>смт Южна Ломуватка</v>
      </c>
      <c r="C4058">
        <v>440762</v>
      </c>
      <c r="H4058">
        <v>440762</v>
      </c>
      <c r="I4058" t="s">
        <v>7708</v>
      </c>
      <c r="J4058" t="s">
        <v>7709</v>
      </c>
      <c r="K4058" t="s">
        <v>478</v>
      </c>
    </row>
    <row r="4059" spans="1:11">
      <c r="A4059" t="s">
        <v>7710</v>
      </c>
      <c r="B4059" t="str">
        <f t="shared" si="63"/>
        <v>смт Ломуватка</v>
      </c>
      <c r="C4059">
        <v>440763</v>
      </c>
      <c r="H4059">
        <v>440763</v>
      </c>
      <c r="I4059" t="s">
        <v>7710</v>
      </c>
      <c r="J4059" t="s">
        <v>7711</v>
      </c>
      <c r="K4059" t="s">
        <v>479</v>
      </c>
    </row>
    <row r="4060" spans="1:11">
      <c r="A4060" t="s">
        <v>7712</v>
      </c>
      <c r="B4060" t="str">
        <f t="shared" si="63"/>
        <v>смт Вергулівка</v>
      </c>
      <c r="C4060">
        <v>440764</v>
      </c>
      <c r="H4060">
        <v>440764</v>
      </c>
      <c r="I4060" t="s">
        <v>7712</v>
      </c>
      <c r="J4060" t="s">
        <v>7713</v>
      </c>
      <c r="K4060" t="s">
        <v>479</v>
      </c>
    </row>
    <row r="4061" spans="1:11">
      <c r="A4061" t="s">
        <v>7714</v>
      </c>
      <c r="B4061" t="str">
        <f t="shared" si="63"/>
        <v>смт Ганнівка</v>
      </c>
      <c r="C4061">
        <v>440765</v>
      </c>
      <c r="H4061">
        <v>440765</v>
      </c>
      <c r="I4061" t="s">
        <v>7714</v>
      </c>
      <c r="J4061" t="s">
        <v>7715</v>
      </c>
      <c r="K4061" t="s">
        <v>506</v>
      </c>
    </row>
    <row r="4062" spans="1:11">
      <c r="A4062" t="s">
        <v>7716</v>
      </c>
      <c r="B4062" t="str">
        <f t="shared" si="63"/>
        <v>м.Кіровськ – вул.Баумана, вул.Восточна, вул.Гоголя, вул.Горноспасательна, вул.Горняцька, вул.Д.Бєдного, вул.Комарова, вул.Красний Горняк, вул.Миру, вул.Недєліна, вул.Октября, вул.Островського, вул.Севастопольська, вул.Філатова, вул.Чапаєва, вул.Черня</v>
      </c>
      <c r="C4062">
        <v>440771</v>
      </c>
      <c r="H4062">
        <v>440771</v>
      </c>
      <c r="I4062" t="s">
        <v>7716</v>
      </c>
      <c r="J4062" t="s">
        <v>7717</v>
      </c>
      <c r="K4062" t="s">
        <v>478</v>
      </c>
    </row>
    <row r="4063" spans="1:11">
      <c r="A4063" t="s">
        <v>7718</v>
      </c>
      <c r="B4063" t="str">
        <f t="shared" si="63"/>
        <v>м.Кіровськ – вул.Бєлякова, вул.Володарського, вул.Герцена, вул.Глінки, вул.Димитрова, вул.Дружби, вул.Жуковського, вул.Інтернаціональна, вул.Кільцева, вул.Комсомольська, вул.Кутузова, вул.Лермонтова, вул.Лобачевського, вул.Л.Чайкіної, вул.Менделєєва,</v>
      </c>
      <c r="C4063">
        <v>440772</v>
      </c>
      <c r="H4063">
        <v>440772</v>
      </c>
      <c r="I4063" t="s">
        <v>7718</v>
      </c>
      <c r="J4063" t="s">
        <v>7719</v>
      </c>
      <c r="K4063" t="s">
        <v>478</v>
      </c>
    </row>
    <row r="4064" spans="1:11">
      <c r="A4064" t="s">
        <v>7720</v>
      </c>
      <c r="B4064" t="str">
        <f t="shared" si="63"/>
        <v>м.Кіровськ – вул.Гризодубової, вул.Дзержинського, вул.Кар’єрна, вул.Ленінградська, вул.Мічуріна, вул.Осипенко, вул.Пархоменка, вул.Перова, вул.Щорса, пров.Кар’єрний, пров.Мічуріна, пров.Шкільний, кв. 50-лєт Піонерської організації</v>
      </c>
      <c r="C4064">
        <v>440773</v>
      </c>
      <c r="H4064">
        <v>440773</v>
      </c>
      <c r="I4064" t="s">
        <v>7720</v>
      </c>
      <c r="J4064" t="s">
        <v>7721</v>
      </c>
      <c r="K4064" t="s">
        <v>479</v>
      </c>
    </row>
    <row r="4065" spans="1:11">
      <c r="A4065" t="s">
        <v>7722</v>
      </c>
      <c r="B4065" t="str">
        <f t="shared" si="63"/>
        <v>м.Кіровськ – вул.Б.Хмельницького, вул.Волгоградська, вул.Гастелла, вул.Готвальда, вул.Достоєвського, вул.Заводська, вул.Коваленка, вул.Крилова, вул.Куйбишева, вул.Матросова, вул.Петровського, вул.Рибалко, вул.Франка, вул.Чернишевського, вул.Шахтарськ</v>
      </c>
      <c r="C4065">
        <v>440774</v>
      </c>
      <c r="H4065">
        <v>440774</v>
      </c>
      <c r="I4065" t="s">
        <v>7722</v>
      </c>
      <c r="J4065" t="s">
        <v>7723</v>
      </c>
      <c r="K4065" t="s">
        <v>479</v>
      </c>
    </row>
    <row r="4066" spans="1:11">
      <c r="A4066" t="s">
        <v>7724</v>
      </c>
      <c r="B4066" t="str">
        <f t="shared" si="63"/>
        <v>м.Кіровськ – вул.Войкова: 19–66; вул.Луначарського, вул.Павлова, вул.Пушкіна, вул.Садова, вул.Свердлова, вул.Строітельна, вул.Театральна, вул.Шевченка, пров.Пушкіна, кв. 60 лєт Октября: 12–16;</v>
      </c>
      <c r="C4066">
        <v>440775</v>
      </c>
      <c r="H4066">
        <v>440775</v>
      </c>
      <c r="I4066" t="s">
        <v>7724</v>
      </c>
      <c r="J4066" t="s">
        <v>7725</v>
      </c>
      <c r="K4066" t="s">
        <v>479</v>
      </c>
    </row>
    <row r="4067" spans="1:11">
      <c r="A4067" t="s">
        <v>7726</v>
      </c>
      <c r="B4067" t="str">
        <f t="shared" si="63"/>
        <v>м.Кіровськ – кв. 60 лєт Октября: 6–11, 17–22;</v>
      </c>
      <c r="C4067">
        <v>440776</v>
      </c>
      <c r="H4067">
        <v>440776</v>
      </c>
      <c r="I4067" t="s">
        <v>7726</v>
      </c>
      <c r="J4067" t="s">
        <v>7727</v>
      </c>
      <c r="K4067" t="s">
        <v>478</v>
      </c>
    </row>
    <row r="4068" spans="1:11">
      <c r="A4068" t="s">
        <v>7728</v>
      </c>
      <c r="B4068" t="str">
        <f t="shared" si="63"/>
        <v>м.Кіровськ – вул.Борисова: 1; вул.Погуляєва: 3А, 5–5А; вул.23 партз’їзду: 1; кв. 60 лєт Октября: 3–5;</v>
      </c>
      <c r="C4068">
        <v>440777</v>
      </c>
      <c r="H4068">
        <v>440777</v>
      </c>
      <c r="I4068" t="s">
        <v>7728</v>
      </c>
      <c r="J4068" t="s">
        <v>7729</v>
      </c>
      <c r="K4068" t="s">
        <v>479</v>
      </c>
    </row>
    <row r="4069" spans="1:11">
      <c r="A4069" t="s">
        <v>7730</v>
      </c>
      <c r="B4069" t="str">
        <f t="shared" si="63"/>
        <v>м.Кіровськ – вул.Войкова: 1–14; вул.Красноармійська, вул.Ольхова, вул.Семашка, вул.Чайковського, пров.Чайковського, кв. 50-лєт СССР</v>
      </c>
      <c r="C4069">
        <v>440778</v>
      </c>
      <c r="H4069">
        <v>440778</v>
      </c>
      <c r="I4069" t="s">
        <v>7730</v>
      </c>
      <c r="J4069" t="s">
        <v>7731</v>
      </c>
      <c r="K4069" t="s">
        <v>478</v>
      </c>
    </row>
    <row r="4070" spans="1:11">
      <c r="A4070" t="s">
        <v>7732</v>
      </c>
      <c r="B4070" t="str">
        <f t="shared" si="63"/>
        <v>м.Кіровськ – вул.Белінського, вул.Волочаївська, вул.Декабристів, вул.Калініна, вул.Кірова, вул.Макаренка, вул.Менжинського, вул.Правди, вул.С.Лазо, вул.Совєтська: 8–68; вул.Толбухіна, вул.23 партз’їзду: 3А, 5, 16–30, 32, 34, 36–38; пров.Калініна, про</v>
      </c>
      <c r="C4070">
        <v>440779</v>
      </c>
      <c r="H4070">
        <v>440779</v>
      </c>
      <c r="I4070" t="s">
        <v>7732</v>
      </c>
      <c r="J4070" t="s">
        <v>7733</v>
      </c>
      <c r="K4070" t="s">
        <v>478</v>
      </c>
    </row>
    <row r="4071" spans="1:11">
      <c r="A4071" t="s">
        <v>7734</v>
      </c>
      <c r="B4071" t="str">
        <f t="shared" si="63"/>
        <v>м.Кіровськ – вул.Борисова: 3–35; вул.Красний Забойщик, вул.Леніна: 10–19; вул.Металістів, вул.Партизанська, вул.Совєтська: 1–7; вул.23 партз’їзду: 4, 10; кв. Центральний: 2, 5, 8;</v>
      </c>
      <c r="C4071">
        <v>440780</v>
      </c>
      <c r="H4071">
        <v>440780</v>
      </c>
      <c r="I4071" t="s">
        <v>7734</v>
      </c>
      <c r="J4071" t="s">
        <v>7735</v>
      </c>
      <c r="K4071" t="s">
        <v>478</v>
      </c>
    </row>
    <row r="4072" spans="1:11">
      <c r="A4072" t="s">
        <v>7736</v>
      </c>
      <c r="B4072" t="str">
        <f t="shared" si="63"/>
        <v>м.Кіровськ – вул.Артема, вул.Батаршина, вул.Ватутіна, вул.Добролюбова, вул.Дубініна, вул.Індустріальна, вул.Карташова, вул.Короленка, вул.К.Цеткін, вул.Леніна: 2А–9; вул.Маяковського, вул.П.Морозова, вул.Погуляєва: 3Б; вул.Путілова, вул.Свободи, вул.</v>
      </c>
      <c r="C4072">
        <v>440781</v>
      </c>
      <c r="H4072">
        <v>440781</v>
      </c>
      <c r="I4072" t="s">
        <v>7736</v>
      </c>
      <c r="J4072" t="s">
        <v>7737</v>
      </c>
      <c r="K4072" t="s">
        <v>478</v>
      </c>
    </row>
    <row r="4073" spans="1:11">
      <c r="A4073" t="s">
        <v>7738</v>
      </c>
      <c r="B4073" t="str">
        <f t="shared" si="63"/>
        <v>м.Кіровськ – вул.Аеродромна, вул.Воровського, вул.Гончарова, вул.Грибоєдова, вул.Желєзнодорожна, вул.Крупської, вул.Леніна: 21–74; вул.Л.Українки, вул.О.Кошового, вул.Панфілова, вул.Паризької Комуни, вул.Піонерська, вул.Пугачова, вул.Тургєнєва, пров.</v>
      </c>
      <c r="C4073">
        <v>440782</v>
      </c>
      <c r="H4073">
        <v>440782</v>
      </c>
      <c r="I4073" t="s">
        <v>7738</v>
      </c>
      <c r="J4073" t="s">
        <v>7739</v>
      </c>
      <c r="K4073" t="s">
        <v>506</v>
      </c>
    </row>
    <row r="4074" spans="1:11">
      <c r="A4074" t="s">
        <v>7740</v>
      </c>
      <c r="B4074" t="str">
        <f t="shared" si="63"/>
        <v>м.Кіровськ – вул.Горького, вул.З.Космодем’янської, вул.К.Лібкнехта, вул.Кольцова, вул.Котовського, вул.Ломоносова, вул.Л.Толстого, вул.Молодіжна, вул.Некрасова, вул.Пестеля, вул.Побєди, вул.Радищева, вул.Рилєєва, вул.Р.Люксембург, вул.Руднєва, вул.Са</v>
      </c>
      <c r="C4074">
        <v>440783</v>
      </c>
      <c r="H4074">
        <v>440783</v>
      </c>
      <c r="I4074" t="s">
        <v>7740</v>
      </c>
      <c r="J4074" t="s">
        <v>7741</v>
      </c>
      <c r="K4074" t="s">
        <v>478</v>
      </c>
    </row>
    <row r="4075" spans="1:11">
      <c r="A4075" t="s">
        <v>7742</v>
      </c>
      <c r="B4075" t="str">
        <f t="shared" si="63"/>
        <v>смт Червоногвардійське, с-ще Криничне, с-ще Тавричанське</v>
      </c>
      <c r="C4075">
        <v>440784</v>
      </c>
      <c r="H4075">
        <v>440784</v>
      </c>
      <c r="I4075" t="s">
        <v>7742</v>
      </c>
      <c r="J4075" t="s">
        <v>7743</v>
      </c>
      <c r="K4075" t="s">
        <v>479</v>
      </c>
    </row>
    <row r="4076" spans="1:11">
      <c r="A4076" t="s">
        <v>7744</v>
      </c>
      <c r="B4076" t="str">
        <f t="shared" si="63"/>
        <v>смт Донецький – вул.Водопровідна, вул.Воровського, вул.Горького, вул.Димитрова, вул.Желєзнодорожна, вул.Калініна, вул.Кірова, вул.Кринична, вул.Леніна, вул.Лісна, вул.Московська, вул.Набережна, вул.Пугачова, вул.Пушкіна, вул.Севастопольська, вул.Сіфо</v>
      </c>
      <c r="C4076">
        <v>440785</v>
      </c>
      <c r="H4076">
        <v>440785</v>
      </c>
      <c r="I4076" t="s">
        <v>7744</v>
      </c>
      <c r="J4076" t="s">
        <v>7745</v>
      </c>
      <c r="K4076" t="s">
        <v>479</v>
      </c>
    </row>
    <row r="4077" spans="1:11">
      <c r="A4077" t="s">
        <v>7746</v>
      </c>
      <c r="B4077" t="str">
        <f t="shared" si="63"/>
        <v>смт Донецький – вул.Ватутіна, вул.Електровозна, вул.Комсомольська, вул.Мілова, вул.Новостройка, вул.Октябрьська, вул.Осипенка, вул.Пархоменка, вул.Совєтська, вул.Фурманова, вул.Чкалова, вул.Шевченка, пров.Легендарний, пров.Пархоменка 1, пров.Пархомен</v>
      </c>
      <c r="C4077">
        <v>440786</v>
      </c>
      <c r="H4077">
        <v>440786</v>
      </c>
      <c r="I4077" t="s">
        <v>7746</v>
      </c>
      <c r="J4077" t="s">
        <v>7747</v>
      </c>
      <c r="K4077" t="s">
        <v>478</v>
      </c>
    </row>
    <row r="4078" spans="1:11">
      <c r="A4078" t="s">
        <v>7748</v>
      </c>
      <c r="B4078" t="str">
        <f t="shared" si="63"/>
        <v>смт Новотошківське</v>
      </c>
      <c r="C4078">
        <v>440787</v>
      </c>
      <c r="H4078">
        <v>440787</v>
      </c>
      <c r="I4078" t="s">
        <v>7748</v>
      </c>
      <c r="J4078" t="s">
        <v>7749</v>
      </c>
      <c r="K4078" t="s">
        <v>478</v>
      </c>
    </row>
    <row r="4079" spans="1:11">
      <c r="A4079" t="s">
        <v>7750</v>
      </c>
      <c r="B4079" t="str">
        <f t="shared" si="63"/>
        <v>м.Первомайськ – вул.Бахмутського, вул.Київська: 1–21, 23; вул.Крупська, вул.Лисичанська, вул.Макаренка: 1–14; вул.Петровського, вул.Польова, вул.19 Партз’їзду, квартал 40 років Победи: 10–11;</v>
      </c>
      <c r="C4079">
        <v>440981</v>
      </c>
      <c r="H4079">
        <v>440981</v>
      </c>
      <c r="I4079" t="s">
        <v>7750</v>
      </c>
      <c r="J4079" t="s">
        <v>7751</v>
      </c>
      <c r="K4079" t="s">
        <v>478</v>
      </c>
    </row>
    <row r="4080" spans="1:11">
      <c r="A4080" t="s">
        <v>7752</v>
      </c>
      <c r="B4080" t="str">
        <f t="shared" si="63"/>
        <v>м.Первомайськ – вул.КІМ, вул.Островського: 4–7; вул.Свердлова: 18–26;</v>
      </c>
      <c r="C4080">
        <v>440982</v>
      </c>
      <c r="H4080">
        <v>440982</v>
      </c>
      <c r="I4080" t="s">
        <v>7752</v>
      </c>
      <c r="J4080" t="s">
        <v>7753</v>
      </c>
      <c r="K4080" t="s">
        <v>478</v>
      </c>
    </row>
    <row r="4081" spans="1:11">
      <c r="A4081" t="s">
        <v>7754</v>
      </c>
      <c r="B4081" t="str">
        <f t="shared" si="63"/>
        <v>м.Первомайськ – вул.Островського: 1–3; квартал 40 років Победи: 2, 18–19;</v>
      </c>
      <c r="C4081">
        <v>440983</v>
      </c>
      <c r="H4081">
        <v>440983</v>
      </c>
      <c r="I4081" t="s">
        <v>7754</v>
      </c>
      <c r="J4081" t="s">
        <v>7755</v>
      </c>
      <c r="K4081" t="s">
        <v>479</v>
      </c>
    </row>
    <row r="4082" spans="1:11">
      <c r="A4082" t="s">
        <v>7756</v>
      </c>
      <c r="B4082" t="str">
        <f t="shared" si="63"/>
        <v>м.Первомайськ – вул.Воровського, вул.Ілліча: 7–15; вул.Щорса: 2–9; квартал 40 років Победи: 3–9, 12, 15–16;</v>
      </c>
      <c r="C4082">
        <v>440984</v>
      </c>
      <c r="H4082">
        <v>440984</v>
      </c>
      <c r="I4082" t="s">
        <v>7756</v>
      </c>
      <c r="J4082" t="s">
        <v>7757</v>
      </c>
      <c r="K4082" t="s">
        <v>478</v>
      </c>
    </row>
    <row r="4083" spans="1:11">
      <c r="A4083" t="s">
        <v>7758</v>
      </c>
      <c r="B4083" t="str">
        <f t="shared" si="63"/>
        <v>м.Первомайськ – вул.Деповська, вул.Кінна, вул.Кооперативна, вул.Краснодарська, вул.Л. Толстого, вул.Леваневського, вул.М. Гвардії, вул.Матросова, вул.Менжинського, вул.Некрасова, вул.Переїзна, вул.Пожарна, вул.Пугачова, вул.Пушкіна, вул.Связі, вул.Се</v>
      </c>
      <c r="C4083">
        <v>440985</v>
      </c>
      <c r="H4083">
        <v>440985</v>
      </c>
      <c r="I4083" t="s">
        <v>7758</v>
      </c>
      <c r="J4083" t="s">
        <v>7759</v>
      </c>
      <c r="K4083" t="s">
        <v>479</v>
      </c>
    </row>
    <row r="4084" spans="1:11">
      <c r="A4084" t="s">
        <v>7760</v>
      </c>
      <c r="B4084" t="str">
        <f t="shared" si="63"/>
        <v>м.Первомайськ – вул.Брянська, вул.Гоголя, вул.Жуковського, вул.Красна, вул.Лермонтова, вул.Панфілова, вул.Паркова, вул.Партизан, вул.Р. Люксембург, вул.Річна, вул.Робоча, вул.Рубєжна, вул.Сєнна, вул.Совхозна, вул.Строітельна, вул.Технічна, вул.Трудов</v>
      </c>
      <c r="C4084">
        <v>440986</v>
      </c>
      <c r="H4084">
        <v>440986</v>
      </c>
      <c r="I4084" t="s">
        <v>7760</v>
      </c>
      <c r="J4084" t="s">
        <v>7761</v>
      </c>
      <c r="K4084" t="s">
        <v>479</v>
      </c>
    </row>
    <row r="4085" spans="1:11">
      <c r="A4085" t="s">
        <v>7762</v>
      </c>
      <c r="B4085" t="str">
        <f t="shared" si="63"/>
        <v>м.Первомайськ – вул.Базарна, вул.І. Франка, вул.Курська, вул.Кутузова, вул.Леніна: 27, 29, 35–37, 39, 41–47, 49, 51; вул.Ломоносова, вул.Нахімова, вул.Спортивна, вул.Ст. Разіна, вул.Тимошенка, вул.Тухачевського, вул.Ушакова, вул.Федоричева</v>
      </c>
      <c r="C4085">
        <v>440989</v>
      </c>
      <c r="H4085">
        <v>440989</v>
      </c>
      <c r="I4085" t="s">
        <v>7762</v>
      </c>
      <c r="J4085" t="s">
        <v>7763</v>
      </c>
      <c r="K4085" t="s">
        <v>479</v>
      </c>
    </row>
    <row r="4086" spans="1:11">
      <c r="A4086" t="s">
        <v>7764</v>
      </c>
      <c r="B4086" t="str">
        <f t="shared" si="63"/>
        <v>м.Первомайськ – вул.Байдукова, вул.Воронова, вул.Динамітна, вул.Динамо, вул.Енгельса, вул.Ентузіастів, вул.Западна, вул.Зелена, вул.К. Маркса, вул.Кавказька, вул.Ліхачова, вул.Мічуріна, вул.Молодіжна, вул.Піонерська: 12, 14, 16, 18, 20, 22, 24–91; ву</v>
      </c>
      <c r="C4086">
        <v>440990</v>
      </c>
      <c r="H4086">
        <v>440990</v>
      </c>
      <c r="I4086" t="s">
        <v>7764</v>
      </c>
      <c r="J4086" t="s">
        <v>7765</v>
      </c>
      <c r="K4086" t="s">
        <v>479</v>
      </c>
    </row>
    <row r="4087" spans="1:11">
      <c r="A4087" t="s">
        <v>7766</v>
      </c>
      <c r="B4087" t="str">
        <f t="shared" si="63"/>
        <v>м.Первомайськ – вул.Гаражна, вул.Герцена, вул.Д. Бєдного, вул.Депутатська, вул.Донбаська, вул.Кар’єрна, вул.Коваленка, вул.Комунар, вул.Кубанська, вул.Леніна: 1–21, 23; вул.Литвінова, вул.Луганка, вул.Нагорна, вул.Піонерська: 1–11, 13–13А, 15, 17, 19</v>
      </c>
      <c r="C4087">
        <v>440991</v>
      </c>
      <c r="H4087">
        <v>440991</v>
      </c>
      <c r="I4087" t="s">
        <v>7766</v>
      </c>
      <c r="J4087" t="s">
        <v>7767</v>
      </c>
      <c r="K4087" t="s">
        <v>479</v>
      </c>
    </row>
    <row r="4088" spans="1:11">
      <c r="A4088" t="s">
        <v>7768</v>
      </c>
      <c r="B4088" t="str">
        <f t="shared" si="63"/>
        <v>м.Первомайськ – вул.Аніченка, вул.Висока, вул.Глінки, вул.Гражданська, вул.Дачна, вул.Донська, вул.Інтернаціональна, вул.Комсомольська, вул.Севастопольська, вул.Степана Месечко, вул.Степна: 1–63, 68–89А, 91, 93, 95, 99–99А, 101, 103, 105, 107, 109, 1</v>
      </c>
      <c r="C4088">
        <v>440992</v>
      </c>
      <c r="H4088">
        <v>440992</v>
      </c>
      <c r="I4088" t="s">
        <v>7768</v>
      </c>
      <c r="J4088" t="s">
        <v>7769</v>
      </c>
      <c r="K4088" t="s">
        <v>479</v>
      </c>
    </row>
    <row r="4089" spans="1:11">
      <c r="A4089" t="s">
        <v>7770</v>
      </c>
      <c r="B4089" t="str">
        <f t="shared" si="63"/>
        <v>м.Первомайськ – вул.Артема, вул.Вишнева, вул.Ізвєсткова, вул.Клименка, вул.Кольцева, вул.Комінтерна, вул.Ольхова, вул.Первомайська, вул.Піщана, вул.Профсоюзна, вул.Садова, вул.Складова, вул.Степна: 64, 90, 92, 94, 96–98, 100, 102–102Б, 104, 106, 108,</v>
      </c>
      <c r="C4089">
        <v>440993</v>
      </c>
      <c r="H4089">
        <v>440993</v>
      </c>
      <c r="I4089" t="s">
        <v>7770</v>
      </c>
      <c r="J4089" t="s">
        <v>7771</v>
      </c>
      <c r="K4089" t="s">
        <v>479</v>
      </c>
    </row>
    <row r="4090" spans="1:11">
      <c r="A4090" t="s">
        <v>7772</v>
      </c>
      <c r="B4090" t="str">
        <f t="shared" si="63"/>
        <v>м.Первомайськ – вул.Б. Хмельницького, вул.Верхня, вул.Волгоградська, вул.Врубівка, вул.Говорова, вул.Донецька, вул.Зарєчна, вул.Калініна, вул.Красіна, вул.Красноармійська, вул.Кринична, вул.Нижня, вул.Нова, вул.Октябрська, вул.Орджонікідзе, вул.Пархо</v>
      </c>
      <c r="C4090">
        <v>440994</v>
      </c>
      <c r="H4090">
        <v>440994</v>
      </c>
      <c r="I4090" t="s">
        <v>7772</v>
      </c>
      <c r="J4090" t="s">
        <v>7773</v>
      </c>
      <c r="K4090" t="s">
        <v>479</v>
      </c>
    </row>
    <row r="4091" spans="1:11">
      <c r="A4091" t="s">
        <v>7774</v>
      </c>
      <c r="B4091" t="str">
        <f t="shared" si="63"/>
        <v>м.Золоте – вул.Войкова, вул.Лізи Чайкіної, вул.Миру, вул.Олека Дундича</v>
      </c>
      <c r="C4091">
        <v>440995</v>
      </c>
      <c r="H4091">
        <v>440995</v>
      </c>
      <c r="I4091" t="s">
        <v>7774</v>
      </c>
      <c r="J4091" t="s">
        <v>7775</v>
      </c>
      <c r="K4091" t="s">
        <v>478</v>
      </c>
    </row>
    <row r="4092" spans="1:11">
      <c r="A4092" t="s">
        <v>7776</v>
      </c>
      <c r="B4092" t="str">
        <f t="shared" si="63"/>
        <v>м.Золоте – вул.Артема, вул.Ватутіна, вул.Вишнева, вул.Гоголя, вул.Забійщик, вул.Інтернаціональна, вул.Комунальна, вул.Корчагіна, вул.Котляревського, вул.Котовського, вул.Крилова, вул.Крупська, вул.Кутузова, вул.Первомайська, вул.Пирогова, вул.Поштова</v>
      </c>
      <c r="C4092">
        <v>440996</v>
      </c>
      <c r="H4092">
        <v>440996</v>
      </c>
      <c r="I4092" t="s">
        <v>7776</v>
      </c>
      <c r="J4092" t="s">
        <v>7777</v>
      </c>
      <c r="K4092" t="s">
        <v>479</v>
      </c>
    </row>
    <row r="4093" spans="1:11">
      <c r="A4093" t="s">
        <v>7778</v>
      </c>
      <c r="B4093" t="str">
        <f t="shared" si="63"/>
        <v>м.Золоте – вул.Верхньо Дачна, вул.Довженка, вул.Друга Вільна, вул.Друга Райдужна, вул.Експериментальна, вул.Зарічна, вул.Затишна, вул.Кленова, вул.Набережна, вул.Нагорна, вул.Надєжда, вул.Нахімова, вул.Оріхова, вул.Остапа Вишні, вул.Павла Тичини, вул</v>
      </c>
      <c r="C4093">
        <v>440997</v>
      </c>
      <c r="H4093">
        <v>440997</v>
      </c>
      <c r="I4093" t="s">
        <v>7778</v>
      </c>
      <c r="J4093" t="s">
        <v>7779</v>
      </c>
      <c r="K4093" t="s">
        <v>479</v>
      </c>
    </row>
    <row r="4094" spans="1:11">
      <c r="A4094" t="s">
        <v>7780</v>
      </c>
      <c r="B4094" t="str">
        <f t="shared" si="63"/>
        <v>м.Золоте – вул.Ломоносова, вул.Мічуріна, вул.Нєкрасова, вул.Садова, вул.Степова, вул.Театральна, вул.Чернишевського, вул.Чехова, вул.Шахтарська</v>
      </c>
      <c r="C4094">
        <v>440998</v>
      </c>
      <c r="H4094">
        <v>440998</v>
      </c>
      <c r="I4094" t="s">
        <v>7780</v>
      </c>
      <c r="J4094" t="s">
        <v>7781</v>
      </c>
      <c r="K4094" t="s">
        <v>479</v>
      </c>
    </row>
    <row r="4095" spans="1:11">
      <c r="A4095" t="s">
        <v>7782</v>
      </c>
      <c r="B4095" t="str">
        <f t="shared" si="63"/>
        <v>м.Золоте – вул.Базарна, вул.Больнична, вул.Верхньо Гірська, вул.Верхньо Електрична, вул.Видна, вул.Виноградна, вул.Висока, вул.Вісімнадцята, вул.Водокачка, вул.Вугільна, вул.Горняцька, вул.Електрична, вул.Жуковського, вул.Клубна, вул.Кузнечна, вул.Лє</v>
      </c>
      <c r="C4095">
        <v>440999</v>
      </c>
      <c r="H4095">
        <v>440999</v>
      </c>
      <c r="I4095" t="s">
        <v>7782</v>
      </c>
      <c r="J4095" t="s">
        <v>7783</v>
      </c>
      <c r="K4095" t="s">
        <v>479</v>
      </c>
    </row>
    <row r="4096" spans="1:11">
      <c r="A4096" t="s">
        <v>342</v>
      </c>
      <c r="B4096" t="str">
        <f t="shared" si="63"/>
        <v>м.Золоте – вул.Менделєєва: 1–7; вул.Цвіточна, квартал Сонячний</v>
      </c>
      <c r="C4096">
        <v>441000</v>
      </c>
      <c r="H4096">
        <v>441000</v>
      </c>
      <c r="I4096" t="s">
        <v>342</v>
      </c>
      <c r="J4096" t="s">
        <v>7784</v>
      </c>
      <c r="K4096" t="s">
        <v>478</v>
      </c>
    </row>
    <row r="4097" spans="1:11">
      <c r="A4097" t="s">
        <v>7785</v>
      </c>
      <c r="B4097" t="str">
        <f t="shared" si="63"/>
        <v>м.Золоте – вул.Богдана Хмельницького, вул.Весняна, вул.Джерельна, вул.Дубровка, вул.Макаренка, вул.Медична, вул.Молодіжна, вул.Привокзальна, вул.Сєвєрна, вул.Травнева</v>
      </c>
      <c r="C4097">
        <v>441001</v>
      </c>
      <c r="H4097">
        <v>441001</v>
      </c>
      <c r="I4097" t="s">
        <v>7785</v>
      </c>
      <c r="J4097" t="s">
        <v>7786</v>
      </c>
      <c r="K4097" t="s">
        <v>479</v>
      </c>
    </row>
    <row r="4098" spans="1:11">
      <c r="A4098" t="s">
        <v>7787</v>
      </c>
      <c r="B4098" t="str">
        <f t="shared" si="63"/>
        <v>м.Золоте – вул.Гайова, вул.Герцена, вул.Горького, вул.Зелена, вул.Івана Франка, вул.Калинова, вул.Лесі Українки, вул.Лєрмонтова, вул.Льва Толстого, вул.Малишки, вул.Менделєєва: 8–31; вул.Михайла Коцюбинського, вул.Новий Зубок, вул.Футбольна, вул.Чайк</v>
      </c>
      <c r="C4098">
        <v>441002</v>
      </c>
      <c r="H4098">
        <v>441002</v>
      </c>
      <c r="I4098" t="s">
        <v>7787</v>
      </c>
      <c r="J4098" t="s">
        <v>7788</v>
      </c>
      <c r="K4098" t="s">
        <v>479</v>
      </c>
    </row>
    <row r="4099" spans="1:11">
      <c r="A4099" t="s">
        <v>7789</v>
      </c>
      <c r="B4099" t="str">
        <f t="shared" ref="B4099:B4162" si="64">LEFT(A4099,250)</f>
        <v>м.Золоте – вул.Абрикосова, вул.Бахмутського, вул.Бузкова, вул.Гагаріна, вул.Донецька, вул.Дружби, вул.Железнодорожна, вул.Заводська, вул.Ігнатьєва, вул.Каштанова, вул.Лісова, вул.Московська, вул.Народна, вул.Павлова, вул.Привольнянська, вул.Рєпіна, в</v>
      </c>
      <c r="C4099">
        <v>441003</v>
      </c>
      <c r="H4099">
        <v>441003</v>
      </c>
      <c r="I4099" t="s">
        <v>7789</v>
      </c>
      <c r="J4099" t="s">
        <v>7790</v>
      </c>
      <c r="K4099" t="s">
        <v>479</v>
      </c>
    </row>
    <row r="4100" spans="1:11">
      <c r="A4100" t="s">
        <v>7791</v>
      </c>
      <c r="B4100" t="str">
        <f t="shared" si="64"/>
        <v xml:space="preserve">м.Гірське – вул.Больнична, вул.Вавілова, вул.Віктора Дмитренко, вул.Восточна, вул.Донецька, вул.Енгельса, вул.Євгена Петренко, вул.Желєзнодоріжна, вул.К. Маркса, вул.Квіткова, вул.Комарова, вул.Коцюбинського, вул.Кринична, вул.Л. Шевцової, вул.Мала, </v>
      </c>
      <c r="C4100">
        <v>441005</v>
      </c>
      <c r="H4100">
        <v>441005</v>
      </c>
      <c r="I4100" t="s">
        <v>7791</v>
      </c>
      <c r="J4100" t="s">
        <v>7792</v>
      </c>
      <c r="K4100" t="s">
        <v>479</v>
      </c>
    </row>
    <row r="4101" spans="1:11">
      <c r="A4101" t="s">
        <v>7793</v>
      </c>
      <c r="B4101" t="str">
        <f t="shared" si="64"/>
        <v xml:space="preserve">м.Гірське – вул.Анастасії Трощілової, вул.Бєлінського, вул.Василя Стуса, вул.Гоголя, вул.Горноспасательна, вул.Зелена, вул.Івана Ревенко, вул.Лермонтова, вул.Маяковського, вул.Медова, вул.Мічуріна, вул.Некрасова, вул.Островського, вул.Петра Малєєва, </v>
      </c>
      <c r="C4101">
        <v>441006</v>
      </c>
      <c r="H4101">
        <v>441006</v>
      </c>
      <c r="I4101" t="s">
        <v>7793</v>
      </c>
      <c r="J4101" t="s">
        <v>7794</v>
      </c>
      <c r="K4101" t="s">
        <v>479</v>
      </c>
    </row>
    <row r="4102" spans="1:11">
      <c r="A4102" t="s">
        <v>7795</v>
      </c>
      <c r="B4102" t="str">
        <f t="shared" si="64"/>
        <v>м.Гірське – вул.Абрикосова, вул.Гагаріна, вул.Донбаська, вул.Достоєвського, вул.Западна, вул.Ломоносова, вул.Матросова, вул.О. Кошового, вул.Олександра Гаруса, вул.П. Болото, вул.Поштова, вул.Прудна, вул.Радіщева, вул.Свердлова, вул.Суворова, вул.Фаб</v>
      </c>
      <c r="C4102">
        <v>441007</v>
      </c>
      <c r="H4102">
        <v>441007</v>
      </c>
      <c r="I4102" t="s">
        <v>7795</v>
      </c>
      <c r="J4102" t="s">
        <v>7796</v>
      </c>
      <c r="K4102" t="s">
        <v>479</v>
      </c>
    </row>
    <row r="4103" spans="1:11">
      <c r="A4103" t="s">
        <v>7797</v>
      </c>
      <c r="B4103" t="str">
        <f t="shared" si="64"/>
        <v>м.Гірське – вул.Дружби, вул.І. Франко, вул.Калинова, вул.Мира, вул.Стадіонна</v>
      </c>
      <c r="C4103">
        <v>441008</v>
      </c>
      <c r="H4103">
        <v>441008</v>
      </c>
      <c r="I4103" t="s">
        <v>7797</v>
      </c>
      <c r="J4103" t="s">
        <v>7798</v>
      </c>
      <c r="K4103" t="s">
        <v>478</v>
      </c>
    </row>
    <row r="4104" spans="1:11">
      <c r="A4104" t="s">
        <v>7799</v>
      </c>
      <c r="B4104" t="str">
        <f t="shared" si="64"/>
        <v>м.Гірське – вул.Благодатна, вул.Виноградна, вул.Вишнева, вул.Добролюбова, вул.Кільцева, вул.Л. Українки, вул.Л. Чайкіної, вул.Лісна, вул.Мелова, вул.Незалежності, вул.Первомайська, вул.Пирогова, вул.Підгірна, вул.Пригородна, вул.Пушкіна, вул.Свободна</v>
      </c>
      <c r="C4104">
        <v>441009</v>
      </c>
      <c r="H4104">
        <v>441009</v>
      </c>
      <c r="I4104" t="s">
        <v>7799</v>
      </c>
      <c r="J4104" t="s">
        <v>7800</v>
      </c>
      <c r="K4104" t="s">
        <v>479</v>
      </c>
    </row>
    <row r="4105" spans="1:11">
      <c r="A4105" t="s">
        <v>7801</v>
      </c>
      <c r="B4105" t="str">
        <f t="shared" si="64"/>
        <v>смт Тошківка – вул.Гагаріна, вул.Горького, вул.Желізнодорожна, вул.Зелена, вул.Калинова, вул.Квіткова, вул.Кольцева, вул.Кринична, вул.Мічуріна, вул.Підгорна, вул.Підлісна, вул.Польова, вул.Садова, вул.Челюскіна, вул.Шевченка, вул.8 Марта, квартал Цу</v>
      </c>
      <c r="C4105">
        <v>441010</v>
      </c>
      <c r="H4105">
        <v>441010</v>
      </c>
      <c r="I4105" t="s">
        <v>7801</v>
      </c>
      <c r="J4105" t="s">
        <v>7802</v>
      </c>
      <c r="K4105" t="s">
        <v>478</v>
      </c>
    </row>
    <row r="4106" spans="1:11">
      <c r="A4106" t="s">
        <v>7803</v>
      </c>
      <c r="B4106" t="str">
        <f t="shared" si="64"/>
        <v>смт Тошківка – вул.Артема, вул.Весняна, вул.Вишнева, вул.Восточна, вул.Гоголя, вул.Донецька, вул.Зарічна, вул.Затишна, вул.Лермонтова, вул.Лісова, вул.Миру, вул.Нова, вул.Привокзальна, вул.Пушкіна, вул.Райдужна, вул.Спортивна, вул.Степна, вул.Чехова,</v>
      </c>
      <c r="C4106">
        <v>441011</v>
      </c>
      <c r="H4106">
        <v>441011</v>
      </c>
      <c r="I4106" t="s">
        <v>7803</v>
      </c>
      <c r="J4106" t="s">
        <v>7804</v>
      </c>
      <c r="K4106" t="s">
        <v>479</v>
      </c>
    </row>
    <row r="4107" spans="1:11">
      <c r="A4107" t="s">
        <v>7805</v>
      </c>
      <c r="B4107" t="str">
        <f t="shared" si="64"/>
        <v>смт Нижнє – вул.Барбарисова, вул.Березнева, вул.Вишнева, вул.Волохська, вул.Гагаріна, вул.Донецька, вул.Дороніна, вул.Клубна, вул.Колхозна, вул.Міокова, вул.Мічуріна, вул.Паркова, вул.Підгорна, вул.Поштова, вул.Пушкіна, вул.Садова, вул.Слободська, ву</v>
      </c>
      <c r="C4107">
        <v>441012</v>
      </c>
      <c r="H4107">
        <v>441012</v>
      </c>
      <c r="I4107" t="s">
        <v>7805</v>
      </c>
      <c r="J4107" t="s">
        <v>7806</v>
      </c>
      <c r="K4107" t="s">
        <v>479</v>
      </c>
    </row>
    <row r="4108" spans="1:11">
      <c r="A4108" t="s">
        <v>297</v>
      </c>
      <c r="B4108" t="str">
        <f t="shared" si="64"/>
        <v>с.Жолобок, смт Нижнє – вул.Дачна, вул.Дружби, вул.Миру, вул.Нова, вул.Пригородна, вул.Шкільна, вул.1-а Заярська, вул.2-га Заярська, вул.3-тя Заярська</v>
      </c>
      <c r="C4108">
        <v>441013</v>
      </c>
      <c r="H4108">
        <v>441013</v>
      </c>
      <c r="I4108" t="s">
        <v>297</v>
      </c>
      <c r="J4108" t="s">
        <v>7807</v>
      </c>
      <c r="K4108" t="s">
        <v>479</v>
      </c>
    </row>
    <row r="4109" spans="1:11">
      <c r="A4109" t="s">
        <v>7808</v>
      </c>
      <c r="B4109" t="str">
        <f t="shared" si="64"/>
        <v>м.Рубіжне – вул.Будівельників: 34–34А; просп.Московський: 21–23А, 25, 29А;</v>
      </c>
      <c r="C4109">
        <v>441069</v>
      </c>
      <c r="H4109">
        <v>441069</v>
      </c>
      <c r="I4109" t="s">
        <v>7808</v>
      </c>
      <c r="J4109" t="s">
        <v>7809</v>
      </c>
      <c r="K4109" t="s">
        <v>478</v>
      </c>
    </row>
    <row r="4110" spans="1:11">
      <c r="A4110" t="s">
        <v>7810</v>
      </c>
      <c r="B4110" t="str">
        <f t="shared" si="64"/>
        <v>м.Рубіжне – вул.Будівельників: 30Б; вул.Володимирська: 45Б–45В, 47, 49–51; просп.Московський: 19, 27–27А;</v>
      </c>
      <c r="C4110">
        <v>441070</v>
      </c>
      <c r="H4110">
        <v>441070</v>
      </c>
      <c r="I4110" t="s">
        <v>7810</v>
      </c>
      <c r="J4110" t="s">
        <v>7811</v>
      </c>
      <c r="K4110" t="s">
        <v>478</v>
      </c>
    </row>
    <row r="4111" spans="1:11">
      <c r="A4111" t="s">
        <v>7812</v>
      </c>
      <c r="B4111" t="str">
        <f t="shared" si="64"/>
        <v>м.Рубіжне – вул.Володимирська: 44, 46, 48; просп.Московський: 8, 12–14, 24А, 26;</v>
      </c>
      <c r="C4111">
        <v>441071</v>
      </c>
      <c r="H4111">
        <v>441071</v>
      </c>
      <c r="I4111" t="s">
        <v>7812</v>
      </c>
      <c r="J4111" t="s">
        <v>7813</v>
      </c>
      <c r="K4111" t="s">
        <v>478</v>
      </c>
    </row>
    <row r="4112" spans="1:11">
      <c r="A4112" t="s">
        <v>7814</v>
      </c>
      <c r="B4112" t="str">
        <f t="shared" si="64"/>
        <v>м.Рубіжне – вул.Визволителів: 73–73Б, 75–75А, 77–77А, 116; вул.30 років Перемоги: 2–4; просп.Московський: 1–5А;</v>
      </c>
      <c r="C4112">
        <v>441072</v>
      </c>
      <c r="H4112">
        <v>441072</v>
      </c>
      <c r="I4112" t="s">
        <v>7814</v>
      </c>
      <c r="J4112" t="s">
        <v>7815</v>
      </c>
      <c r="K4112" t="s">
        <v>478</v>
      </c>
    </row>
    <row r="4113" spans="1:11">
      <c r="A4113" t="s">
        <v>7816</v>
      </c>
      <c r="B4113" t="str">
        <f t="shared" si="64"/>
        <v>м.Рубіжне – вул.Биченкова, вул.Б.Хмельницького: 102, 104, 106–150; вул.Героїв Чорнобиля: 85–124; вул.Енергетиків, вул.Іванова: 109–182; вул.Колгоспна, вул.Мєндєлєєва: 56–63; вул.Некрасова, вул.Парківська: 31, 33–37А, 39, 41, 43, 47, 49, 51, 53–55, 57</v>
      </c>
      <c r="C4113">
        <v>441073</v>
      </c>
      <c r="H4113">
        <v>441073</v>
      </c>
      <c r="I4113" t="s">
        <v>7816</v>
      </c>
      <c r="J4113" t="s">
        <v>7817</v>
      </c>
      <c r="K4113" t="s">
        <v>478</v>
      </c>
    </row>
    <row r="4114" spans="1:11">
      <c r="A4114" t="s">
        <v>7818</v>
      </c>
      <c r="B4114" t="str">
        <f t="shared" si="64"/>
        <v>м.Рубіжне – вул.Визволителів: 61, 63, 67–67А, 102–104В; вул.Мєндєлєєва: 37Б–37В, 39, 41–45А, 47–47А; вул.Миру: 44;</v>
      </c>
      <c r="C4114">
        <v>441074</v>
      </c>
      <c r="H4114">
        <v>441074</v>
      </c>
      <c r="I4114" t="s">
        <v>7818</v>
      </c>
      <c r="J4114" t="s">
        <v>7819</v>
      </c>
      <c r="K4114" t="s">
        <v>478</v>
      </c>
    </row>
    <row r="4115" spans="1:11">
      <c r="A4115" t="s">
        <v>317</v>
      </c>
      <c r="B4115" t="str">
        <f t="shared" si="64"/>
        <v>м.Рубіжне – вул.Б.Хмельницького: 99–101А, 103–103Б, 105; вул.Визволителів: 51–51А, 55–55А, 84–88; вул.Мєндєлєєва: 32, 34–36Б, 38, 40, 46; вул.О. Тєплова: 3–20; вул.Парківська: 3–30; вул.Українська: 4–27; пров.М. Чумак, просп.Переможців: 6, 8–8Б, 10–1</v>
      </c>
      <c r="C4115">
        <v>441075</v>
      </c>
      <c r="H4115">
        <v>441075</v>
      </c>
      <c r="I4115" t="s">
        <v>317</v>
      </c>
      <c r="J4115" t="s">
        <v>7820</v>
      </c>
      <c r="K4115" t="s">
        <v>478</v>
      </c>
    </row>
    <row r="4116" spans="1:11">
      <c r="A4116" t="s">
        <v>7821</v>
      </c>
      <c r="B4116" t="str">
        <f t="shared" si="64"/>
        <v>м.Рубіжне – вул.В. Даля, вул.Ватутіна: 1–21, 23, 25, 27; вул.Визволителів: 9, 11, 13, 15, 40, 42, 44; вул.Вишнева, вул.Героїв Чорнобиля: 1–80; вул.І. Богуна, вул.І. Котляревського: 8–47; вул.Іванова: 9, 11–108; вул.К.Маркса, вул.Краснікова, вул.Лазут</v>
      </c>
      <c r="C4116">
        <v>441076</v>
      </c>
      <c r="H4116">
        <v>441076</v>
      </c>
      <c r="I4116" t="s">
        <v>7821</v>
      </c>
      <c r="J4116" t="s">
        <v>7822</v>
      </c>
      <c r="K4116" t="s">
        <v>478</v>
      </c>
    </row>
    <row r="4117" spans="1:11">
      <c r="A4117" t="s">
        <v>307</v>
      </c>
      <c r="B4117" t="str">
        <f t="shared" si="64"/>
        <v>м.Рубіжне – вул.В. Сосюри, вул.Ватутіна: 22, 24, 26, 28–100; вул.Визволителів: 2–8, 10, 12, 14, 16–18; вул.Висока, вул.Гоголя, вул.З.Космодем’янської, вул.І. Котляревського: 1–6; вул.Іванова: 1–8, 10; вул.Київська, вул.Коцюбинського, вул.Л. Українки,</v>
      </c>
      <c r="C4117">
        <v>441077</v>
      </c>
      <c r="H4117">
        <v>441077</v>
      </c>
      <c r="I4117" t="s">
        <v>307</v>
      </c>
      <c r="J4117" t="s">
        <v>7823</v>
      </c>
      <c r="K4117" t="s">
        <v>478</v>
      </c>
    </row>
    <row r="4118" spans="1:11">
      <c r="A4118" t="s">
        <v>7824</v>
      </c>
      <c r="B4118" t="str">
        <f t="shared" si="64"/>
        <v>м.Рубіжне – вул.Горького, вул.Дачна, вул.Заводська, вул.Кутузова: 3–9; вул.Озерна: 1–57; вул.Почаївська: 13, 15, 17–19, 32–42; вул.Тимірязєва, вул.Хіміків: 11–21; вул.Чехова: 13–22; вул.Чкалова: 1–7, 14, 16–20, 22, 27–60; вул.Южная, пров.Дачний, пров</v>
      </c>
      <c r="C4118">
        <v>441078</v>
      </c>
      <c r="H4118">
        <v>441078</v>
      </c>
      <c r="I4118" t="s">
        <v>7824</v>
      </c>
      <c r="J4118" t="s">
        <v>7825</v>
      </c>
      <c r="K4118" t="s">
        <v>479</v>
      </c>
    </row>
    <row r="4119" spans="1:11">
      <c r="A4119" t="s">
        <v>7826</v>
      </c>
      <c r="B4119" t="str">
        <f t="shared" si="64"/>
        <v>м.Рубіжне – вул.Забіркіно, вул.Кутузова: 2–2А; вул.Озерна: 58–151; вул.Підлісна, вул.Польова, вул.Почаївська: 3–10, 14, 16, 20–28А; вул.Соснова, вул.Франка, вул.Хіміків: 2А–5; вул.Чехова: 5–9; вул.Чкалова: 9–13, 15–15А, 21, 23–25; пров.В. Бишенка, пр</v>
      </c>
      <c r="C4119">
        <v>441079</v>
      </c>
      <c r="H4119">
        <v>441079</v>
      </c>
      <c r="I4119" t="s">
        <v>7826</v>
      </c>
      <c r="J4119" t="s">
        <v>7827</v>
      </c>
      <c r="K4119" t="s">
        <v>479</v>
      </c>
    </row>
    <row r="4120" spans="1:11">
      <c r="A4120" t="s">
        <v>7828</v>
      </c>
      <c r="B4120" t="str">
        <f t="shared" si="64"/>
        <v>м.Рубіжне – вул.Будівельників: 30–30А; вул.Володимирська: 39А–39Г, 43, 45–45А; вул.30 років Перемоги: 12А;</v>
      </c>
      <c r="C4120">
        <v>441080</v>
      </c>
      <c r="H4120">
        <v>441080</v>
      </c>
      <c r="I4120" t="s">
        <v>7828</v>
      </c>
      <c r="J4120" t="s">
        <v>7829</v>
      </c>
      <c r="K4120" t="s">
        <v>478</v>
      </c>
    </row>
    <row r="4121" spans="1:11">
      <c r="A4121" t="s">
        <v>7830</v>
      </c>
      <c r="B4121" t="str">
        <f t="shared" si="64"/>
        <v>м.Рубіжне – вул.Будівельників: 26, 55; вул.Володимирська: 42; вул.30 років Перемоги: 10–12, 14–16; квартал Сонячний</v>
      </c>
      <c r="C4121">
        <v>441081</v>
      </c>
      <c r="H4121">
        <v>441081</v>
      </c>
      <c r="I4121" t="s">
        <v>7830</v>
      </c>
      <c r="J4121" t="s">
        <v>7831</v>
      </c>
      <c r="K4121" t="s">
        <v>478</v>
      </c>
    </row>
    <row r="4122" spans="1:11">
      <c r="A4122" t="s">
        <v>7832</v>
      </c>
      <c r="B4122" t="str">
        <f t="shared" si="64"/>
        <v>м.Рубіжне – вул.Миру: 28–30, 36–38; просп.Московський: 7–7Б, 9–11Б; просп.Переможців: 20, 20Б;</v>
      </c>
      <c r="C4122">
        <v>441082</v>
      </c>
      <c r="H4122">
        <v>441082</v>
      </c>
      <c r="I4122" t="s">
        <v>7832</v>
      </c>
      <c r="J4122" t="s">
        <v>7833</v>
      </c>
      <c r="K4122" t="s">
        <v>478</v>
      </c>
    </row>
    <row r="4123" spans="1:11">
      <c r="A4123" t="s">
        <v>7834</v>
      </c>
      <c r="B4123" t="str">
        <f t="shared" si="64"/>
        <v>м.Рубіжне – вул.Миру: 24–26, 34А; вул.30 років Перемоги: 4Б–6; просп.Переможців: 16А, 20А, 20В, 26, 30–30А, 32–41;</v>
      </c>
      <c r="C4123">
        <v>441083</v>
      </c>
      <c r="H4123">
        <v>441083</v>
      </c>
      <c r="I4123" t="s">
        <v>7834</v>
      </c>
      <c r="J4123" t="s">
        <v>7835</v>
      </c>
      <c r="K4123" t="s">
        <v>478</v>
      </c>
    </row>
    <row r="4124" spans="1:11">
      <c r="A4124" t="s">
        <v>7836</v>
      </c>
      <c r="B4124" t="str">
        <f t="shared" si="64"/>
        <v>м.Рубіжне – вул.Б.Хмельницького: 91–93; вул.Визволителів: 67Б–67В; вул.Володимирська: 30–32А; вул.Мєндєлєєва: 20–30; просп.Переможців: 16, 25–25А, 27–29А, 31–31А;</v>
      </c>
      <c r="C4124">
        <v>441084</v>
      </c>
      <c r="H4124">
        <v>441084</v>
      </c>
      <c r="I4124" t="s">
        <v>7836</v>
      </c>
      <c r="J4124" t="s">
        <v>7837</v>
      </c>
      <c r="K4124" t="s">
        <v>478</v>
      </c>
    </row>
    <row r="4125" spans="1:11">
      <c r="A4125" t="s">
        <v>7838</v>
      </c>
      <c r="B4125" t="str">
        <f t="shared" si="64"/>
        <v>м.Рубіжне – вул.Б.Хмельницького: 88–90А, 94–96; вул.Визволителів: 19–39, 41, 43, 45–50, 52–54, 56–60, 62, 64–66, 68–72, 74, 76, 78–82; вул.Володимирська: 2, 10, 11/13–12, 14–16, 18–20, 24–24А, 26, 28–28А; вул.Д. Береста, вул.Дойчева, вул.Лазутіна: 3–</v>
      </c>
      <c r="C4125">
        <v>441085</v>
      </c>
      <c r="H4125">
        <v>441085</v>
      </c>
      <c r="I4125" t="s">
        <v>7838</v>
      </c>
      <c r="J4125" t="s">
        <v>7839</v>
      </c>
      <c r="K4125" t="s">
        <v>478</v>
      </c>
    </row>
    <row r="4126" spans="1:11">
      <c r="A4126" t="s">
        <v>7840</v>
      </c>
      <c r="B4126" t="str">
        <f t="shared" si="64"/>
        <v>м.Рубіжне – вул.Будівельників: 2–9, 15, 27–29; вул.Б.Хмельницького: 4–69, 71, 73; вул.Залізнична, вул.Західна, вул.Ліньовська, вул.Лісна, вул.Луганська, вул.Мєндєлєєва: 8А, 10А; вул.Першотравнева, вул.Померанчука: 26–155; вул.Садова, вул.Спортивна, в</v>
      </c>
      <c r="C4126">
        <v>441086</v>
      </c>
      <c r="H4126">
        <v>441086</v>
      </c>
      <c r="I4126" t="s">
        <v>7840</v>
      </c>
      <c r="J4126" t="s">
        <v>7841</v>
      </c>
      <c r="K4126" t="s">
        <v>478</v>
      </c>
    </row>
    <row r="4127" spans="1:11">
      <c r="A4127" t="s">
        <v>7842</v>
      </c>
      <c r="B4127" t="str">
        <f t="shared" si="64"/>
        <v>м.Рубіжне – вул.Б.Хмельницького: 70, 72, 74–85; вул.Володимирська: 7–9, 11, 13, 17, 21–23, 25–25В, 27А–27В; вул.Короленка, вул.Мєндєлєєва: 14В, 18; вул.Пушкіна: 15–28; вул.Студентська: 10–22, 24–28А, 32Б; вул.Червоноармійська, пров.Червоноармійський</v>
      </c>
      <c r="C4127">
        <v>441087</v>
      </c>
      <c r="H4127">
        <v>441087</v>
      </c>
      <c r="I4127" t="s">
        <v>7842</v>
      </c>
      <c r="J4127" t="s">
        <v>7843</v>
      </c>
      <c r="K4127" t="s">
        <v>478</v>
      </c>
    </row>
    <row r="4128" spans="1:11">
      <c r="A4128" t="s">
        <v>7844</v>
      </c>
      <c r="B4128" t="str">
        <f t="shared" si="64"/>
        <v>м.Рубіжне – вул.Володимирська: 27, 29, 34–36А; вул.Мєндєлєєва: 32А–33В, 37–37А; вул.Миру: 22–22В;</v>
      </c>
      <c r="C4128">
        <v>441088</v>
      </c>
      <c r="H4128">
        <v>441088</v>
      </c>
      <c r="I4128" t="s">
        <v>7844</v>
      </c>
      <c r="J4128" t="s">
        <v>7845</v>
      </c>
      <c r="K4128" t="s">
        <v>478</v>
      </c>
    </row>
    <row r="4129" spans="1:11">
      <c r="A4129" t="s">
        <v>7846</v>
      </c>
      <c r="B4129" t="str">
        <f t="shared" si="64"/>
        <v>м.Рубіжне – вул.Будівельників: 18–22, 39 к.1–39 к.2; вул.Мєндєлєєва: 3–3А; вул.Студентська: 33–33Б, 35; пров.Зелений, пров.Робочий</v>
      </c>
      <c r="C4129">
        <v>441089</v>
      </c>
      <c r="H4129">
        <v>441089</v>
      </c>
      <c r="I4129" t="s">
        <v>7846</v>
      </c>
      <c r="J4129" t="s">
        <v>7847</v>
      </c>
      <c r="K4129" t="s">
        <v>478</v>
      </c>
    </row>
    <row r="4130" spans="1:11">
      <c r="A4130" t="s">
        <v>7848</v>
      </c>
      <c r="B4130" t="str">
        <f t="shared" si="64"/>
        <v>м.Рубіжне – вул.Будівельників: 12–14; вул.Мєндєлєєва: 2, 4–8, 9–10, 12–14А, 16–16А; вул.Студентська: 29–32А, 34;</v>
      </c>
      <c r="C4130">
        <v>441090</v>
      </c>
      <c r="H4130">
        <v>441090</v>
      </c>
      <c r="I4130" t="s">
        <v>7848</v>
      </c>
      <c r="J4130" t="s">
        <v>7849</v>
      </c>
      <c r="K4130" t="s">
        <v>479</v>
      </c>
    </row>
    <row r="4131" spans="1:11">
      <c r="A4131" t="s">
        <v>7850</v>
      </c>
      <c r="B4131" t="str">
        <f t="shared" si="64"/>
        <v>Центральна міська лікарня</v>
      </c>
      <c r="C4131">
        <v>440766</v>
      </c>
      <c r="H4131">
        <v>440766</v>
      </c>
      <c r="I4131" t="s">
        <v>7850</v>
      </c>
      <c r="J4131" t="s">
        <v>7851</v>
      </c>
      <c r="K4131" t="s">
        <v>480</v>
      </c>
    </row>
    <row r="4132" spans="1:11">
      <c r="A4132" t="s">
        <v>7852</v>
      </c>
      <c r="B4132" t="str">
        <f t="shared" si="64"/>
        <v>Міська лікарня №5</v>
      </c>
      <c r="C4132">
        <v>440768</v>
      </c>
      <c r="H4132">
        <v>440768</v>
      </c>
      <c r="I4132" t="s">
        <v>7852</v>
      </c>
      <c r="J4132" t="s">
        <v>7853</v>
      </c>
      <c r="K4132" t="s">
        <v>480</v>
      </c>
    </row>
    <row r="4133" spans="1:11">
      <c r="A4133" t="s">
        <v>7854</v>
      </c>
      <c r="B4133" t="str">
        <f t="shared" si="64"/>
        <v>Міська лікарня №3</v>
      </c>
      <c r="C4133">
        <v>440769</v>
      </c>
      <c r="H4133">
        <v>440769</v>
      </c>
      <c r="I4133" t="s">
        <v>7854</v>
      </c>
      <c r="J4133" t="s">
        <v>7855</v>
      </c>
      <c r="K4133" t="s">
        <v>480</v>
      </c>
    </row>
    <row r="4134" spans="1:11">
      <c r="A4134" t="s">
        <v>7856</v>
      </c>
      <c r="B4134" t="str">
        <f t="shared" si="64"/>
        <v>Брянківська виправна колонія управління Державної пенітенціарної служби України в Луганській області (№11)</v>
      </c>
      <c r="C4134">
        <v>440770</v>
      </c>
      <c r="H4134">
        <v>440770</v>
      </c>
      <c r="I4134" t="s">
        <v>7856</v>
      </c>
      <c r="J4134" t="s">
        <v>7857</v>
      </c>
      <c r="K4134" t="s">
        <v>479</v>
      </c>
    </row>
    <row r="4135" spans="1:11">
      <c r="A4135" t="s">
        <v>7858</v>
      </c>
      <c r="B4135" t="str">
        <f t="shared" si="64"/>
        <v>Первомайська багатопрофільна міська лікарня</v>
      </c>
      <c r="C4135">
        <v>441014</v>
      </c>
      <c r="H4135">
        <v>441014</v>
      </c>
      <c r="I4135" t="s">
        <v>7858</v>
      </c>
      <c r="J4135" t="s">
        <v>7859</v>
      </c>
      <c r="K4135" t="s">
        <v>480</v>
      </c>
    </row>
    <row r="4136" spans="1:11">
      <c r="A4136" t="s">
        <v>7860</v>
      </c>
      <c r="B4136" t="str">
        <f t="shared" si="64"/>
        <v>Первомайський перинатальний центр зі стаціонаром</v>
      </c>
      <c r="C4136">
        <v>441015</v>
      </c>
      <c r="H4136">
        <v>441015</v>
      </c>
      <c r="I4136" t="s">
        <v>7860</v>
      </c>
      <c r="J4136" t="s">
        <v>7861</v>
      </c>
      <c r="K4136" t="s">
        <v>480</v>
      </c>
    </row>
    <row r="4137" spans="1:11">
      <c r="A4137" t="s">
        <v>7862</v>
      </c>
      <c r="B4137" t="str">
        <f t="shared" si="64"/>
        <v>Комунальна установа "Рубіжанська центральна міська лікарня"</v>
      </c>
      <c r="C4137">
        <v>441091</v>
      </c>
      <c r="H4137">
        <v>441091</v>
      </c>
      <c r="I4137" t="s">
        <v>7862</v>
      </c>
      <c r="J4137" t="s">
        <v>7863</v>
      </c>
      <c r="K4137" t="s">
        <v>480</v>
      </c>
    </row>
    <row r="4138" spans="1:11">
      <c r="A4138" t="s">
        <v>7864</v>
      </c>
      <c r="B4138" t="str">
        <f t="shared" si="64"/>
        <v>Луганський виправний центр управління Державної пенітенціарної служби України в Луганській області (№134)</v>
      </c>
      <c r="C4138">
        <v>441487</v>
      </c>
      <c r="H4138">
        <v>441487</v>
      </c>
      <c r="I4138" t="s">
        <v>7864</v>
      </c>
      <c r="J4138" t="s">
        <v>7865</v>
      </c>
      <c r="K4138" t="s">
        <v>480</v>
      </c>
    </row>
    <row r="4139" spans="1:11">
      <c r="A4139" t="s">
        <v>7866</v>
      </c>
      <c r="B4139" t="str">
        <f t="shared" si="64"/>
        <v>м.Львів – вул.Блажкевич І., вул.Калнишевського П.: 4, 6–33; вул.Кругова, вул.Мундяк М., вул.Роксоляни: 2–18, 24, 43А–43В; вул.Суботівська: 8;</v>
      </c>
      <c r="C4139">
        <v>461876</v>
      </c>
      <c r="H4139">
        <v>461876</v>
      </c>
      <c r="I4139" t="s">
        <v>7866</v>
      </c>
      <c r="J4139" t="s">
        <v>7867</v>
      </c>
      <c r="K4139" t="s">
        <v>478</v>
      </c>
    </row>
    <row r="4140" spans="1:11">
      <c r="A4140" t="s">
        <v>7868</v>
      </c>
      <c r="B4140" t="str">
        <f t="shared" si="64"/>
        <v>м.Львів – вул.Білогорська восьма, вул.Білогорська друга, вул.Білогорська перша, вул.Білогорська п’ята, вул.Білогорська сьома, вул.Білогорська третя, вул.Білогорська четверта, вул.Білогорська шоста, вул.Білогорща, вул.Гайовської Л., вул.Іванюти М., ву</v>
      </c>
      <c r="C4140">
        <v>461877</v>
      </c>
      <c r="G4140" s="19">
        <v>116</v>
      </c>
      <c r="H4140">
        <v>461877</v>
      </c>
      <c r="I4140" t="s">
        <v>7868</v>
      </c>
      <c r="J4140" t="s">
        <v>7869</v>
      </c>
      <c r="K4140" t="s">
        <v>479</v>
      </c>
    </row>
    <row r="4141" spans="1:11">
      <c r="A4141" t="s">
        <v>7870</v>
      </c>
      <c r="B4141" t="str">
        <f t="shared" si="64"/>
        <v>м.Львів – вул.Повітряна: 92–126А; вул.Роксоляни: 21–23, 25–33, 71–75;</v>
      </c>
      <c r="C4141">
        <v>461878</v>
      </c>
      <c r="H4141">
        <v>461878</v>
      </c>
      <c r="I4141" t="s">
        <v>7870</v>
      </c>
      <c r="J4141" t="s">
        <v>7871</v>
      </c>
      <c r="K4141" t="s">
        <v>478</v>
      </c>
    </row>
    <row r="4142" spans="1:11">
      <c r="A4142" t="s">
        <v>7872</v>
      </c>
      <c r="B4142" t="str">
        <f t="shared" si="64"/>
        <v>м.Львів – вул.Роксоляни: 43, 51–65А, 77–87Б; вул.Широка: 98;</v>
      </c>
      <c r="C4142">
        <v>461879</v>
      </c>
      <c r="H4142">
        <v>461879</v>
      </c>
      <c r="I4142" t="s">
        <v>7872</v>
      </c>
      <c r="J4142" t="s">
        <v>7873</v>
      </c>
      <c r="K4142" t="s">
        <v>478</v>
      </c>
    </row>
    <row r="4143" spans="1:11">
      <c r="A4143" t="s">
        <v>7874</v>
      </c>
      <c r="B4143" t="str">
        <f t="shared" si="64"/>
        <v>м.Львів – вул.Бандрівського Д., вул.Левандівська: 5, 9–9А, 11–13А, 14А–36А; вул.Ливарна, вул.Озерна, вул.Папоротна, вул.Параджанова С.</v>
      </c>
      <c r="C4143">
        <v>461880</v>
      </c>
      <c r="H4143">
        <v>461880</v>
      </c>
      <c r="I4143" t="s">
        <v>7874</v>
      </c>
      <c r="J4143" t="s">
        <v>7875</v>
      </c>
      <c r="K4143" t="s">
        <v>478</v>
      </c>
    </row>
    <row r="4144" spans="1:11">
      <c r="A4144" t="s">
        <v>7876</v>
      </c>
      <c r="B4144" t="str">
        <f t="shared" si="64"/>
        <v>м.Львів – вул.Алмазна, вул.Ботанічна, вул.Ганкевича Л., вул.Геца Л., вул.Дучимінської О., вул.Заболотна, вул.Залізнична: 11, 13, 15–23, 25; вул.Каганця М., вул.Кузнярівка, вул.Мацієвича Л., вул.Машиністів, вул.Повітряна: 4–23, 25; вул.Слюсарська, вул</v>
      </c>
      <c r="C4144">
        <v>461881</v>
      </c>
      <c r="H4144">
        <v>461881</v>
      </c>
      <c r="I4144" t="s">
        <v>7876</v>
      </c>
      <c r="J4144" t="s">
        <v>7877</v>
      </c>
      <c r="K4144" t="s">
        <v>478</v>
      </c>
    </row>
    <row r="4145" spans="1:11">
      <c r="A4145" t="s">
        <v>7878</v>
      </c>
      <c r="B4145" t="str">
        <f t="shared" si="64"/>
        <v>м.Львів – вул.Вигоди: 3–46; вул.Загородня, вул.Мирна, вул.Моторна, вул.Олесницького Є., вул.Повітряна: 24, 26–55; вул.Пропелерна, вул.Скромна, вул.Чечета Г., вул.Чижевського Д.</v>
      </c>
      <c r="C4145">
        <v>461882</v>
      </c>
      <c r="H4145">
        <v>461882</v>
      </c>
      <c r="I4145" t="s">
        <v>7878</v>
      </c>
      <c r="J4145" t="s">
        <v>7879</v>
      </c>
      <c r="K4145" t="s">
        <v>478</v>
      </c>
    </row>
    <row r="4146" spans="1:11">
      <c r="A4146" t="s">
        <v>187</v>
      </c>
      <c r="B4146" t="str">
        <f t="shared" si="64"/>
        <v>м.Львів – вул.Братів Міхновських: 36–50; вул.Залізнична: 7А–7П, 50–76; вул.Квітки Основ’яненка, вул.Комарова В., вул.Степанівни О.: 1–20, 24–32, 35–37;</v>
      </c>
      <c r="C4146">
        <v>461883</v>
      </c>
      <c r="H4146">
        <v>461883</v>
      </c>
      <c r="I4146" t="s">
        <v>187</v>
      </c>
      <c r="J4146" t="s">
        <v>7880</v>
      </c>
      <c r="K4146" t="s">
        <v>478</v>
      </c>
    </row>
    <row r="4147" spans="1:11">
      <c r="A4147" t="s">
        <v>7881</v>
      </c>
      <c r="B4147" t="str">
        <f t="shared" si="64"/>
        <v>м.Львів – вул.Бортнянського Д., вул.Гушалевича І., вул.Левандівська: 1–2, 6–8, 10, 14; вул.Луцького О., вул.Магазинова, вул.Сорохтея О., вул.Шевченка Т.: 9, 11, 13, 15, 17, 19, 33, 35, 37, 39, 41, 41А, 43, 43А, 43Б, 45/47, 49, 49А, 53, 55, 57, 59, 61</v>
      </c>
      <c r="C4147">
        <v>461884</v>
      </c>
      <c r="H4147">
        <v>461884</v>
      </c>
      <c r="I4147" t="s">
        <v>7881</v>
      </c>
      <c r="J4147" t="s">
        <v>7882</v>
      </c>
      <c r="K4147" t="s">
        <v>478</v>
      </c>
    </row>
    <row r="4148" spans="1:11">
      <c r="A4148" t="s">
        <v>7883</v>
      </c>
      <c r="B4148" t="str">
        <f t="shared" si="64"/>
        <v xml:space="preserve">м.Львів – вул.Голубовича С.: 6–28; вул.Городоцька: 50, 52, 54, 56, 58, 60, 62, 68, 70, 72, 74, 76, 78, 80; вул.Кооперативна, вул.Марка Вовчка: 4–18, 20, 22, 24–24А, 26, 28, 30, 32, 34, 36, 38, 40; вул.Морозенка Н., вул.Одеська, вул.Ярослава Мудрого: </v>
      </c>
      <c r="C4148">
        <v>461885</v>
      </c>
      <c r="H4148">
        <v>461885</v>
      </c>
      <c r="I4148" t="s">
        <v>7883</v>
      </c>
      <c r="J4148" t="s">
        <v>7884</v>
      </c>
      <c r="K4148" t="s">
        <v>478</v>
      </c>
    </row>
    <row r="4149" spans="1:11">
      <c r="A4149" t="s">
        <v>7885</v>
      </c>
      <c r="B4149" t="str">
        <f t="shared" si="64"/>
        <v xml:space="preserve">м.Львів – вул.Братів Міхновських: 26, 28–35; вул.Вернигори, вул.Головацького Я., вул.Голубовича С.: 35–48; вул.Городоцька: 82, 84, 86, 88, 90, 94; вул.Декарта Р., вул.Марка Вовчка: 3, 19, 21, 23, 25, 27, 29, 31, 33, 35, 37–37А, 39, 41–47; вул.Перова </v>
      </c>
      <c r="C4149">
        <v>461886</v>
      </c>
      <c r="H4149">
        <v>461886</v>
      </c>
      <c r="I4149" t="s">
        <v>7885</v>
      </c>
      <c r="J4149" t="s">
        <v>7886</v>
      </c>
      <c r="K4149" t="s">
        <v>478</v>
      </c>
    </row>
    <row r="4150" spans="1:11">
      <c r="A4150" t="s">
        <v>7887</v>
      </c>
      <c r="B4150" t="str">
        <f t="shared" si="64"/>
        <v>м.Львів – вул.Братів Климових, вул.Бруснівська, вул.Дідушка В., вул.Естонська, вул.Кочегарська, вул.Невелика, вул.Олешківська, вул.Робсона П., вул.Сяйво: 15–21, 101–127; вул.Таллінська, вул.Тісна, вул.Широка: 9А–37;</v>
      </c>
      <c r="C4150">
        <v>461887</v>
      </c>
      <c r="H4150">
        <v>461887</v>
      </c>
      <c r="I4150" t="s">
        <v>7887</v>
      </c>
      <c r="J4150" t="s">
        <v>7888</v>
      </c>
      <c r="K4150" t="s">
        <v>478</v>
      </c>
    </row>
    <row r="4151" spans="1:11">
      <c r="A4151" t="s">
        <v>7889</v>
      </c>
      <c r="B4151" t="str">
        <f t="shared" si="64"/>
        <v>м.Львів – вул.Гайова, вул.Косинського К., вул.Ловецька, вул.Нечая Д., вул.Підлісна, вул.Потебні О., вул.Рудненська, вул.Чагарникова, вул.Широка: 81–89, 100;</v>
      </c>
      <c r="C4151">
        <v>461888</v>
      </c>
      <c r="H4151">
        <v>461888</v>
      </c>
      <c r="I4151" t="s">
        <v>7889</v>
      </c>
      <c r="J4151" t="s">
        <v>7890</v>
      </c>
      <c r="K4151" t="s">
        <v>478</v>
      </c>
    </row>
    <row r="4152" spans="1:11">
      <c r="A4152" t="s">
        <v>7891</v>
      </c>
      <c r="B4152" t="str">
        <f t="shared" si="64"/>
        <v>м.Львів – вул.Сірка І.: 9–25; вул.Суботівська: 2–7А, 9–16;</v>
      </c>
      <c r="C4152">
        <v>461889</v>
      </c>
      <c r="H4152">
        <v>461889</v>
      </c>
      <c r="I4152" t="s">
        <v>7891</v>
      </c>
      <c r="J4152" t="s">
        <v>7892</v>
      </c>
      <c r="K4152" t="s">
        <v>478</v>
      </c>
    </row>
    <row r="4153" spans="1:11">
      <c r="A4153" t="s">
        <v>7893</v>
      </c>
      <c r="B4153" t="str">
        <f t="shared" si="64"/>
        <v>м.Львів – вул.Калнишевського П.: 1–3, 4А; вул.Низинна: 2–4; вул.Широка: 90–96;</v>
      </c>
      <c r="C4153">
        <v>461890</v>
      </c>
      <c r="H4153">
        <v>461890</v>
      </c>
      <c r="I4153" t="s">
        <v>7893</v>
      </c>
      <c r="J4153" t="s">
        <v>7894</v>
      </c>
      <c r="K4153" t="s">
        <v>478</v>
      </c>
    </row>
    <row r="4154" spans="1:11">
      <c r="A4154" t="s">
        <v>7895</v>
      </c>
      <c r="B4154" t="str">
        <f t="shared" si="64"/>
        <v>м.Львів – вул.Низинна: 5–25; вул.Повітряна: 58–68, 78, 82, 85; вул.Широка: 52–59, 65, 67, 69, 71, 73–75;</v>
      </c>
      <c r="C4154">
        <v>461891</v>
      </c>
      <c r="H4154">
        <v>461891</v>
      </c>
      <c r="I4154" t="s">
        <v>7895</v>
      </c>
      <c r="J4154" t="s">
        <v>7896</v>
      </c>
      <c r="K4154" t="s">
        <v>478</v>
      </c>
    </row>
    <row r="4155" spans="1:11">
      <c r="A4155" t="s">
        <v>7897</v>
      </c>
      <c r="B4155" t="str">
        <f t="shared" si="64"/>
        <v>м.Львів – вул.Гніздовського Я., вул.Повітряна: 75–77, 79–81, 83, 88–89; вул.Сірка І.: 2–8; вул.Широка: 63–64, 66, 68, 70, 72, 76–77;</v>
      </c>
      <c r="C4155">
        <v>461892</v>
      </c>
      <c r="H4155">
        <v>461892</v>
      </c>
      <c r="I4155" t="s">
        <v>7897</v>
      </c>
      <c r="J4155" t="s">
        <v>7898</v>
      </c>
      <c r="K4155" t="s">
        <v>478</v>
      </c>
    </row>
    <row r="4156" spans="1:11">
      <c r="A4156" t="s">
        <v>7899</v>
      </c>
      <c r="B4156" t="str">
        <f t="shared" si="64"/>
        <v>м.Львів – вул.Вигоди: 48–62; вул.Кондратюка Ю., вул.Орельська: 3–43; вул.Самарська, вул.Сластіона О., вул.Сяйво: 4–6, 11А–11Б, 23; вул.Темницьких</v>
      </c>
      <c r="C4156">
        <v>461893</v>
      </c>
      <c r="H4156">
        <v>461893</v>
      </c>
      <c r="I4156" t="s">
        <v>7899</v>
      </c>
      <c r="J4156" t="s">
        <v>7900</v>
      </c>
      <c r="K4156" t="s">
        <v>478</v>
      </c>
    </row>
    <row r="4157" spans="1:11">
      <c r="A4157" t="s">
        <v>7901</v>
      </c>
      <c r="B4157" t="str">
        <f t="shared" si="64"/>
        <v>м.Львів – вул.Ангарна, вул.Доробок, вул.На Чвертях, вул.Немирівська, вул.Низинна: 27–60; вул.Орельська: 43А–53; вул.Пілотів, вул.Планерна, вул.Сяйво: 11, 13;</v>
      </c>
      <c r="C4157">
        <v>461894</v>
      </c>
      <c r="H4157">
        <v>461894</v>
      </c>
      <c r="I4157" t="s">
        <v>7901</v>
      </c>
      <c r="J4157" t="s">
        <v>7902</v>
      </c>
      <c r="K4157" t="s">
        <v>478</v>
      </c>
    </row>
    <row r="4158" spans="1:11">
      <c r="A4158" t="s">
        <v>7903</v>
      </c>
      <c r="B4158" t="str">
        <f t="shared" si="64"/>
        <v>м.Львів – вул.Братів Міхновських: 2–25, 27–27А; вул.Городоцька: 98, 100, 102, 104, 106, 110, 122; вул.Залізнична: 2–6, 8–10, 12, 14–14А, 24, 32–48; вул.Затишна, вул.Коротка, вул.Стародубська, вул.Степанівни О.: 42–52; вул.Стороженка О., вул.Хотинська</v>
      </c>
      <c r="C4158">
        <v>461895</v>
      </c>
      <c r="H4158">
        <v>461895</v>
      </c>
      <c r="I4158" t="s">
        <v>7903</v>
      </c>
      <c r="J4158" t="s">
        <v>7904</v>
      </c>
      <c r="K4158" t="s">
        <v>478</v>
      </c>
    </row>
    <row r="4159" spans="1:11">
      <c r="A4159" t="s">
        <v>7905</v>
      </c>
      <c r="B4159" t="str">
        <f t="shared" si="64"/>
        <v>м.Львів – вул.Виговського І.: 1–3А, 5–5Б, 7, 9–9А; вул.Городоцька: 134, 136, 138, 140, 142, 144, 146, 148, 150, 162, 168, 168А, 241, 241А, 241Б, 243, 245, 245А, 247, 249, 251, 253, 253А, 257, 257А; вул.Кузневича Г., вул.Фабрична</v>
      </c>
      <c r="C4159">
        <v>461896</v>
      </c>
      <c r="H4159">
        <v>461896</v>
      </c>
      <c r="I4159" t="s">
        <v>7905</v>
      </c>
      <c r="J4159" t="s">
        <v>7906</v>
      </c>
      <c r="K4159" t="s">
        <v>478</v>
      </c>
    </row>
    <row r="4160" spans="1:11">
      <c r="A4160" t="s">
        <v>7907</v>
      </c>
      <c r="B4160" t="str">
        <f t="shared" si="64"/>
        <v>м.Львів – вул.Виговського І.: 4–4А, 6, 8, 10–21, 24–24Б, 26–26В, 30; вул.Головатого А., вул.Кричевського М.: 3–50, 279;</v>
      </c>
      <c r="C4160">
        <v>461897</v>
      </c>
      <c r="H4160">
        <v>461897</v>
      </c>
      <c r="I4160" t="s">
        <v>7907</v>
      </c>
      <c r="J4160" t="s">
        <v>7908</v>
      </c>
      <c r="K4160" t="s">
        <v>478</v>
      </c>
    </row>
    <row r="4161" spans="1:11">
      <c r="A4161" t="s">
        <v>7909</v>
      </c>
      <c r="B4161" t="str">
        <f t="shared" si="64"/>
        <v>м.Львів – вул.Вівсяна, вул.Вільхова, вул.Городоцька: 189, 200, 200А, 202, 206, 206А, 208, 210, 210А, 212, 214, 216, 218, 218А; вул.Гречана, вул.Грузинська, вул.Дозвільна, вул.Житня, вул.Журавлина, вул.Ірчана, вул.Кавказька, вул.Ліщинова, вул.Лукича І</v>
      </c>
      <c r="C4161">
        <v>461898</v>
      </c>
      <c r="H4161">
        <v>461898</v>
      </c>
      <c r="I4161" t="s">
        <v>7909</v>
      </c>
      <c r="J4161" t="s">
        <v>7910</v>
      </c>
      <c r="K4161" t="s">
        <v>478</v>
      </c>
    </row>
    <row r="4162" spans="1:11">
      <c r="A4162" t="s">
        <v>7911</v>
      </c>
      <c r="B4162" t="str">
        <f t="shared" si="64"/>
        <v>м.Львів – вул.Гіацинтова, вул.Городоцька: 309, 311, 313, 315, 317, 319; вул.Каховська: 6–15; вул.Ряшівська: 1–5; вул.Трещаківського Л., вул.Тюльпанова</v>
      </c>
      <c r="C4162">
        <v>461899</v>
      </c>
      <c r="H4162">
        <v>461899</v>
      </c>
      <c r="I4162" t="s">
        <v>7911</v>
      </c>
      <c r="J4162" t="s">
        <v>7912</v>
      </c>
      <c r="K4162" t="s">
        <v>478</v>
      </c>
    </row>
    <row r="4163" spans="1:11">
      <c r="A4163" t="s">
        <v>7913</v>
      </c>
      <c r="B4163" t="str">
        <f t="shared" ref="B4163:B4226" si="65">LEFT(A4163,250)</f>
        <v>м.Львів – вул.Баштанна, вул.Виговського І.: 23, 25; вул.Любінська: 98, 102; вул.Яворницького Д.: 1А–7Б;</v>
      </c>
      <c r="C4163">
        <v>461900</v>
      </c>
      <c r="H4163">
        <v>461900</v>
      </c>
      <c r="I4163" t="s">
        <v>7913</v>
      </c>
      <c r="J4163" t="s">
        <v>7914</v>
      </c>
      <c r="K4163" t="s">
        <v>478</v>
      </c>
    </row>
    <row r="4164" spans="1:11">
      <c r="A4164" t="s">
        <v>7915</v>
      </c>
      <c r="B4164" t="str">
        <f t="shared" si="65"/>
        <v>м.Львів – вул.Вагонна, вул.Гірника О., вул.Годованця М., вул.Любінська: 74, 76, 80, 84, 94, 96; вул.Мостова, вул.Паровозна, вул.Сигнальна, вул.Яворницького Д.: 8–12;</v>
      </c>
      <c r="C4164">
        <v>461901</v>
      </c>
      <c r="H4164">
        <v>461901</v>
      </c>
      <c r="I4164" t="s">
        <v>7915</v>
      </c>
      <c r="J4164" t="s">
        <v>7916</v>
      </c>
      <c r="K4164" t="s">
        <v>478</v>
      </c>
    </row>
    <row r="4165" spans="1:11">
      <c r="A4165" t="s">
        <v>7917</v>
      </c>
      <c r="B4165" t="str">
        <f t="shared" si="65"/>
        <v>м.Львів – вул.Агабек Заде, вул.Городоцька: 188, 190, 259, 263, 265, 267, 271, 273, 275, 277, 287, 289, 291, 293, 301, 303, 305; вул.Лютнева, вул.Підгаєцька, вул.Полтави П., вул.Флінти З.</v>
      </c>
      <c r="C4165">
        <v>461902</v>
      </c>
      <c r="H4165">
        <v>461902</v>
      </c>
      <c r="I4165" t="s">
        <v>7917</v>
      </c>
      <c r="J4165" t="s">
        <v>7918</v>
      </c>
      <c r="K4165" t="s">
        <v>478</v>
      </c>
    </row>
    <row r="4166" spans="1:11">
      <c r="A4166" t="s">
        <v>7919</v>
      </c>
      <c r="B4166" t="str">
        <f t="shared" si="65"/>
        <v>м.Львів – вул.Патона Є.: 2–2/2, 2/4–2/5, 2/7, 4/1, 6А; вул.Сигнівка: 2, 4, 9–52А;</v>
      </c>
      <c r="C4166">
        <v>461903</v>
      </c>
      <c r="H4166">
        <v>461903</v>
      </c>
      <c r="I4166" t="s">
        <v>7919</v>
      </c>
      <c r="J4166" t="s">
        <v>7920</v>
      </c>
      <c r="K4166" t="s">
        <v>478</v>
      </c>
    </row>
    <row r="4167" spans="1:11">
      <c r="A4167" t="s">
        <v>7921</v>
      </c>
      <c r="B4167" t="str">
        <f t="shared" si="65"/>
        <v>м.Львів – вул.Бакинська, вул.Величка С., вул.Городоцька: 295, 297; вул.Дальня, вул.Дрогобицька, вул.Дубнівська, вул.Корсунська, вул.Патона Є.: 2/3, 2/6, 12; вул.Сигнівка: 3, 5–7;</v>
      </c>
      <c r="C4167">
        <v>461904</v>
      </c>
      <c r="H4167">
        <v>461904</v>
      </c>
      <c r="I4167" t="s">
        <v>7921</v>
      </c>
      <c r="J4167" t="s">
        <v>7922</v>
      </c>
      <c r="K4167" t="s">
        <v>478</v>
      </c>
    </row>
    <row r="4168" spans="1:11">
      <c r="A4168" t="s">
        <v>7923</v>
      </c>
      <c r="B4168" t="str">
        <f t="shared" si="65"/>
        <v xml:space="preserve">м.Львів – вул.Авіаційна, вул.Болбочана П.,полк., вул.Ганцова В., вул.Гарматія Л., вул.Городоцька: 234, 234А, 238, 238Б, 238В, 240, 274, 276, 278, 280; вул.Збиральна, вул.Зимновідська, вул.Камінна, вул.Каховська: 17–39; вул.Конюшинна, вул.Курмановича </v>
      </c>
      <c r="C4168">
        <v>461905</v>
      </c>
      <c r="H4168">
        <v>461905</v>
      </c>
      <c r="I4168" t="s">
        <v>7923</v>
      </c>
      <c r="J4168" t="s">
        <v>7924</v>
      </c>
      <c r="K4168" t="s">
        <v>478</v>
      </c>
    </row>
    <row r="4169" spans="1:11">
      <c r="A4169" t="s">
        <v>7925</v>
      </c>
      <c r="B4169" t="str">
        <f t="shared" si="65"/>
        <v>м.Львів – вул.Виговського І.: 29, 39–41, 58, 60, 64, 66, 68, 70; вул.Євського С., вул.Корякська, вул.Кричевського М.: 51–141; вул.Любінська: 104, 148, 150, 152; вул.Синявського О., вул.Солов’їна, вул.Чуваська</v>
      </c>
      <c r="C4169">
        <v>461906</v>
      </c>
      <c r="H4169">
        <v>461906</v>
      </c>
      <c r="I4169" t="s">
        <v>7925</v>
      </c>
      <c r="J4169" t="s">
        <v>7926</v>
      </c>
      <c r="K4169" t="s">
        <v>478</v>
      </c>
    </row>
    <row r="4170" spans="1:11">
      <c r="A4170" t="s">
        <v>7927</v>
      </c>
      <c r="B4170" t="str">
        <f t="shared" si="65"/>
        <v>м.Львів – вул.Виговського І.: 25А, 27, 31–37; вул.Караджича В., вул.Мисливська</v>
      </c>
      <c r="C4170">
        <v>461907</v>
      </c>
      <c r="H4170">
        <v>461907</v>
      </c>
      <c r="I4170" t="s">
        <v>7927</v>
      </c>
      <c r="J4170" t="s">
        <v>7928</v>
      </c>
      <c r="K4170" t="s">
        <v>478</v>
      </c>
    </row>
    <row r="4171" spans="1:11">
      <c r="A4171" t="s">
        <v>7929</v>
      </c>
      <c r="B4171" t="str">
        <f t="shared" si="65"/>
        <v>м.Львів – вул.Зоряна, вул.Петлюри С.: 39, 47, 49–51; вул.Підміська, вул.Садова: 13–15, 25–29;</v>
      </c>
      <c r="C4171">
        <v>461908</v>
      </c>
      <c r="H4171">
        <v>461908</v>
      </c>
      <c r="I4171" t="s">
        <v>7929</v>
      </c>
      <c r="J4171" t="s">
        <v>7930</v>
      </c>
      <c r="K4171" t="s">
        <v>478</v>
      </c>
    </row>
    <row r="4172" spans="1:11">
      <c r="A4172" t="s">
        <v>7931</v>
      </c>
      <c r="B4172" t="str">
        <f t="shared" si="65"/>
        <v>м.Львів – вул.Виговського І.: 72; вул.Любінська: 160Б; вул.Патона Є.: 9, 13, 19;</v>
      </c>
      <c r="C4172">
        <v>461909</v>
      </c>
      <c r="H4172">
        <v>461909</v>
      </c>
      <c r="I4172" t="s">
        <v>7931</v>
      </c>
      <c r="J4172" t="s">
        <v>7932</v>
      </c>
      <c r="K4172" t="s">
        <v>478</v>
      </c>
    </row>
    <row r="4173" spans="1:11">
      <c r="A4173" t="s">
        <v>7933</v>
      </c>
      <c r="B4173" t="str">
        <f t="shared" si="65"/>
        <v>м.Львів – вул.Любінська: 156, 160, 162, 164, 168, 171, 173, 173А, 175, 177, 177А, 179, 181А, 181Б, 189, 191; вул.Патона Є.: 21–23, 25–27, 31–33, 35;</v>
      </c>
      <c r="C4173">
        <v>461910</v>
      </c>
      <c r="H4173">
        <v>461910</v>
      </c>
      <c r="I4173" t="s">
        <v>7933</v>
      </c>
      <c r="J4173" t="s">
        <v>7934</v>
      </c>
      <c r="K4173" t="s">
        <v>478</v>
      </c>
    </row>
    <row r="4174" spans="1:11">
      <c r="A4174" t="s">
        <v>7935</v>
      </c>
      <c r="B4174" t="str">
        <f t="shared" si="65"/>
        <v>м.Львів – вул.Дагестанська, вул.Землеробна, вул.Любінська: 181, 183, 183А, 185, 187; вул.Патона Є.: 4–4А, 4/2, 15, 17; вул.Ряшівська: 7–27А; вул.Скнилівська, вул.Солом’янка</v>
      </c>
      <c r="C4174">
        <v>461911</v>
      </c>
      <c r="H4174">
        <v>461911</v>
      </c>
      <c r="I4174" t="s">
        <v>7935</v>
      </c>
      <c r="J4174" t="s">
        <v>7936</v>
      </c>
      <c r="K4174" t="s">
        <v>478</v>
      </c>
    </row>
    <row r="4175" spans="1:11">
      <c r="A4175" t="s">
        <v>7937</v>
      </c>
      <c r="B4175" t="str">
        <f t="shared" si="65"/>
        <v>м.Львів – вул.Голубина, вул.Ластів’яча, вул.Любінська: 89, 89А, 89Б, 91, 91А, 91Б, 91В, 95, 97, 97А, 97Б, 99, 99А; вул.Насінна</v>
      </c>
      <c r="C4175">
        <v>461912</v>
      </c>
      <c r="H4175">
        <v>461912</v>
      </c>
      <c r="I4175" t="s">
        <v>7937</v>
      </c>
      <c r="J4175" t="s">
        <v>7938</v>
      </c>
      <c r="K4175" t="s">
        <v>478</v>
      </c>
    </row>
    <row r="4176" spans="1:11">
      <c r="A4176" t="s">
        <v>200</v>
      </c>
      <c r="B4176" t="str">
        <f t="shared" si="65"/>
        <v>м.Львів – вул.Бабія О., вул.Петлюри С.: 7–17, 23, 25, 27–27А, 29, 31, 37, 41–43, 53;</v>
      </c>
      <c r="C4176">
        <v>461913</v>
      </c>
      <c r="H4176">
        <v>461913</v>
      </c>
      <c r="I4176" t="s">
        <v>200</v>
      </c>
      <c r="J4176" t="s">
        <v>7939</v>
      </c>
      <c r="K4176" t="s">
        <v>478</v>
      </c>
    </row>
    <row r="4177" spans="1:11">
      <c r="A4177" t="s">
        <v>7940</v>
      </c>
      <c r="B4177" t="str">
        <f t="shared" si="65"/>
        <v>м.Львів – вул.Виговського І.: 45–49; вул.Любінська: 101, 101А, 101Б, 103, 105, 107;</v>
      </c>
      <c r="C4177">
        <v>461914</v>
      </c>
      <c r="H4177">
        <v>461914</v>
      </c>
      <c r="I4177" t="s">
        <v>7940</v>
      </c>
      <c r="J4177" t="s">
        <v>7941</v>
      </c>
      <c r="K4177" t="s">
        <v>478</v>
      </c>
    </row>
    <row r="4178" spans="1:11">
      <c r="A4178" t="s">
        <v>7942</v>
      </c>
      <c r="B4178" t="str">
        <f t="shared" si="65"/>
        <v>м.Львів – вул.Петлюри С.: 2–4, 18А–22, 24, 26;</v>
      </c>
      <c r="C4178">
        <v>461915</v>
      </c>
      <c r="H4178">
        <v>461915</v>
      </c>
      <c r="I4178" t="s">
        <v>7942</v>
      </c>
      <c r="J4178" t="s">
        <v>7943</v>
      </c>
      <c r="K4178" t="s">
        <v>478</v>
      </c>
    </row>
    <row r="4179" spans="1:11">
      <c r="A4179" t="s">
        <v>7944</v>
      </c>
      <c r="B4179" t="str">
        <f t="shared" si="65"/>
        <v>м.Львів – вул.Кульчицької О.: 1–6, 9, 11, 13, 15; вул.Смотрицького М., вул.Щирецька, пров.Скнилівський З-й, пров.Скнилівський 1-й, пров.Скнилівський 10-й, пров.Скнилівський 2-й, пров.Скнилівський 4-й, пров.Скнилівський 5-й, пров.Скнилівський 6-й, про</v>
      </c>
      <c r="C4179">
        <v>461916</v>
      </c>
      <c r="H4179">
        <v>461916</v>
      </c>
      <c r="I4179" t="s">
        <v>7944</v>
      </c>
      <c r="J4179" t="s">
        <v>7945</v>
      </c>
      <c r="K4179" t="s">
        <v>478</v>
      </c>
    </row>
    <row r="4180" spans="1:11">
      <c r="A4180" t="s">
        <v>7946</v>
      </c>
      <c r="B4180" t="str">
        <f t="shared" si="65"/>
        <v>м.Львів – вул.Виговського І.: 51–55, 63, 71, 73–83; вул.Кульчицької О.: 8, 10;</v>
      </c>
      <c r="C4180">
        <v>461917</v>
      </c>
      <c r="H4180">
        <v>461917</v>
      </c>
      <c r="I4180" t="s">
        <v>7946</v>
      </c>
      <c r="J4180" t="s">
        <v>7947</v>
      </c>
      <c r="K4180" t="s">
        <v>478</v>
      </c>
    </row>
    <row r="4181" spans="1:11">
      <c r="A4181" t="s">
        <v>7948</v>
      </c>
      <c r="B4181" t="str">
        <f t="shared" si="65"/>
        <v>м.Львів – вул.Виговського І.: 57, 59, 65, 67, 69; вул.Вітряна, вул.Кульпарківська: 107, 109, 111, 113, 115; вул.Кульчицької О.: 12, 14, 16А–16Г; вул.Петлюри С.: 28, 30, 34–34Г;</v>
      </c>
      <c r="C4181">
        <v>461918</v>
      </c>
      <c r="H4181">
        <v>461918</v>
      </c>
      <c r="I4181" t="s">
        <v>7948</v>
      </c>
      <c r="J4181" t="s">
        <v>7949</v>
      </c>
      <c r="K4181" t="s">
        <v>478</v>
      </c>
    </row>
    <row r="4182" spans="1:11">
      <c r="A4182" t="s">
        <v>7950</v>
      </c>
      <c r="B4182" t="str">
        <f t="shared" si="65"/>
        <v>м.Львів – вул.Виговського І.: 85–89; вул.Кульпарківська: 170, 172, 174, 176, 178, 180, 190, 200, 202, 204, 206, 206А, 208, 210, 212, 212А, 214, 216, 218, 218А, 218Б, 220, 222, 226Б, 226Б/1, 226Б/2, 226Б/3, 226В, 226Г, 226Д, 226Е, 226Л, 226М, 230А к.1</v>
      </c>
      <c r="C4182">
        <v>461919</v>
      </c>
      <c r="H4182">
        <v>461919</v>
      </c>
      <c r="I4182" t="s">
        <v>7950</v>
      </c>
      <c r="J4182" t="s">
        <v>7951</v>
      </c>
      <c r="K4182" t="s">
        <v>478</v>
      </c>
    </row>
    <row r="4183" spans="1:11">
      <c r="A4183" t="s">
        <v>7952</v>
      </c>
      <c r="B4183" t="str">
        <f t="shared" si="65"/>
        <v>м.Львів – вул.Вечірня, вул.Кульпарківська: 108, 108А, 108Б, 114, 114А, 116А, 118, 118А, 122, 124, 126, 128, 128А, 130, 130Б, 132, 134, 136, 138, 144, 146, 148, 150, 156, 156А; вул.Листова, вул.Лікувальна, вул.Петлюри С.: 47А; вул.Пустомитівська, вул.</v>
      </c>
      <c r="C4183">
        <v>461920</v>
      </c>
      <c r="H4183">
        <v>461920</v>
      </c>
      <c r="I4183" t="s">
        <v>7952</v>
      </c>
      <c r="J4183" t="s">
        <v>7953</v>
      </c>
      <c r="K4183" t="s">
        <v>478</v>
      </c>
    </row>
    <row r="4184" spans="1:11">
      <c r="A4184" t="s">
        <v>7954</v>
      </c>
      <c r="B4184" t="str">
        <f t="shared" si="65"/>
        <v>м.Львів – вул.Кульпарківська: 130А, 140, 142, 154, 158, 158Б, 158В, 160, 162, 164, 164А, 166, 168;</v>
      </c>
      <c r="C4184">
        <v>461921</v>
      </c>
      <c r="H4184">
        <v>461921</v>
      </c>
      <c r="I4184" t="s">
        <v>7954</v>
      </c>
      <c r="J4184" t="s">
        <v>7955</v>
      </c>
      <c r="K4184" t="s">
        <v>478</v>
      </c>
    </row>
    <row r="4185" spans="1:11">
      <c r="A4185" t="s">
        <v>7956</v>
      </c>
      <c r="B4185" t="str">
        <f t="shared" si="65"/>
        <v>смт Рудне – вул.Бічна Лісна, вул.Бічна Садова, вул.Вишенського, вул.Вишнева, вул.Галицька, вул.Героїв Крут, вул.Грушевського М.: 94–102А; вул.Джерельна, вул.Дитяча, вул.Драгоманова М., вул.Залізнична, вул.Квіткова, вул.Космонавтів, вул.Лепкого Б., ву</v>
      </c>
      <c r="C4185">
        <v>461922</v>
      </c>
      <c r="H4185">
        <v>461922</v>
      </c>
      <c r="I4185" t="s">
        <v>7956</v>
      </c>
      <c r="J4185" t="s">
        <v>7957</v>
      </c>
      <c r="K4185" t="s">
        <v>478</v>
      </c>
    </row>
    <row r="4186" spans="1:11">
      <c r="A4186" t="s">
        <v>7958</v>
      </c>
      <c r="B4186" t="str">
        <f t="shared" si="65"/>
        <v>смт Рудне – вул.Богуна І., вул.Весняна, вул.Героїв Майдану (ОК СТ «Беркут»), вул.Героїв України (ОК ДСТ «Росинка»), вул.Грушевського М.: 1–41; вул.Зелена, вул.Коперніка М., вул.Короленка В., вул.Коротка, вул.Лесі Українки, вул.Леся Курбаса (ОК ДСТ «Р</v>
      </c>
      <c r="C4186">
        <v>461923</v>
      </c>
      <c r="H4186">
        <v>461923</v>
      </c>
      <c r="I4186" t="s">
        <v>7958</v>
      </c>
      <c r="J4186" t="s">
        <v>7959</v>
      </c>
      <c r="K4186" t="s">
        <v>478</v>
      </c>
    </row>
    <row r="4187" spans="1:11">
      <c r="A4187" t="s">
        <v>7960</v>
      </c>
      <c r="B4187" t="str">
        <f t="shared" si="65"/>
        <v xml:space="preserve">смт Рудне – вул.Бандери С., вул.Білозіра І., вул.Браницького М., вул.Вербицького, вул.Виговського І., вул.Виїзна, вул.Володимира Великого, вул.Волошина А., вул.Вузька, вул.Гагаріна Ю., вул.Героїв УПА, вул.Грушевського М.: 42–93, 103–142; вул.Довбуша </v>
      </c>
      <c r="C4187">
        <v>461924</v>
      </c>
      <c r="H4187">
        <v>461924</v>
      </c>
      <c r="I4187" t="s">
        <v>7960</v>
      </c>
      <c r="J4187" t="s">
        <v>7961</v>
      </c>
      <c r="K4187" t="s">
        <v>478</v>
      </c>
    </row>
    <row r="4188" spans="1:11">
      <c r="A4188" t="s">
        <v>7962</v>
      </c>
      <c r="B4188" t="str">
        <f t="shared" si="65"/>
        <v>м.Львів – вул.«Долина» обслуговуючий кооператив садівничого товариства, вул.Під Голоском: 15–25; вул.«Приозерне» садівничий кооператив власників, «Ветеран» кооперативне садівниче товариство</v>
      </c>
      <c r="C4188">
        <v>462109</v>
      </c>
      <c r="H4188">
        <v>462109</v>
      </c>
      <c r="I4188" t="s">
        <v>7962</v>
      </c>
      <c r="J4188" t="s">
        <v>7963</v>
      </c>
      <c r="K4188" t="s">
        <v>478</v>
      </c>
    </row>
    <row r="4189" spans="1:11">
      <c r="A4189" t="s">
        <v>7964</v>
      </c>
      <c r="B4189" t="str">
        <f t="shared" si="65"/>
        <v>м.Львів – вул.Волошкова, вул.Замарстинівська: 144, 150, 162А, 166, 167А, 168, 175, 177, 178, 179, 181, 183, 185, 187, 189, 191, 191А, 193, 195, 197, 199, 201, 203, 205, 207, 209, 211, 213, 213А, 217, 223, 225, 233А, 233Б, 235, 237, 239, 239А, 241, 24</v>
      </c>
      <c r="C4189">
        <v>462110</v>
      </c>
      <c r="H4189">
        <v>462110</v>
      </c>
      <c r="I4189" t="s">
        <v>7964</v>
      </c>
      <c r="J4189" t="s">
        <v>7965</v>
      </c>
      <c r="K4189" t="s">
        <v>478</v>
      </c>
    </row>
    <row r="4190" spans="1:11">
      <c r="A4190" t="s">
        <v>7966</v>
      </c>
      <c r="B4190" t="str">
        <f t="shared" si="65"/>
        <v>м.Львів – вул.Інструментальна, вул.Мазепи І., гетьм.: 2А–2Б, 4, 6, 8, 10, 12; вул.Паньківського С., вул.Хвильового М.: 1А–5В, 7А, 10, 12;</v>
      </c>
      <c r="C4190">
        <v>462111</v>
      </c>
      <c r="H4190">
        <v>462111</v>
      </c>
      <c r="I4190" t="s">
        <v>7966</v>
      </c>
      <c r="J4190" t="s">
        <v>7967</v>
      </c>
      <c r="K4190" t="s">
        <v>478</v>
      </c>
    </row>
    <row r="4191" spans="1:11">
      <c r="A4191" t="s">
        <v>7968</v>
      </c>
      <c r="B4191" t="str">
        <f t="shared" si="65"/>
        <v>м.Львів – вул.Висока, вул.Гордієнка К., вул.Замарстинівська: 180, 182, 186, 190, 192, 194, 196, 198, 200А, 202, 204, 206, 208, 208А, 210, 216, 218, 218А, 220, 224, 224А, 226, 228, 230, 232, 234, 234А, 236, 240, 244, 244А, 252, 254, 256, 258, 258А, 26</v>
      </c>
      <c r="C4191">
        <v>462112</v>
      </c>
      <c r="H4191">
        <v>462112</v>
      </c>
      <c r="I4191" t="s">
        <v>7968</v>
      </c>
      <c r="J4191" t="s">
        <v>7969</v>
      </c>
      <c r="K4191" t="s">
        <v>478</v>
      </c>
    </row>
    <row r="4192" spans="1:11">
      <c r="A4192" t="s">
        <v>7970</v>
      </c>
      <c r="B4192" t="str">
        <f t="shared" si="65"/>
        <v>м.Львів – вул.Мазепи І., гетьм.: 11А, 11Г, 13–13А, 15, 17, 19;</v>
      </c>
      <c r="C4192">
        <v>462113</v>
      </c>
      <c r="H4192">
        <v>462113</v>
      </c>
      <c r="I4192" t="s">
        <v>7970</v>
      </c>
      <c r="J4192" t="s">
        <v>7971</v>
      </c>
      <c r="K4192" t="s">
        <v>478</v>
      </c>
    </row>
    <row r="4193" spans="1:11">
      <c r="A4193" t="s">
        <v>7972</v>
      </c>
      <c r="B4193" t="str">
        <f t="shared" si="65"/>
        <v>м.Львів – вул.Мазепи І., гетьм.: 14, 16, 18, 22, 24–26; вул.Миколайчука І.: 5, 7; вул.Хвильового М.: 37, 39;</v>
      </c>
      <c r="C4193">
        <v>462119</v>
      </c>
      <c r="H4193">
        <v>462119</v>
      </c>
      <c r="I4193" t="s">
        <v>7972</v>
      </c>
      <c r="J4193" t="s">
        <v>7973</v>
      </c>
      <c r="K4193" t="s">
        <v>478</v>
      </c>
    </row>
    <row r="4194" spans="1:11">
      <c r="B4194" t="str">
        <f t="shared" si="65"/>
        <v/>
      </c>
      <c r="J4194" t="s">
        <v>736</v>
      </c>
    </row>
    <row r="4195" spans="1:11">
      <c r="B4195" t="str">
        <f t="shared" si="65"/>
        <v/>
      </c>
      <c r="J4195" t="s">
        <v>7974</v>
      </c>
    </row>
    <row r="4196" spans="1:11">
      <c r="A4196" t="s">
        <v>7975</v>
      </c>
      <c r="B4196" t="str">
        <f t="shared" si="65"/>
        <v>м.Львів – вул.Миколайчука І.: 20–40; вул.«Мічурінець-природоперетворювач» садівничо-городній кооператив, вул.Очеретяна, вул.Розточчя: 156–168; вул.Щурата В.: 9, 11, 13, 16;</v>
      </c>
      <c r="C4196">
        <v>462120</v>
      </c>
      <c r="H4196">
        <v>462120</v>
      </c>
      <c r="I4196" t="s">
        <v>7975</v>
      </c>
      <c r="J4196" t="s">
        <v>7976</v>
      </c>
      <c r="K4196" t="s">
        <v>478</v>
      </c>
    </row>
    <row r="4197" spans="1:11">
      <c r="A4197" t="s">
        <v>7977</v>
      </c>
      <c r="B4197" t="str">
        <f t="shared" si="65"/>
        <v>м.Львів – вул.Абхазька, вул.Багалія Д., вул.Ленона Дж., вул.Розточчя: 35, 37–37А, 41, 43, 45–45А; вул.Щурата В.: 4–8, 10, 12, 14, 18;</v>
      </c>
      <c r="C4197">
        <v>462121</v>
      </c>
      <c r="H4197">
        <v>462121</v>
      </c>
      <c r="I4197" t="s">
        <v>7977</v>
      </c>
      <c r="J4197" t="s">
        <v>7978</v>
      </c>
      <c r="K4197" t="s">
        <v>478</v>
      </c>
    </row>
    <row r="4198" spans="1:11">
      <c r="A4198" t="s">
        <v>7979</v>
      </c>
      <c r="B4198" t="str">
        <f t="shared" si="65"/>
        <v>м.Львів – вул.Мазепи І., гетьм.: 21; вул.Миколайчука І.: 6, 10, 12–16; вул.Плугова</v>
      </c>
      <c r="C4198">
        <v>462122</v>
      </c>
      <c r="H4198">
        <v>462122</v>
      </c>
      <c r="I4198" t="s">
        <v>7979</v>
      </c>
      <c r="J4198" t="s">
        <v>7980</v>
      </c>
      <c r="K4198" t="s">
        <v>478</v>
      </c>
    </row>
    <row r="4199" spans="1:11">
      <c r="A4199" t="s">
        <v>7981</v>
      </c>
      <c r="B4199" t="str">
        <f t="shared" si="65"/>
        <v>м.Львів – вул.Ільмова, вул.Колоскова, вул.Купальська, вул.Мазепи І., гетьм.: 23, 27–44; вул.Миколайчука І.: 2, 4, 8, 11; вул.Творча: 11, 39, 52–70А;</v>
      </c>
      <c r="C4199">
        <v>462123</v>
      </c>
      <c r="H4199">
        <v>462123</v>
      </c>
      <c r="I4199" t="s">
        <v>7981</v>
      </c>
      <c r="J4199" t="s">
        <v>7982</v>
      </c>
      <c r="K4199" t="s">
        <v>478</v>
      </c>
    </row>
    <row r="4200" spans="1:11">
      <c r="A4200" t="s">
        <v>213</v>
      </c>
      <c r="B4200" t="str">
        <f t="shared" si="65"/>
        <v>м.Львів – вул.Грінченка Б.: 6–8, 10, 11Б–12, 13–16А;</v>
      </c>
      <c r="C4200">
        <v>462124</v>
      </c>
      <c r="H4200">
        <v>462124</v>
      </c>
      <c r="I4200" t="s">
        <v>213</v>
      </c>
      <c r="J4200" t="s">
        <v>7983</v>
      </c>
      <c r="K4200" t="s">
        <v>478</v>
      </c>
    </row>
    <row r="4201" spans="1:11">
      <c r="A4201" t="s">
        <v>7984</v>
      </c>
      <c r="B4201" t="str">
        <f t="shared" si="65"/>
        <v>м.Львів – вул.Хмельницького Б.: 233, 239, 241, 243, 245, 247, 251, 253, 255; вул.Чигиринська: 1–3;</v>
      </c>
      <c r="C4201">
        <v>462125</v>
      </c>
      <c r="H4201">
        <v>462125</v>
      </c>
      <c r="I4201" t="s">
        <v>7984</v>
      </c>
      <c r="J4201" t="s">
        <v>7985</v>
      </c>
      <c r="K4201" t="s">
        <v>478</v>
      </c>
    </row>
    <row r="4202" spans="1:11">
      <c r="A4202" t="s">
        <v>7986</v>
      </c>
      <c r="B4202" t="str">
        <f t="shared" si="65"/>
        <v>м.Львів – вул.Берестяна, вул.Братня, вул.Заміська, вул.Збоїща: 2–34А; вул.Кущова, вул.Полтв’яна, вул.Полунична, вул.Хмельницького Б.: 231; вул.Чигиринська: 5–75; вул.Шкіряна</v>
      </c>
      <c r="C4202">
        <v>462126</v>
      </c>
      <c r="H4202">
        <v>462126</v>
      </c>
      <c r="I4202" t="s">
        <v>7986</v>
      </c>
      <c r="J4202" t="s">
        <v>7987</v>
      </c>
      <c r="K4202" t="s">
        <v>478</v>
      </c>
    </row>
    <row r="4203" spans="1:11">
      <c r="A4203" t="s">
        <v>225</v>
      </c>
      <c r="B4203" t="str">
        <f t="shared" si="65"/>
        <v>м.Львів – вул.Грінченка Б.: 19–54А; вул.Збоїща: 35–52; вул.Космічна, вул.Ламана, вул.Очаківська, вул.Рубінова, вул.Степового Я., вул.Творча: 2, 12–38, 40–48;</v>
      </c>
      <c r="C4203">
        <v>462127</v>
      </c>
      <c r="H4203">
        <v>462127</v>
      </c>
      <c r="I4203" t="s">
        <v>225</v>
      </c>
      <c r="J4203" t="s">
        <v>7988</v>
      </c>
      <c r="K4203" t="s">
        <v>478</v>
      </c>
    </row>
    <row r="4204" spans="1:11">
      <c r="A4204" t="s">
        <v>7989</v>
      </c>
      <c r="B4204" t="str">
        <f t="shared" si="65"/>
        <v>м.Львів – вул.Грінченка Б.: 8А, 10 ос, 10Б–11А, 12А–12В; вул.Назарука О., вул.Стеценка К., вул.Хмельницького Б.: 267, 269;</v>
      </c>
      <c r="C4204">
        <v>462128</v>
      </c>
      <c r="H4204">
        <v>462128</v>
      </c>
      <c r="I4204" t="s">
        <v>7989</v>
      </c>
      <c r="J4204" t="s">
        <v>7990</v>
      </c>
      <c r="K4204" t="s">
        <v>478</v>
      </c>
    </row>
    <row r="4205" spans="1:11">
      <c r="A4205" t="s">
        <v>202</v>
      </c>
      <c r="B4205" t="str">
        <f t="shared" si="65"/>
        <v>м.Львів – вул.Загірна, вул.Мідна, вул.Мурована, вул.Нагірна, вул.Розточчя: 1–34, 35А–36, 40, 42–42А, 44, 46А–154; вул.Хмельницького Б.: 271, 273, 275, 275А, 289;</v>
      </c>
      <c r="C4205">
        <v>462129</v>
      </c>
      <c r="H4205">
        <v>462129</v>
      </c>
      <c r="I4205" t="s">
        <v>202</v>
      </c>
      <c r="J4205" t="s">
        <v>7991</v>
      </c>
      <c r="K4205" t="s">
        <v>478</v>
      </c>
    </row>
    <row r="4206" spans="1:11">
      <c r="A4206" t="s">
        <v>7992</v>
      </c>
      <c r="B4206" t="str">
        <f t="shared" si="65"/>
        <v>м.Львів – вул.Барбарисова, вул.Брюховицька: 2–19А, 21–21А, 23, 25, 27, 29, 31, 33, 39–39А, 43–43А, 45; вул.Вершницька, вул.Винниця: 43–43А, 108–146; вул.Горобинна, вул.Диктова, вул.Досвітня, вул.Запашна, вул.Кам’янка, вул.Ковалика І., проф., вул.Кооп</v>
      </c>
      <c r="C4206">
        <v>462137</v>
      </c>
      <c r="H4206">
        <v>462137</v>
      </c>
      <c r="I4206" t="s">
        <v>7992</v>
      </c>
      <c r="J4206" t="s">
        <v>7993</v>
      </c>
      <c r="K4206" t="s">
        <v>478</v>
      </c>
    </row>
    <row r="4207" spans="1:11">
      <c r="A4207" t="s">
        <v>7994</v>
      </c>
      <c r="B4207" t="str">
        <f t="shared" si="65"/>
        <v>м.Львів – вул.Агрусова, вул.Біберовича І., вул.Бузинова, вул.Лугова, вул.Лушпинського О., вул.Маршалківка, вул.Моха Р., вул.Нарбута Г., вул.Нестора Літописця, вул.Порічкова, вул.Річицька: 11–27А; вул.Розлога, вул.Шевченка Т.: 334, 340;</v>
      </c>
      <c r="C4207">
        <v>462138</v>
      </c>
      <c r="H4207">
        <v>462138</v>
      </c>
      <c r="I4207" t="s">
        <v>7994</v>
      </c>
      <c r="J4207" t="s">
        <v>7995</v>
      </c>
      <c r="K4207" t="s">
        <v>478</v>
      </c>
    </row>
    <row r="4208" spans="1:11">
      <c r="A4208" t="s">
        <v>7996</v>
      </c>
      <c r="B4208" t="str">
        <f t="shared" si="65"/>
        <v>м.Львів – вул.Нарцисова, вул.Ожинова, вул.Осикова, вул.Резедова, вул.Тростинна, вул.Шевченка Т.: 318, 320, 322, 338, 346;</v>
      </c>
      <c r="C4208">
        <v>462139</v>
      </c>
      <c r="H4208">
        <v>462139</v>
      </c>
      <c r="I4208" t="s">
        <v>7996</v>
      </c>
      <c r="J4208" t="s">
        <v>7997</v>
      </c>
      <c r="K4208" t="s">
        <v>478</v>
      </c>
    </row>
    <row r="4209" spans="1:11">
      <c r="A4209" t="s">
        <v>7998</v>
      </c>
      <c r="B4209" t="str">
        <f t="shared" si="65"/>
        <v>м.Львів – вул.Алмазова О., ген., вул.Бажана М., вул.Бічна Прилбицька, вул.Брюховицька: 20–20А, 22–22Б, 24, 26, 28, 30, 32, 34–38, 40–42, 44, 46–262А; вул.Вересая О., вул.Дорогичинська, вул.Дубовицька, вул.Коріятовича Ф., вул.Лукасевича І., вул.Любачі</v>
      </c>
      <c r="C4209">
        <v>462140</v>
      </c>
      <c r="H4209">
        <v>462140</v>
      </c>
      <c r="I4209" t="s">
        <v>7998</v>
      </c>
      <c r="J4209" t="s">
        <v>7999</v>
      </c>
      <c r="K4209" t="s">
        <v>478</v>
      </c>
    </row>
    <row r="4210" spans="1:11">
      <c r="A4210" t="s">
        <v>8000</v>
      </c>
      <c r="B4210" t="str">
        <f t="shared" si="65"/>
        <v>м.Львів – вул.Прокоповича І., вул.Річицька: 2–9; вул.Томашівська, вул.Шевченка Т.: 342, 344, 344А, 348, 350, 350А, 350Б, 352;</v>
      </c>
      <c r="C4210">
        <v>462141</v>
      </c>
      <c r="H4210">
        <v>462141</v>
      </c>
      <c r="I4210" t="s">
        <v>8000</v>
      </c>
      <c r="J4210" t="s">
        <v>8001</v>
      </c>
      <c r="K4210" t="s">
        <v>478</v>
      </c>
    </row>
    <row r="4211" spans="1:11">
      <c r="A4211" t="s">
        <v>8002</v>
      </c>
      <c r="B4211" t="str">
        <f t="shared" si="65"/>
        <v>м.Львів – вул.Шевченка Т.: 354, 358Б, 362, 364, 366, 366А, 366Б, 368, 374, 374А;</v>
      </c>
      <c r="C4211">
        <v>462142</v>
      </c>
      <c r="H4211">
        <v>462142</v>
      </c>
      <c r="I4211" t="s">
        <v>8002</v>
      </c>
      <c r="J4211" t="s">
        <v>8003</v>
      </c>
      <c r="K4211" t="s">
        <v>478</v>
      </c>
    </row>
    <row r="4212" spans="1:11">
      <c r="A4212" t="s">
        <v>8004</v>
      </c>
      <c r="B4212" t="str">
        <f t="shared" si="65"/>
        <v>м.Львів – вул.Шевченка Т.: 317Н, 370, 372, 376, 376А, 384, 386, 396, 398, 400;</v>
      </c>
      <c r="C4212">
        <v>462143</v>
      </c>
      <c r="H4212">
        <v>462143</v>
      </c>
      <c r="I4212" t="s">
        <v>8004</v>
      </c>
      <c r="J4212" t="s">
        <v>8005</v>
      </c>
      <c r="K4212" t="s">
        <v>478</v>
      </c>
    </row>
    <row r="4213" spans="1:11">
      <c r="A4213" t="s">
        <v>8006</v>
      </c>
      <c r="B4213" t="str">
        <f t="shared" si="65"/>
        <v>м.Львів – вул.Малковицька, вул.Панаса В., сотника: 1–45А; вул.Ряснянська: 39, 41, 43, 45, 70–132; вул.Стельмаха М., вул.Шевченка Т.: 388, 392, 392А, 394, 402, 404, 406, 408, 412, 414, 416, 418;</v>
      </c>
      <c r="C4213">
        <v>462144</v>
      </c>
      <c r="H4213">
        <v>462144</v>
      </c>
      <c r="I4213" t="s">
        <v>8006</v>
      </c>
      <c r="J4213" t="s">
        <v>8007</v>
      </c>
      <c r="K4213" t="s">
        <v>478</v>
      </c>
    </row>
    <row r="4214" spans="1:11">
      <c r="A4214" t="s">
        <v>8008</v>
      </c>
      <c r="B4214" t="str">
        <f t="shared" si="65"/>
        <v>м.Львів – вул.Величковського І.: 14–16, 30–42;</v>
      </c>
      <c r="C4214">
        <v>462145</v>
      </c>
      <c r="H4214">
        <v>462145</v>
      </c>
      <c r="I4214" t="s">
        <v>8008</v>
      </c>
      <c r="J4214" t="s">
        <v>8009</v>
      </c>
      <c r="K4214" t="s">
        <v>478</v>
      </c>
    </row>
    <row r="4215" spans="1:11">
      <c r="A4215" t="s">
        <v>8010</v>
      </c>
      <c r="B4215" t="str">
        <f t="shared" si="65"/>
        <v>м.Львів – вул.Величковського І.: 10, 24–26, 44–70А; вул.Шевченка Т.: 325;</v>
      </c>
      <c r="C4215">
        <v>462146</v>
      </c>
      <c r="H4215">
        <v>462146</v>
      </c>
      <c r="I4215" t="s">
        <v>8010</v>
      </c>
      <c r="J4215" t="s">
        <v>8009</v>
      </c>
      <c r="K4215" t="s">
        <v>478</v>
      </c>
    </row>
    <row r="4216" spans="1:11">
      <c r="A4216" t="s">
        <v>192</v>
      </c>
      <c r="B4216" t="str">
        <f t="shared" si="65"/>
        <v>м.Львів – вул.Бічна Сотника Панаса, вул.Величковського І.: 1А–8, 18–22; вул.Панаса В., сотника: 57–82;</v>
      </c>
      <c r="C4216">
        <v>462147</v>
      </c>
      <c r="H4216">
        <v>462147</v>
      </c>
      <c r="I4216" t="s">
        <v>192</v>
      </c>
      <c r="J4216" t="s">
        <v>8011</v>
      </c>
      <c r="K4216" t="s">
        <v>478</v>
      </c>
    </row>
    <row r="4217" spans="1:11">
      <c r="A4217" t="s">
        <v>8012</v>
      </c>
      <c r="B4217" t="str">
        <f t="shared" si="65"/>
        <v>смт Брюховичі – вул.Балабанівка, вул.Бічна Бурденка, вул.Бічна Вербова, вул.Бічна Дитяча, вул.Бічна Курортна, вул.Бічна Львівська, вул.Бічна Отця Іздрика, вул.Бічна Паркова, вул.Бічна Пляжна, вул.Букова, вул.Бурденка, вул.Вербова, вул.Висока, вул.Від</v>
      </c>
      <c r="C4217">
        <v>462148</v>
      </c>
      <c r="H4217">
        <v>462148</v>
      </c>
      <c r="I4217" t="s">
        <v>8012</v>
      </c>
      <c r="J4217" t="s">
        <v>8013</v>
      </c>
      <c r="K4217" t="s">
        <v>478</v>
      </c>
    </row>
    <row r="4218" spans="1:11">
      <c r="A4218" t="s">
        <v>8014</v>
      </c>
      <c r="B4218" t="str">
        <f t="shared" si="65"/>
        <v>смт Брюховичі – вул.Бічна Коновальця, вул.Бічна Озерна, вул.Бічна Фруктова, вул.Бічна Ясна, вул.Весняна, вул.Вишнева, вул.Вільхова, вул.Горіхова, вул.Грушева, вул.Жасмінова, вул.Запашна, вул.Калинова, вул.Кленова, вул.Коновальця, вул.Макаренка, вул.М</v>
      </c>
      <c r="C4218">
        <v>462149</v>
      </c>
      <c r="H4218">
        <v>462149</v>
      </c>
      <c r="I4218" t="s">
        <v>8014</v>
      </c>
      <c r="J4218" t="s">
        <v>8015</v>
      </c>
      <c r="K4218" t="s">
        <v>478</v>
      </c>
    </row>
    <row r="4219" spans="1:11">
      <c r="A4219" t="s">
        <v>8016</v>
      </c>
      <c r="B4219" t="str">
        <f t="shared" si="65"/>
        <v>смт Брюховичі – вул.Арктична, вул.Бірківська, вул.Бічна Арктична, вул.Бічна Бурштинова, вул.Бічна Кліматична, вул.Бурштинова, вул.Верескова, вул.Володимира Івасюка, вул.Волошкова, вул.Горобинова, вул.Далека, вул.Долинна, вул.Житня, вул.Заможня, вул.К</v>
      </c>
      <c r="C4219">
        <v>462150</v>
      </c>
      <c r="H4219">
        <v>462150</v>
      </c>
      <c r="I4219" t="s">
        <v>8016</v>
      </c>
      <c r="J4219" t="s">
        <v>8017</v>
      </c>
      <c r="K4219" t="s">
        <v>478</v>
      </c>
    </row>
    <row r="4220" spans="1:11">
      <c r="B4220" t="str">
        <f t="shared" si="65"/>
        <v/>
      </c>
      <c r="J4220" t="s">
        <v>736</v>
      </c>
    </row>
    <row r="4221" spans="1:11">
      <c r="B4221" t="str">
        <f t="shared" si="65"/>
        <v/>
      </c>
      <c r="J4221" t="s">
        <v>8018</v>
      </c>
    </row>
    <row r="4222" spans="1:11">
      <c r="A4222" t="s">
        <v>8019</v>
      </c>
      <c r="B4222" t="str">
        <f t="shared" si="65"/>
        <v>м.Львів – вул.Грінченка Б.: 1–5, 10А;</v>
      </c>
      <c r="C4222">
        <v>462154</v>
      </c>
      <c r="H4222">
        <v>462154</v>
      </c>
      <c r="I4222" t="s">
        <v>8019</v>
      </c>
      <c r="J4222" t="s">
        <v>8020</v>
      </c>
      <c r="K4222" t="s">
        <v>479</v>
      </c>
    </row>
    <row r="4223" spans="1:11">
      <c r="A4223" t="s">
        <v>228</v>
      </c>
      <c r="B4223" t="str">
        <f t="shared" si="65"/>
        <v>м.Львів – вул.«Будівельник 1» садове товариство" обслуговуючий кооператив, вул.Студинського К.</v>
      </c>
      <c r="C4223">
        <v>462164</v>
      </c>
      <c r="H4223">
        <v>462164</v>
      </c>
      <c r="I4223" t="s">
        <v>228</v>
      </c>
      <c r="J4223" t="s">
        <v>8021</v>
      </c>
      <c r="K4223" t="s">
        <v>479</v>
      </c>
    </row>
    <row r="4224" spans="1:11">
      <c r="A4224" t="s">
        <v>8022</v>
      </c>
      <c r="B4224" t="str">
        <f t="shared" si="65"/>
        <v>м.Миколаїв – вул.Вокзальна: 2–48Б; вул.Знаменська, вул.Райдужна: 1–47; пров.Вокзальний, пров.Райдужний, пров.1 Знаменський, пров.2 Знаменський</v>
      </c>
      <c r="C4224">
        <v>480781</v>
      </c>
      <c r="H4224">
        <v>480781</v>
      </c>
      <c r="I4224" t="s">
        <v>8022</v>
      </c>
      <c r="J4224" t="s">
        <v>8023</v>
      </c>
      <c r="K4224" t="s">
        <v>478</v>
      </c>
    </row>
    <row r="4225" spans="1:11">
      <c r="A4225" t="s">
        <v>8024</v>
      </c>
      <c r="B4225" t="str">
        <f t="shared" si="65"/>
        <v>м.Миколаїв – вул.Вокзальна: 49–61; вул.Райдужна: 49–63; Кульбакине ст.</v>
      </c>
      <c r="C4225">
        <v>480782</v>
      </c>
      <c r="G4225" s="19">
        <v>128</v>
      </c>
      <c r="H4225">
        <v>480782</v>
      </c>
      <c r="I4225" t="s">
        <v>8024</v>
      </c>
      <c r="J4225" t="s">
        <v>8025</v>
      </c>
      <c r="K4225" t="s">
        <v>478</v>
      </c>
    </row>
    <row r="4226" spans="1:11">
      <c r="A4226" t="s">
        <v>8026</v>
      </c>
      <c r="B4226" t="str">
        <f t="shared" si="65"/>
        <v>м.Миколаїв – вул.Богоявленська, вул.Генерала Шепетова: 77, 79, 81, 83, 85, 87, 89–104; вул.Декоративна, вул.Івана Франка, вул.Коцюбинського, вул.Кришталева, вул.Літня, вул.Льотчиків: 24, 25/2–157; вул.Молодіжна: 23, 25, 27; вул.Приміська, вул.Січова,</v>
      </c>
      <c r="C4226">
        <v>480783</v>
      </c>
      <c r="H4226">
        <v>480783</v>
      </c>
      <c r="I4226" t="s">
        <v>8026</v>
      </c>
      <c r="J4226" t="s">
        <v>8027</v>
      </c>
      <c r="K4226" t="s">
        <v>478</v>
      </c>
    </row>
    <row r="4227" spans="1:11">
      <c r="A4227" t="s">
        <v>8028</v>
      </c>
      <c r="B4227" t="str">
        <f t="shared" ref="B4227:B4290" si="66">LEFT(A4227,250)</f>
        <v>м.Миколаїв – вул.Вільна, вул.Зої Космодем’янської, вул.Лермонтова, вул.Льотчиків: 1–23, 25; вул.Молодіжна: 1–22, 24, 26, 28–36; вул.Новаторів, вул.Новорічна, вул.Танкістів, вул.Толстого: 1–85/2, 87, 89, 91, 93, 95, 97–105А; вул.Тургенєва, вул.Чернише</v>
      </c>
      <c r="C4227">
        <v>480784</v>
      </c>
      <c r="H4227">
        <v>480784</v>
      </c>
      <c r="I4227" t="s">
        <v>8028</v>
      </c>
      <c r="J4227" t="s">
        <v>8029</v>
      </c>
      <c r="K4227" t="s">
        <v>478</v>
      </c>
    </row>
    <row r="4228" spans="1:11">
      <c r="A4228" t="s">
        <v>8030</v>
      </c>
      <c r="B4228" t="str">
        <f t="shared" si="66"/>
        <v>м.Миколаїв – вул.Прибузька, вул.Чехова, пров.Павлова, пров.Чехова, пров.Широкий, пров.Шосейний, пров.1 Братський, пров.1 Прибузький, пров.1 Шосейний, пров.2 Братський, пров.2 Прибузький, пров.2 Шосейний, пров.3 Братський, пров.3 Прибузький, пров.3 Шо</v>
      </c>
      <c r="C4228">
        <v>480785</v>
      </c>
      <c r="H4228">
        <v>480785</v>
      </c>
      <c r="I4228" t="s">
        <v>8030</v>
      </c>
      <c r="J4228" t="s">
        <v>8031</v>
      </c>
      <c r="K4228" t="s">
        <v>479</v>
      </c>
    </row>
    <row r="4229" spans="1:11">
      <c r="A4229" t="s">
        <v>8032</v>
      </c>
      <c r="B4229" t="str">
        <f t="shared" si="66"/>
        <v>м.Миколаїв – вул.Богдана Хмельницького, вул.Братська, вул.Генерала Шепетова: 2–76, 78, 80, 82, 84, 86–86А, 88; вул.Запорізька, вул.Зенітників, вул.Квіткова, вул.Лиманська, вул.Маячна, вул.Некрасова, вул.Оранжерейна, вул.1 Козацька, вул.10 Козацька, в</v>
      </c>
      <c r="C4229">
        <v>480786</v>
      </c>
      <c r="H4229">
        <v>480786</v>
      </c>
      <c r="I4229" t="s">
        <v>8032</v>
      </c>
      <c r="J4229" t="s">
        <v>8033</v>
      </c>
      <c r="K4229" t="s">
        <v>478</v>
      </c>
    </row>
    <row r="4230" spans="1:11">
      <c r="A4230" t="s">
        <v>8034</v>
      </c>
      <c r="B4230" t="str">
        <f t="shared" si="66"/>
        <v>м.Миколаїв – вул.Академіка Рильського: 61, 63, 65, 74–101; вул.Андрія Антонюка, вул.Березова, вул.Вільхова, вул.Волгоградська, вул.Гагаріна, вул.Горіхова, вул.Дружби, вул.Калиниченка, вул.Каштанова, вул.Кленова, вул.Липова, вул.Лікаря Миропольського:</v>
      </c>
      <c r="C4230">
        <v>480787</v>
      </c>
      <c r="H4230">
        <v>480787</v>
      </c>
      <c r="I4230" t="s">
        <v>8034</v>
      </c>
      <c r="J4230" t="s">
        <v>8035</v>
      </c>
      <c r="K4230" t="s">
        <v>478</v>
      </c>
    </row>
    <row r="4231" spans="1:11">
      <c r="A4231" t="s">
        <v>8036</v>
      </c>
      <c r="B4231" t="str">
        <f t="shared" si="66"/>
        <v>м.Миколаїв – вул.Академіка Рильського: 41, 43, 45, 47–60, 62, 64, 66–72/1; вул.Єсеніна: 1–39, 41, 43, 45, 47, 49, 51, 53, 55, 57, 59, 61–61/3, 63–63В; вул.Зорге, вул.Космонавта Беляєва, вул.Космонавта Волкова: 1–149, 151, 153, 155, 157, 161, 163, 165</v>
      </c>
      <c r="C4231">
        <v>480788</v>
      </c>
      <c r="H4231">
        <v>480788</v>
      </c>
      <c r="I4231" t="s">
        <v>8036</v>
      </c>
      <c r="J4231" t="s">
        <v>8037</v>
      </c>
      <c r="K4231" t="s">
        <v>478</v>
      </c>
    </row>
    <row r="4232" spans="1:11">
      <c r="A4232" t="s">
        <v>8038</v>
      </c>
      <c r="B4232" t="str">
        <f t="shared" si="66"/>
        <v>м.Миколаїв – вул.Академіка Патона, вул.Академіка Рильського: 35–40, 42–42/1, 44–44/1, 46А; вул.Леваневського: 11, 13, 15, 17, 19, 21, 23–23А, 25, 28–40/1; вул.Національної гвардії: 27–32; вул.Пилипа Орлика: 60–60/1, 62, 64, 66, 68, 70, 72, 76–76/1, 7</v>
      </c>
      <c r="C4232">
        <v>480789</v>
      </c>
      <c r="H4232">
        <v>480789</v>
      </c>
      <c r="I4232" t="s">
        <v>8038</v>
      </c>
      <c r="J4232" t="s">
        <v>8039</v>
      </c>
      <c r="K4232" t="s">
        <v>478</v>
      </c>
    </row>
    <row r="4233" spans="1:11">
      <c r="A4233" t="s">
        <v>8040</v>
      </c>
      <c r="B4233" t="str">
        <f t="shared" si="66"/>
        <v>м.Миколаїв – вул.Бригадна, вул.Єсеніна: 40–40/1, 42, 44, 46, 48, 50–50/1, 52, 54–54/1, 56–56/1, 58, 60, 62, 64–177; вул.Каховська, вул.Коротка, вул.Космонавта Волкова: 150, 152, 154–154/2, 156, 158–160, 162, 164, 166, 168–247; вул.Литовченка: 126, 12</v>
      </c>
      <c r="C4233">
        <v>480790</v>
      </c>
      <c r="H4233">
        <v>480790</v>
      </c>
      <c r="I4233" t="s">
        <v>8040</v>
      </c>
      <c r="J4233" t="s">
        <v>8041</v>
      </c>
      <c r="K4233" t="s">
        <v>478</v>
      </c>
    </row>
    <row r="4234" spans="1:11">
      <c r="A4234" t="s">
        <v>8042</v>
      </c>
      <c r="B4234" t="str">
        <f t="shared" si="66"/>
        <v>м.Миколаїв – вул.Гетьмана Сагайдачного: 210, 212–212А, 214–283/1; вул.Львівська: 1–17/1; вул.Ольшанців: 198, 200–301; вул.Степова, вул.Торгова: 169–171, 175, 177, 179, 181, 183, 185, 187, 189, 193–270/2; вул.Ходирєва, вул.Янтарна: 193, 195, 197–318А;</v>
      </c>
      <c r="C4234">
        <v>480791</v>
      </c>
      <c r="H4234">
        <v>480791</v>
      </c>
      <c r="I4234" t="s">
        <v>8042</v>
      </c>
      <c r="J4234" t="s">
        <v>8043</v>
      </c>
      <c r="K4234" t="s">
        <v>479</v>
      </c>
    </row>
    <row r="4235" spans="1:11">
      <c r="A4235" t="s">
        <v>8044</v>
      </c>
      <c r="B4235" t="str">
        <f t="shared" si="66"/>
        <v>м.Миколаїв – вул.Гетьмана Сагайдачного: 85–209, 211, 213; вул.Леваневського: 1–10, 12, 14–14/2, 16, 18, 20, 22, 24, 26; вул.Національної гвардії: 2–26/1; вул.Ольшанців: 74, 76–197, 199; вул.Уральська: 24, 26, 28/1–28/2, 30, 33–47; просп.Богоявленськи</v>
      </c>
      <c r="C4235">
        <v>480792</v>
      </c>
      <c r="H4235">
        <v>480792</v>
      </c>
      <c r="I4235" t="s">
        <v>8044</v>
      </c>
      <c r="J4235" t="s">
        <v>8045</v>
      </c>
      <c r="K4235" t="s">
        <v>478</v>
      </c>
    </row>
    <row r="4236" spans="1:11">
      <c r="A4236" t="s">
        <v>8046</v>
      </c>
      <c r="B4236" t="str">
        <f t="shared" si="66"/>
        <v>м.Миколаїв – вул.Академіка Рильського: 1–34; вул.Балтійська, вул.Металургів: 72–229А; вул.Остапа Вишні: 87–151; вул.Станіславського: 27А–200; пров.Генерала Цвєтаєва, просп.Богоявленський: 316, 318, 318/1;</v>
      </c>
      <c r="C4236">
        <v>480793</v>
      </c>
      <c r="H4236">
        <v>480793</v>
      </c>
      <c r="I4236" t="s">
        <v>8046</v>
      </c>
      <c r="J4236" t="s">
        <v>8047</v>
      </c>
      <c r="K4236" t="s">
        <v>478</v>
      </c>
    </row>
    <row r="4237" spans="1:11">
      <c r="A4237" t="s">
        <v>8048</v>
      </c>
      <c r="B4237" t="str">
        <f t="shared" si="66"/>
        <v>м.Миколаїв – вул.Андреєва, вул.Гетьмана Сагайдачного: 4–78; вул.Краєзнавців, вул.Металургів: 1–5, 7–7/1, 9, 11–25, 27, 29–31, 33, 35–61; вул.Ольшанців: 1–71, 75; вул.Рибна: 10–35, 37, 39, 41, 43–43/1, 45, 47, 49; вул.Торгова: 1–60/2; вул.Фонтанна: 1–</v>
      </c>
      <c r="C4237">
        <v>480794</v>
      </c>
      <c r="H4237">
        <v>480794</v>
      </c>
      <c r="I4237" t="s">
        <v>8048</v>
      </c>
      <c r="J4237" t="s">
        <v>8049</v>
      </c>
      <c r="K4237" t="s">
        <v>478</v>
      </c>
    </row>
    <row r="4238" spans="1:11">
      <c r="A4238" t="s">
        <v>8050</v>
      </c>
      <c r="B4238" t="str">
        <f t="shared" si="66"/>
        <v>м.Миколаїв – вул.Металургів: 6, 8, 10, 26А, 28, 32, 34–34А; вул.Новобудівна: 1–1Л, 3;</v>
      </c>
      <c r="C4238">
        <v>480795</v>
      </c>
      <c r="H4238">
        <v>480795</v>
      </c>
      <c r="I4238" t="s">
        <v>8050</v>
      </c>
      <c r="J4238" t="s">
        <v>8051</v>
      </c>
      <c r="K4238" t="s">
        <v>478</v>
      </c>
    </row>
    <row r="4239" spans="1:11">
      <c r="A4239" t="s">
        <v>8052</v>
      </c>
      <c r="B4239" t="str">
        <f t="shared" si="66"/>
        <v>м.Миколаїв – вул.Глинки, вул.Новобудівна: 2, 4–9; вул.Остапа Вишні: 1–18А; вул.Рибна: 5–7; вул.Станіславського: 7А–14А;</v>
      </c>
      <c r="C4239">
        <v>480796</v>
      </c>
      <c r="H4239">
        <v>480796</v>
      </c>
      <c r="I4239" t="s">
        <v>8052</v>
      </c>
      <c r="J4239" t="s">
        <v>8053</v>
      </c>
      <c r="K4239" t="s">
        <v>478</v>
      </c>
    </row>
    <row r="4240" spans="1:11">
      <c r="A4240" t="s">
        <v>8054</v>
      </c>
      <c r="B4240" t="str">
        <f t="shared" si="66"/>
        <v>м.Миколаїв – вул.Вітрильна, вул.Гречаного, вул.Новобудівна: 10–85; вул.Остапа Вишні: 19–85; вул.Спартака, вул.Спортивна, вул.Тарле, вул.Уральська: 1–23А, 25, 27, 29, 31; просп.Богоявленський: 295, 299, 301, 303, 305, 307, 309, 324, 326, 330, 334;</v>
      </c>
      <c r="C4240">
        <v>480797</v>
      </c>
      <c r="H4240">
        <v>480797</v>
      </c>
      <c r="I4240" t="s">
        <v>8054</v>
      </c>
      <c r="J4240" t="s">
        <v>8055</v>
      </c>
      <c r="K4240" t="s">
        <v>478</v>
      </c>
    </row>
    <row r="4241" spans="1:11">
      <c r="A4241" t="s">
        <v>463</v>
      </c>
      <c r="B4241" t="str">
        <f t="shared" si="66"/>
        <v>м.Миколаїв – вул.Океанівська: 26, 30А, 38–38Б, 45, 47–50; вул.Самойловича: 30–30/1;</v>
      </c>
      <c r="C4241">
        <v>480798</v>
      </c>
      <c r="H4241">
        <v>480798</v>
      </c>
      <c r="I4241" t="s">
        <v>463</v>
      </c>
      <c r="J4241" t="s">
        <v>8056</v>
      </c>
      <c r="K4241" t="s">
        <v>478</v>
      </c>
    </row>
    <row r="4242" spans="1:11">
      <c r="A4242" t="s">
        <v>8057</v>
      </c>
      <c r="B4242" t="str">
        <f t="shared" si="66"/>
        <v>м.Миколаїв – вул.Генерала Попеля: 135, 137–235; вул.Океанівська: 22, 24, 28, 32Б–32В, 34, 36; просп.Богоявленський: 340/2;</v>
      </c>
      <c r="C4242">
        <v>480799</v>
      </c>
      <c r="H4242">
        <v>480799</v>
      </c>
      <c r="I4242" t="s">
        <v>8057</v>
      </c>
      <c r="J4242" t="s">
        <v>8058</v>
      </c>
      <c r="K4242" t="s">
        <v>478</v>
      </c>
    </row>
    <row r="4243" spans="1:11">
      <c r="A4243" t="s">
        <v>8059</v>
      </c>
      <c r="B4243" t="str">
        <f t="shared" si="66"/>
        <v>м.Миколаїв – вул.Океанівська: 30, 40–40В, 46, 52–58А;</v>
      </c>
      <c r="C4243">
        <v>480800</v>
      </c>
      <c r="H4243">
        <v>480800</v>
      </c>
      <c r="I4243" t="s">
        <v>8059</v>
      </c>
      <c r="J4243" t="s">
        <v>8060</v>
      </c>
      <c r="K4243" t="s">
        <v>478</v>
      </c>
    </row>
    <row r="4244" spans="1:11">
      <c r="A4244" t="s">
        <v>8061</v>
      </c>
      <c r="B4244" t="str">
        <f t="shared" si="66"/>
        <v>м.Миколаїв – вул.Океанівська: 32–32А, 60–64; вул.Олега Ольжича: 39, 41–101; вул.Тернопільська: 79А–79Б;</v>
      </c>
      <c r="C4244">
        <v>480801</v>
      </c>
      <c r="H4244">
        <v>480801</v>
      </c>
      <c r="I4244" t="s">
        <v>8061</v>
      </c>
      <c r="J4244" t="s">
        <v>8062</v>
      </c>
      <c r="K4244" t="s">
        <v>478</v>
      </c>
    </row>
    <row r="4245" spans="1:11">
      <c r="A4245" t="s">
        <v>8063</v>
      </c>
      <c r="B4245" t="str">
        <f t="shared" si="66"/>
        <v>м.Миколаїв – вул.Океанівська: 8–10, 14–14/2, 16–16/2, 18–18/2, 20–20/1; вул.Рибна: 1, 1/2; вул.Самойловича: 5–5А, 8А; просп.Богоявленський: 313, 315, 315А, 317, 319, 338; просп.Корабелів: 7, 9, 11, 13–15;</v>
      </c>
      <c r="C4245">
        <v>480804</v>
      </c>
      <c r="H4245">
        <v>480804</v>
      </c>
      <c r="I4245" t="s">
        <v>8063</v>
      </c>
      <c r="J4245" t="s">
        <v>8064</v>
      </c>
      <c r="K4245" t="s">
        <v>478</v>
      </c>
    </row>
    <row r="4246" spans="1:11">
      <c r="A4246" t="s">
        <v>8065</v>
      </c>
      <c r="B4246" t="str">
        <f t="shared" si="66"/>
        <v>м.Миколаїв – вул.Олега Ольжича: 7А; просп.Корабелів: 4, 6, 8, 10А–10Б, 20/1–20/2;</v>
      </c>
      <c r="C4246">
        <v>480805</v>
      </c>
      <c r="H4246">
        <v>480805</v>
      </c>
      <c r="I4246" t="s">
        <v>8065</v>
      </c>
      <c r="J4246" t="s">
        <v>8066</v>
      </c>
      <c r="K4246" t="s">
        <v>478</v>
      </c>
    </row>
    <row r="4247" spans="1:11">
      <c r="A4247" t="s">
        <v>8067</v>
      </c>
      <c r="B4247" t="str">
        <f t="shared" si="66"/>
        <v>м.Миколаїв – вул.Айвазовського: 11А–11В; вул.Олега Ольжича: 3А–3Д, 5А–5В;</v>
      </c>
      <c r="C4247">
        <v>480806</v>
      </c>
      <c r="H4247">
        <v>480806</v>
      </c>
      <c r="I4247" t="s">
        <v>8067</v>
      </c>
      <c r="J4247" t="s">
        <v>8068</v>
      </c>
      <c r="K4247" t="s">
        <v>478</v>
      </c>
    </row>
    <row r="4248" spans="1:11">
      <c r="A4248" t="s">
        <v>8069</v>
      </c>
      <c r="B4248" t="str">
        <f t="shared" si="66"/>
        <v>м.Миколаїв – вул.Айвазовського: 2; вул.Океанівська: 1–7, 11–13, 15, 17, 19, 21–21/1, 23, 25–25А, 27, 29–29А, 31, 33, 35, 37, 39; вул.Рибна: 1А; вул.Самойловича: 1–4, 6–8, 9–27; пл.Заводська, пров.А, просп.Корабелів: 1, 3, 5;</v>
      </c>
      <c r="C4248">
        <v>480807</v>
      </c>
      <c r="H4248">
        <v>480807</v>
      </c>
      <c r="I4248" t="s">
        <v>8069</v>
      </c>
      <c r="J4248" t="s">
        <v>8070</v>
      </c>
      <c r="K4248" t="s">
        <v>478</v>
      </c>
    </row>
    <row r="4249" spans="1:11">
      <c r="A4249" t="s">
        <v>8071</v>
      </c>
      <c r="B4249" t="str">
        <f t="shared" si="66"/>
        <v>м.Миколаїв – просп.Богоявленський: 340, 340/1; просп.Корабелів: 12–12В, 16, 16/1;</v>
      </c>
      <c r="C4249">
        <v>480808</v>
      </c>
      <c r="H4249">
        <v>480808</v>
      </c>
      <c r="I4249" t="s">
        <v>8071</v>
      </c>
      <c r="J4249" t="s">
        <v>8072</v>
      </c>
      <c r="K4249" t="s">
        <v>478</v>
      </c>
    </row>
    <row r="4250" spans="1:11">
      <c r="A4250" t="s">
        <v>8073</v>
      </c>
      <c r="B4250" t="str">
        <f t="shared" si="66"/>
        <v>м.Миколаїв – пров.Феодосія Камінського, просп.Богоявленський: 323/2, 323/3, 325/1, 325/2, 325/3, 325/4, 325/5, 342, 344, 346, 348, 350, 352, 354, 356, 358, 362, 362/1, 368, 370, 372, 374, 374/2, 376, 378, 380, 382, 384, 386, 388, 388/1, 388/2, 390, 3</v>
      </c>
      <c r="C4250">
        <v>480809</v>
      </c>
      <c r="H4250">
        <v>480809</v>
      </c>
      <c r="I4250" t="s">
        <v>8073</v>
      </c>
      <c r="J4250" t="s">
        <v>8074</v>
      </c>
      <c r="K4250" t="s">
        <v>478</v>
      </c>
    </row>
    <row r="4251" spans="1:11">
      <c r="A4251" t="s">
        <v>8075</v>
      </c>
      <c r="B4251" t="str">
        <f t="shared" si="66"/>
        <v>м.Миколаїв – вул.Айвазовського: 3, 5А–6А, 13; вул.Олега Ольжича: 1–3, 4–5, 6–7, 8–38, 40–40/2;</v>
      </c>
      <c r="C4251">
        <v>480810</v>
      </c>
      <c r="H4251">
        <v>480810</v>
      </c>
      <c r="I4251" t="s">
        <v>8075</v>
      </c>
      <c r="J4251" t="s">
        <v>8076</v>
      </c>
      <c r="K4251" t="s">
        <v>478</v>
      </c>
    </row>
    <row r="4252" spans="1:11">
      <c r="A4252" t="s">
        <v>8077</v>
      </c>
      <c r="B4252" t="str">
        <f t="shared" si="66"/>
        <v>м.Миколаїв – вул.Адмірала Ушакова: 15, 17, 21, 23, 25, 27, 29, 31, 33, 35–66; вул.Айвазовського: 4, 7–7А; вул.Кобзарська: 1–6; вул.Соснова, пров.Марії Рибальченко: 48–104; просп.Богоявленський: 325/6, 327, 327/2, 329, 331, 333, 335, 337, 339, 341, 34</v>
      </c>
      <c r="C4252">
        <v>480811</v>
      </c>
      <c r="H4252">
        <v>480811</v>
      </c>
      <c r="I4252" t="s">
        <v>8077</v>
      </c>
      <c r="J4252" t="s">
        <v>8078</v>
      </c>
      <c r="K4252" t="s">
        <v>478</v>
      </c>
    </row>
    <row r="4253" spans="1:11">
      <c r="A4253" t="s">
        <v>8079</v>
      </c>
      <c r="B4253" t="str">
        <f t="shared" si="66"/>
        <v>м.Миколаїв – вул.Адмірала Лазарева: 1–126; вул.Адмірала Ушакова: 1–14, 16–16/1, 18–20, 22, 24, 26–26/1, 28, 30, 32, 34; вул.Вербицького, вул.Генерала Попеля: 1–97; вул.Ізумрудна, вул.Княжа, вул.Кобзарська: 7–28; вул.Костя Гордієнка, вул.Кубинська, ву</v>
      </c>
      <c r="C4253">
        <v>480812</v>
      </c>
      <c r="H4253">
        <v>480812</v>
      </c>
      <c r="I4253" t="s">
        <v>8079</v>
      </c>
      <c r="J4253" t="s">
        <v>8080</v>
      </c>
      <c r="K4253" t="s">
        <v>478</v>
      </c>
    </row>
    <row r="4254" spans="1:11">
      <c r="A4254" t="s">
        <v>8081</v>
      </c>
      <c r="B4254" t="str">
        <f t="shared" si="66"/>
        <v>м.Миколаїв – вул.Адмірала Лазарева: 127–141; вул.Балабанівська, вул.Відродження, вул.Галицинівська, вул.Генерала Попеля: 99–134/1, 136; вул.Гетьмана Мазепи, вул.Жемчужна, вул.Кобзарська: 29–36; вул.Малахітова, вул.Олега Ольжича: 107–109; вул.Преображ</v>
      </c>
      <c r="C4254">
        <v>480813</v>
      </c>
      <c r="H4254">
        <v>480813</v>
      </c>
      <c r="I4254" t="s">
        <v>8081</v>
      </c>
      <c r="J4254" t="s">
        <v>8082</v>
      </c>
      <c r="K4254" t="s">
        <v>478</v>
      </c>
    </row>
    <row r="4255" spans="1:11">
      <c r="A4255" t="s">
        <v>8083</v>
      </c>
      <c r="B4255" t="str">
        <f t="shared" si="66"/>
        <v>м.Миколаїв – просп.Богоявленський: 3, 5, 7, 9, 9/3, 11, 13, 15, 17, 19; просп.Центральний: 261, 263, 265, 267, 295, 297, 303, 305, 309, 309/1, 311, 313, 315, 317, 319, 321;</v>
      </c>
      <c r="C4255">
        <v>480815</v>
      </c>
      <c r="H4255">
        <v>480815</v>
      </c>
      <c r="I4255" t="s">
        <v>8083</v>
      </c>
      <c r="J4255" t="s">
        <v>8084</v>
      </c>
      <c r="K4255" t="s">
        <v>479</v>
      </c>
    </row>
    <row r="4256" spans="1:11">
      <c r="A4256" t="s">
        <v>8085</v>
      </c>
      <c r="B4256" t="str">
        <f t="shared" si="66"/>
        <v xml:space="preserve">м.Миколаїв – вул.Маршала Василевського: 30, 40, 44А, 46, 46А, 46Б, 49, 53, 53/1, 55, 55А, 57, 59, 59А; вул.Погранична: 234, 236; вул.Севастопольська: 159, 159/1, 159/2, 161, 163, 165, 165А, 167, 169, 169А, 169А/1, 169А/2, 171, 173, 173А, 173/3, 175, </v>
      </c>
      <c r="C4256">
        <v>480816</v>
      </c>
      <c r="H4256">
        <v>480816</v>
      </c>
      <c r="I4256" t="s">
        <v>8085</v>
      </c>
      <c r="J4256" t="s">
        <v>8086</v>
      </c>
      <c r="K4256" t="s">
        <v>478</v>
      </c>
    </row>
    <row r="4257" spans="1:11">
      <c r="A4257" t="s">
        <v>425</v>
      </c>
      <c r="B4257" t="str">
        <f t="shared" si="66"/>
        <v>м.Миколаїв – вул.Південна: 52–70; просп.Богоявленський: 12, 12А, 14, 14А, 16, 16А, 18, 18/1, 20;</v>
      </c>
      <c r="C4257">
        <v>480817</v>
      </c>
      <c r="H4257">
        <v>480817</v>
      </c>
      <c r="I4257" t="s">
        <v>425</v>
      </c>
      <c r="J4257" t="s">
        <v>8087</v>
      </c>
      <c r="K4257" t="s">
        <v>478</v>
      </c>
    </row>
    <row r="4258" spans="1:11">
      <c r="A4258" t="s">
        <v>8088</v>
      </c>
      <c r="B4258" t="str">
        <f t="shared" si="66"/>
        <v>м.Миколаїв – вул.Будівельників: 12, 14–22; вул.Олеся Бердника, вул.1 Лінія: 46–48; просп.Богоявленський: 4, 6, 8, 10, 10А;</v>
      </c>
      <c r="C4258">
        <v>480818</v>
      </c>
      <c r="H4258">
        <v>480818</v>
      </c>
      <c r="I4258" t="s">
        <v>8088</v>
      </c>
      <c r="J4258" t="s">
        <v>8089</v>
      </c>
      <c r="K4258" t="s">
        <v>478</v>
      </c>
    </row>
    <row r="4259" spans="1:11">
      <c r="A4259" t="s">
        <v>430</v>
      </c>
      <c r="B4259" t="str">
        <f t="shared" si="66"/>
        <v>м.Миколаїв – вул.Будівельників: 13–13А; вул.Кузнецька: 184, 184А, 186, 188, 188А, 188Б, 190, 190/1, 201, 201А, 213, 213/1; вул.Логовенка, вул.Погранична: 149, 149А, 151А, 153, 153/1, 155, 157, 210, 212, 212А, 212/1, 214, 216, 216А, 216/1, 218, 220, 2</v>
      </c>
      <c r="C4259">
        <v>480819</v>
      </c>
      <c r="H4259">
        <v>480819</v>
      </c>
      <c r="I4259" t="s">
        <v>430</v>
      </c>
      <c r="J4259" t="s">
        <v>8090</v>
      </c>
      <c r="K4259" t="s">
        <v>478</v>
      </c>
    </row>
    <row r="4260" spans="1:11">
      <c r="A4260" t="s">
        <v>8091</v>
      </c>
      <c r="B4260" t="str">
        <f t="shared" si="66"/>
        <v>м.Миколаїв – вул.Авангардна: 1–47; вул.Кругова: 47; вул.Південна: 2–2А, 4, 6, 8, 10, 12, 14, 16, 18, 20–20А, 22, 24, 26, 28, 30, 32, 34, 36–36А, 38, 40, 42, 44, 46; вул.Чайковського: 1–1А, 3, 5, 7, 9–9/2, 11–17, 19–21, 23;</v>
      </c>
      <c r="C4260">
        <v>480820</v>
      </c>
      <c r="H4260">
        <v>480820</v>
      </c>
      <c r="I4260" t="s">
        <v>8091</v>
      </c>
      <c r="J4260" t="s">
        <v>8092</v>
      </c>
      <c r="K4260" t="s">
        <v>478</v>
      </c>
    </row>
    <row r="4261" spans="1:11">
      <c r="A4261" t="s">
        <v>8093</v>
      </c>
      <c r="B4261" t="str">
        <f t="shared" si="66"/>
        <v>м.Миколаїв – вул.Авангардна: 49–53А; вул.Передова: 1–33/2, 35, 37, 39; вул.Чайковського: 2, 4, 6–6А, 8; просп.Богоявленський: 23, 25, 25А, 27, 27А, 29, 31, 33;</v>
      </c>
      <c r="C4261">
        <v>480821</v>
      </c>
      <c r="H4261">
        <v>480821</v>
      </c>
      <c r="I4261" t="s">
        <v>8093</v>
      </c>
      <c r="J4261" t="s">
        <v>8094</v>
      </c>
      <c r="K4261" t="s">
        <v>478</v>
      </c>
    </row>
    <row r="4262" spans="1:11">
      <c r="A4262" t="s">
        <v>8095</v>
      </c>
      <c r="B4262" t="str">
        <f t="shared" si="66"/>
        <v>м.Миколаїв – вул.Залізнична: 1–8/1, 10, 12–24Б; вул.Паркова: 2, 4, 6–24; вул.Передова: 34, 36, 38, 40–51, 53, 55, 57, 59, 61, 63, 65–65А; вул.Південна: 1, 3, 5, 7, 9, 11, 13, 15, 17–17/1, 19, 21, 23, 25, 27–27А, 29, 48, 50; вул.Чайковського: 10; пров</v>
      </c>
      <c r="C4262">
        <v>480822</v>
      </c>
      <c r="H4262">
        <v>480822</v>
      </c>
      <c r="I4262" t="s">
        <v>8095</v>
      </c>
      <c r="J4262" t="s">
        <v>8096</v>
      </c>
      <c r="K4262" t="s">
        <v>478</v>
      </c>
    </row>
    <row r="4263" spans="1:11">
      <c r="A4263" t="s">
        <v>8097</v>
      </c>
      <c r="B4263" t="str">
        <f t="shared" si="66"/>
        <v>м.Миколаїв – вул.Миколаївська: 4–4А, 6–6А, 8–8А, 10–10А, 12–12А; вул.Південна: 72–76А; вул.1 Лінія: 15, 25, 27, 34–44; просп.Миру: 1–3, 5, 7–7/1;</v>
      </c>
      <c r="C4263">
        <v>480823</v>
      </c>
      <c r="H4263">
        <v>480823</v>
      </c>
      <c r="I4263" t="s">
        <v>8097</v>
      </c>
      <c r="J4263" t="s">
        <v>8098</v>
      </c>
      <c r="K4263" t="s">
        <v>478</v>
      </c>
    </row>
    <row r="4264" spans="1:11">
      <c r="A4264" t="s">
        <v>8099</v>
      </c>
      <c r="B4264" t="str">
        <f t="shared" si="66"/>
        <v>м.Миколаїв – вул.Миколаївська: 1–3, 5, 7, 9, 11; просп.Миру: 4, 6, 8–16А, 18А, 20А–20А/1, 22, 24;</v>
      </c>
      <c r="C4264">
        <v>480824</v>
      </c>
      <c r="H4264">
        <v>480824</v>
      </c>
      <c r="I4264" t="s">
        <v>8099</v>
      </c>
      <c r="J4264" t="s">
        <v>8100</v>
      </c>
      <c r="K4264" t="s">
        <v>478</v>
      </c>
    </row>
    <row r="4265" spans="1:11">
      <c r="A4265" t="s">
        <v>8101</v>
      </c>
      <c r="B4265" t="str">
        <f t="shared" si="66"/>
        <v>м.Миколаїв – вул.Миколаївська: 34Б; вул.Театральна: 49–51/1; просп.Миру: 17А–17В, 19А–19В;</v>
      </c>
      <c r="C4265">
        <v>480825</v>
      </c>
      <c r="H4265">
        <v>480825</v>
      </c>
      <c r="I4265" t="s">
        <v>8101</v>
      </c>
      <c r="J4265" t="s">
        <v>8102</v>
      </c>
      <c r="K4265" t="s">
        <v>478</v>
      </c>
    </row>
    <row r="4266" spans="1:11">
      <c r="A4266" t="s">
        <v>8103</v>
      </c>
      <c r="B4266" t="str">
        <f t="shared" si="66"/>
        <v>м.Миколаїв – вул.Миколаївська: 36–40; просп.Миру: 17, 19, 21–21Б;</v>
      </c>
      <c r="C4266">
        <v>480826</v>
      </c>
      <c r="H4266">
        <v>480826</v>
      </c>
      <c r="I4266" t="s">
        <v>8103</v>
      </c>
      <c r="J4266" t="s">
        <v>8104</v>
      </c>
      <c r="K4266" t="s">
        <v>478</v>
      </c>
    </row>
    <row r="4267" spans="1:11">
      <c r="A4267" t="s">
        <v>8105</v>
      </c>
      <c r="B4267" t="str">
        <f t="shared" si="66"/>
        <v>м.Миколаїв – вул.Будівельників: 6–10; вул.1 Інгульська, вул.10 Поздовжня: 1Б–46, 48, 50, 52; вул.11 Поздовжня: 1 к.1–38/1, 40, 42, 44, 46, 48, 50, 52; вул.12 Поздовжня: 8, 10/12, 12, 14–18, 24, 26–26/1, 28, 30; вул.2 Інгульська, вул.3 Інгульська, вул</v>
      </c>
      <c r="C4267">
        <v>480827</v>
      </c>
      <c r="H4267">
        <v>480827</v>
      </c>
      <c r="I4267" t="s">
        <v>8105</v>
      </c>
      <c r="J4267" t="s">
        <v>8106</v>
      </c>
      <c r="K4267" t="s">
        <v>478</v>
      </c>
    </row>
    <row r="4268" spans="1:11">
      <c r="A4268" t="s">
        <v>8107</v>
      </c>
      <c r="B4268" t="str">
        <f t="shared" si="66"/>
        <v>м.Миколаїв – вул.Скульптора Ізмалкова: 1Б–1Г; Херсонське шосе: 26–28/1, 30, 32, 38, 40, 46–46/1, 48;</v>
      </c>
      <c r="C4268">
        <v>480828</v>
      </c>
      <c r="H4268">
        <v>480828</v>
      </c>
      <c r="I4268" t="s">
        <v>8107</v>
      </c>
      <c r="J4268" t="s">
        <v>8108</v>
      </c>
      <c r="K4268" t="s">
        <v>478</v>
      </c>
    </row>
    <row r="4269" spans="1:11">
      <c r="A4269" t="s">
        <v>420</v>
      </c>
      <c r="B4269" t="str">
        <f t="shared" si="66"/>
        <v>м.Миколаїв – вул.Будівельників: 2–4; вул.Генерала Свиридова: 11–33; вул.Шкільна, вул.1 Лінія: 1–14/1, 16–24, 26–26/1, 28–28Б; вул.10 Поздовжня: 47, 49–49А, 51, 53–78; вул.11 Поздовжня: 39, 41, 43–43/1, 45, 47, 49, 51, 54–74/2; вул.12 Поздовжня: 32, 3</v>
      </c>
      <c r="C4269">
        <v>480829</v>
      </c>
      <c r="H4269">
        <v>480829</v>
      </c>
      <c r="I4269" t="s">
        <v>420</v>
      </c>
      <c r="J4269" t="s">
        <v>8109</v>
      </c>
      <c r="K4269" t="s">
        <v>478</v>
      </c>
    </row>
    <row r="4270" spans="1:11">
      <c r="A4270" t="s">
        <v>8110</v>
      </c>
      <c r="B4270" t="str">
        <f t="shared" si="66"/>
        <v>м.Миколаїв – вул.Андрія Балагана, вул.Баштанська, вул.Кругова: 1–45/3, 49–95; вул.Легпромівська, вул.Троїцька: 2–54, 56, 58, 60, 62, 64–68, 70, 72, 74, 76, 78, 80; вул.2 Набережна: 1, 2А, 3, 3А, 3Б, 5А, 5Б, 7, 7А, 7/1, 9, 15, 17, 23, 27, 45, 65; вул.</v>
      </c>
      <c r="C4270">
        <v>480830</v>
      </c>
      <c r="H4270">
        <v>480830</v>
      </c>
      <c r="I4270" t="s">
        <v>8110</v>
      </c>
      <c r="J4270" t="s">
        <v>8111</v>
      </c>
      <c r="K4270" t="s">
        <v>478</v>
      </c>
    </row>
    <row r="4271" spans="1:11">
      <c r="A4271" t="s">
        <v>8112</v>
      </c>
      <c r="B4271" t="str">
        <f t="shared" si="66"/>
        <v>м.Миколаїв – вул.Белікова балка, вул.Бойченка, вул.Вінграновського: 1–11, 13, 15, 17, 19, 21; вул.Водопійна, вул.Ганни Дівіної, вул.Гончарова, вул.Електронна: 1–33/1, 35–35А, 37–37А, 39, 41, 43, 45, 47, 49, 51, 53–53А, 55–55/3; вул.Затишна, вул.Кінце</v>
      </c>
      <c r="C4271">
        <v>480831</v>
      </c>
      <c r="H4271">
        <v>480831</v>
      </c>
      <c r="I4271" t="s">
        <v>8112</v>
      </c>
      <c r="J4271" t="s">
        <v>8113</v>
      </c>
      <c r="K4271" t="s">
        <v>478</v>
      </c>
    </row>
    <row r="4272" spans="1:11">
      <c r="A4272" t="s">
        <v>8114</v>
      </c>
      <c r="B4272" t="str">
        <f t="shared" si="66"/>
        <v>м.Миколаїв – вул.Гаражна, вул.Захарія Чепіги, вул.Казарського, вул.Олександра Янати: 98, 100, 102, 104–104А, 106–130; пров.Гаражний, пров.Кагатний, пров.Казарського, пров.Річковий, пров.Чорноморців, пров.1 Казарський, пров.2 Казарський</v>
      </c>
      <c r="C4272">
        <v>480832</v>
      </c>
      <c r="H4272">
        <v>480832</v>
      </c>
      <c r="I4272" t="s">
        <v>8114</v>
      </c>
      <c r="J4272" t="s">
        <v>8115</v>
      </c>
      <c r="K4272" t="s">
        <v>478</v>
      </c>
    </row>
    <row r="4273" spans="1:11">
      <c r="A4273" t="s">
        <v>8116</v>
      </c>
      <c r="B4273" t="str">
        <f t="shared" si="66"/>
        <v>м.Миколаїв – вул.Вінграновського: 25, 27–27/2, 29–29/1, 31, 33, 35, 37–37А, 39, 41, 43–43А, 45, 56–63А; вул.Квітнева: 52; вул.Листопадова: 1А–1Б, 28;</v>
      </c>
      <c r="C4273">
        <v>480833</v>
      </c>
      <c r="H4273">
        <v>480833</v>
      </c>
      <c r="I4273" t="s">
        <v>8116</v>
      </c>
      <c r="J4273" t="s">
        <v>8117</v>
      </c>
      <c r="K4273" t="s">
        <v>478</v>
      </c>
    </row>
    <row r="4274" spans="1:11">
      <c r="A4274" t="s">
        <v>8118</v>
      </c>
      <c r="B4274" t="str">
        <f t="shared" si="66"/>
        <v>м.Миколаїв – вул.Вінграновського: 18–18/1, 20, 22, 24, 26, 28–28А, 30, 32, 34, 36, 38, 40, 42, 44, 46–52; вул.Волонтерська: 29, 31, 33, 35–35А, 37, 39–128/1; вул.Горохівська, вул.Електронна: 44–44А, 46, 48, 50, 52, 54–54/1; вул.Квітнева: 8–51, 53–66;</v>
      </c>
      <c r="C4274">
        <v>480834</v>
      </c>
      <c r="H4274">
        <v>480834</v>
      </c>
      <c r="I4274" t="s">
        <v>8118</v>
      </c>
      <c r="J4274" t="s">
        <v>8119</v>
      </c>
      <c r="K4274" t="s">
        <v>478</v>
      </c>
    </row>
    <row r="4275" spans="1:11">
      <c r="A4275" t="s">
        <v>8120</v>
      </c>
      <c r="B4275" t="str">
        <f t="shared" si="66"/>
        <v>м.Миколаїв – вул.Паркова: 26–32; вул.Південна: 31А–31Б, 33–33Б, 35–35А, 37; вул.Чайковського: 18, 25, 27; просп.Богоявленський: 35, 37, 39;</v>
      </c>
      <c r="C4275">
        <v>480835</v>
      </c>
      <c r="H4275">
        <v>480835</v>
      </c>
      <c r="I4275" t="s">
        <v>8120</v>
      </c>
      <c r="J4275" t="s">
        <v>8121</v>
      </c>
      <c r="K4275" t="s">
        <v>478</v>
      </c>
    </row>
    <row r="4276" spans="1:11">
      <c r="A4276" t="s">
        <v>8122</v>
      </c>
      <c r="B4276" t="str">
        <f t="shared" si="66"/>
        <v>м.Миколаїв – вул.Залізнична: 26–66/1; вул.Паркова: 1, 3–3А, 5, 24/1–24/4; вул.Передова: 52–52Д, 54, 56–56/3, 58–58/2, 60–60/1, 67, 69, 71, 73–73/2, 75, 77, 79, 81–105А; вул.Театральна: 2–25;</v>
      </c>
      <c r="C4276">
        <v>480836</v>
      </c>
      <c r="H4276">
        <v>480836</v>
      </c>
      <c r="I4276" t="s">
        <v>8122</v>
      </c>
      <c r="J4276" t="s">
        <v>8123</v>
      </c>
      <c r="K4276" t="s">
        <v>478</v>
      </c>
    </row>
    <row r="4277" spans="1:11">
      <c r="A4277" t="s">
        <v>462</v>
      </c>
      <c r="B4277" t="str">
        <f t="shared" si="66"/>
        <v>м.Миколаїв – вул.Молодогвардійська: 1–27, 28А–29, 31, 33, 35, 37, 39, 41, 43–55; вул.Театральна: 25А–25В; вул.Чайковського: 29–29/1, 31; пров.Полярний: 1, 2А–3, 5, 7А–7/1, 9, 11, 13, 15, 17; пров.Прогресивний, пров.Фестивальний</v>
      </c>
      <c r="C4277">
        <v>480837</v>
      </c>
      <c r="H4277">
        <v>480837</v>
      </c>
      <c r="I4277" t="s">
        <v>462</v>
      </c>
      <c r="J4277" t="s">
        <v>8124</v>
      </c>
      <c r="K4277" t="s">
        <v>478</v>
      </c>
    </row>
    <row r="4278" spans="1:11">
      <c r="A4278" t="s">
        <v>8125</v>
      </c>
      <c r="B4278" t="str">
        <f t="shared" si="66"/>
        <v>м.Миколаїв – вул.Молодогвардійська: 28, 30–30А, 32–32А, 34–34А, 36; вул.Театральна: 27–33А, 35А; вул.Чайковського: 22, 26; просп.Богоявленський: 41, 41А, 43, 45, 45А;</v>
      </c>
      <c r="C4278">
        <v>480838</v>
      </c>
      <c r="H4278">
        <v>480838</v>
      </c>
      <c r="I4278" t="s">
        <v>8125</v>
      </c>
      <c r="J4278" t="s">
        <v>8126</v>
      </c>
      <c r="K4278" t="s">
        <v>478</v>
      </c>
    </row>
    <row r="4279" spans="1:11">
      <c r="A4279" t="s">
        <v>8127</v>
      </c>
      <c r="B4279" t="str">
        <f t="shared" si="66"/>
        <v>м.Миколаїв – вул.Енергетиків, вул.Залізнична: 96–102; вул.Кобера, вул.Космонавтів: 1–1А/2, 3, 5, 7, 9, 11, 13, 15, 17–17/1, 19, 21, 23–23/1, 25–25А, 27, 29–29А, 31–31/1, 33, 35, 37–37А, 39–39Д, 41; вул.Старофортечна, вул.Чайковського: 36, 38, 40/1–40</v>
      </c>
      <c r="C4279">
        <v>480839</v>
      </c>
      <c r="H4279">
        <v>480839</v>
      </c>
      <c r="I4279" t="s">
        <v>8127</v>
      </c>
      <c r="J4279" t="s">
        <v>8128</v>
      </c>
      <c r="K4279" t="s">
        <v>478</v>
      </c>
    </row>
    <row r="4280" spans="1:11">
      <c r="A4280" t="s">
        <v>8129</v>
      </c>
      <c r="B4280" t="str">
        <f t="shared" si="66"/>
        <v>м.Миколаїв – вул.Виноградна, вул.Віті Хоменка, вул.Залізнична: 9, 11; вул.Зелена, вул.Машинобудівна, вул.Січова, вул.Тепла, пров.Виноградний, пров.Зелений, пров.Кобера: 15–15Б; пров.2 Зелений, Блок-пост 230</v>
      </c>
      <c r="C4280">
        <v>480840</v>
      </c>
      <c r="H4280">
        <v>480840</v>
      </c>
      <c r="I4280" t="s">
        <v>8129</v>
      </c>
      <c r="J4280" t="s">
        <v>8130</v>
      </c>
      <c r="K4280" t="s">
        <v>479</v>
      </c>
    </row>
    <row r="4281" spans="1:11">
      <c r="A4281" t="s">
        <v>8131</v>
      </c>
      <c r="B4281" t="str">
        <f t="shared" si="66"/>
        <v>м.Миколаїв – вул.Залізнична: 68–94; вул.Космонавтів: 2–2А/1, 4, 6, 8, 10–10/2, 12, 14, 16, 18, 20, 22, 24, 26, 28, 30, 32, 34–34/1, 36, 38, 40–40/1, 42–48, 50, 52, 54, 56А–56Б, 58; вул.Передова: 62, 64, 66, 68, 70, 72, 74, 76, 78, 80, 107–137/1; вул.</v>
      </c>
      <c r="C4281">
        <v>480841</v>
      </c>
      <c r="H4281">
        <v>480841</v>
      </c>
      <c r="I4281" t="s">
        <v>8131</v>
      </c>
      <c r="J4281" t="s">
        <v>8132</v>
      </c>
      <c r="K4281" t="s">
        <v>478</v>
      </c>
    </row>
    <row r="4282" spans="1:11">
      <c r="A4282" t="s">
        <v>8133</v>
      </c>
      <c r="B4282" t="str">
        <f t="shared" si="66"/>
        <v>м.Миколаїв – вул.Паркова: 34–42; вул.Південна: 39–39А, 41, 43, 45, 47, 49–49А, 51; просп.Богоявленський: 22, 24, 26, 26А, 28;</v>
      </c>
      <c r="C4282">
        <v>480842</v>
      </c>
      <c r="H4282">
        <v>480842</v>
      </c>
      <c r="I4282" t="s">
        <v>8133</v>
      </c>
      <c r="J4282" t="s">
        <v>8134</v>
      </c>
      <c r="K4282" t="s">
        <v>478</v>
      </c>
    </row>
    <row r="4283" spans="1:11">
      <c r="A4283" t="s">
        <v>8135</v>
      </c>
      <c r="B4283" t="str">
        <f t="shared" si="66"/>
        <v>м.Миколаїв – вул.Миколаївська: 15–19А, 25–25А; вул.Театральна: 35, 37–47А; просп.Богоявленський: 30, 32, 34, 34А, 36;</v>
      </c>
      <c r="C4283">
        <v>480843</v>
      </c>
      <c r="H4283">
        <v>480843</v>
      </c>
      <c r="I4283" t="s">
        <v>8135</v>
      </c>
      <c r="J4283" t="s">
        <v>8136</v>
      </c>
      <c r="K4283" t="s">
        <v>478</v>
      </c>
    </row>
    <row r="4284" spans="1:11">
      <c r="A4284" t="s">
        <v>8137</v>
      </c>
      <c r="B4284" t="str">
        <f t="shared" si="66"/>
        <v>м.Миколаїв – вул.Космонавтів: 60–66А, 68–68А; вул.Миколаївська: 20–24, 26–34А; просп.Богоявленський: 38, 40, 42, 42А;</v>
      </c>
      <c r="C4284">
        <v>480844</v>
      </c>
      <c r="H4284">
        <v>480844</v>
      </c>
      <c r="I4284" t="s">
        <v>8137</v>
      </c>
      <c r="J4284" t="s">
        <v>8138</v>
      </c>
      <c r="K4284" t="s">
        <v>478</v>
      </c>
    </row>
    <row r="4285" spans="1:11">
      <c r="A4285" t="s">
        <v>8139</v>
      </c>
      <c r="B4285" t="str">
        <f t="shared" si="66"/>
        <v>м.Миколаїв – вул.Космонавтів: 49–49/1, 51–51А, 53–53/1, 55, 74; просп.Миру: 25;</v>
      </c>
      <c r="C4285">
        <v>480846</v>
      </c>
      <c r="H4285">
        <v>480846</v>
      </c>
      <c r="I4285" t="s">
        <v>8139</v>
      </c>
      <c r="J4285" t="s">
        <v>8140</v>
      </c>
      <c r="K4285" t="s">
        <v>478</v>
      </c>
    </row>
    <row r="4286" spans="1:11">
      <c r="A4286" t="s">
        <v>8141</v>
      </c>
      <c r="B4286" t="str">
        <f t="shared" si="66"/>
        <v>м.Миколаїв – вул.Молодогвардійська: 38, 40–40А, 42, 57–65; вул.Олега Кошового, вул.28 Армії</v>
      </c>
      <c r="C4286">
        <v>480847</v>
      </c>
      <c r="H4286">
        <v>480847</v>
      </c>
      <c r="I4286" t="s">
        <v>8141</v>
      </c>
      <c r="J4286" t="s">
        <v>8142</v>
      </c>
      <c r="K4286" t="s">
        <v>479</v>
      </c>
    </row>
    <row r="4287" spans="1:11">
      <c r="A4287" t="s">
        <v>8143</v>
      </c>
      <c r="B4287" t="str">
        <f t="shared" si="66"/>
        <v>м.Миколаїв – вул.Космонавтів: 74А; вул.Новозаводська: 1А–2А; просп.Миру: 23А–23В, 25А, 27А–27В;</v>
      </c>
      <c r="C4287">
        <v>480848</v>
      </c>
      <c r="H4287">
        <v>480848</v>
      </c>
      <c r="I4287" t="s">
        <v>8143</v>
      </c>
      <c r="J4287" t="s">
        <v>8144</v>
      </c>
      <c r="K4287" t="s">
        <v>478</v>
      </c>
    </row>
    <row r="4288" spans="1:11">
      <c r="A4288" t="s">
        <v>447</v>
      </c>
      <c r="B4288" t="str">
        <f t="shared" si="66"/>
        <v>м.Миколаїв – вул.Китобоїв: 7; вул.Новозаводська: 4–10; просп.Миру: 62А, 70, 72;</v>
      </c>
      <c r="C4288">
        <v>480849</v>
      </c>
      <c r="H4288">
        <v>480849</v>
      </c>
      <c r="I4288" t="s">
        <v>447</v>
      </c>
      <c r="J4288" t="s">
        <v>8145</v>
      </c>
      <c r="K4288" t="s">
        <v>479</v>
      </c>
    </row>
    <row r="4289" spans="1:11">
      <c r="A4289" t="s">
        <v>8146</v>
      </c>
      <c r="B4289" t="str">
        <f t="shared" si="66"/>
        <v>м.Миколаїв – вул.Китобоїв: 2; вул.Космонавтів: 57–57А, 59–59А; вул.12 Поздовжня: 45; вул.225 км, вул.56 км, просп.Миру: 60–62, 64–66;</v>
      </c>
      <c r="C4289">
        <v>480850</v>
      </c>
      <c r="H4289">
        <v>480850</v>
      </c>
      <c r="I4289" t="s">
        <v>8146</v>
      </c>
      <c r="J4289" t="s">
        <v>8147</v>
      </c>
      <c r="K4289" t="s">
        <v>479</v>
      </c>
    </row>
    <row r="4290" spans="1:11">
      <c r="A4290" t="s">
        <v>8148</v>
      </c>
      <c r="B4290" t="str">
        <f t="shared" si="66"/>
        <v xml:space="preserve">м.Миколаїв – вул.Ініціативна, вул.Китобоїв: 2А–6, 8–121/2; вул.Скульптора Ізмалкова: 70–130; вул.10 Лінія: 74, 76, 78, 80, 82–82А, 84, 86А–86/1, 88, 90, 92, 94, 96, 98, 100–100/1, 102, 104–131; вул.11 Лінія: 61–61/1, 63, 65, 67, 69, 71, 73–73/1, 75, </v>
      </c>
      <c r="C4290">
        <v>480851</v>
      </c>
      <c r="H4290">
        <v>480851</v>
      </c>
      <c r="I4290" t="s">
        <v>8148</v>
      </c>
      <c r="J4290" t="s">
        <v>8149</v>
      </c>
      <c r="K4290" t="s">
        <v>478</v>
      </c>
    </row>
    <row r="4291" spans="1:11">
      <c r="A4291" t="s">
        <v>8150</v>
      </c>
      <c r="B4291" t="str">
        <f t="shared" ref="B4291:B4354" si="67">LEFT(A4291,250)</f>
        <v>м.Миколаїв – вул.Космонавтів: 80–82; просп.Миру: 46А–58;</v>
      </c>
      <c r="C4291">
        <v>480852</v>
      </c>
      <c r="H4291">
        <v>480852</v>
      </c>
      <c r="I4291" t="s">
        <v>8150</v>
      </c>
      <c r="J4291" t="s">
        <v>8151</v>
      </c>
      <c r="K4291" t="s">
        <v>478</v>
      </c>
    </row>
    <row r="4292" spans="1:11">
      <c r="A4292" t="s">
        <v>8152</v>
      </c>
      <c r="B4292" t="str">
        <f t="shared" si="67"/>
        <v>м.Миколаїв – вул.Космонавтів: 84–100; вул.12 Лінія: 77–135; Херсонське шосе: 71, 73, 75, 77–79, 81–81/1, 83, 85, 87–87/1, 89, 91, 93, 95, 97–101/3, 103–123;</v>
      </c>
      <c r="C4292">
        <v>480853</v>
      </c>
      <c r="H4292">
        <v>480853</v>
      </c>
      <c r="I4292" t="s">
        <v>8152</v>
      </c>
      <c r="J4292" t="s">
        <v>8153</v>
      </c>
      <c r="K4292" t="s">
        <v>478</v>
      </c>
    </row>
    <row r="4293" spans="1:11">
      <c r="A4293" t="s">
        <v>8154</v>
      </c>
      <c r="B4293" t="str">
        <f t="shared" si="67"/>
        <v>м.Миколаїв – вул.В’ячеслава Чорновола, вул.Космонавтів: 67, 69–73А, 75–79; вул.3 Поздовжня: 21–21/7; вул.4 Поздовжня: 70, 72, 85–87; Херсонське шосе: 92, 94, 96, 102;</v>
      </c>
      <c r="C4293">
        <v>480854</v>
      </c>
      <c r="H4293">
        <v>480854</v>
      </c>
      <c r="I4293" t="s">
        <v>8154</v>
      </c>
      <c r="J4293" t="s">
        <v>8155</v>
      </c>
      <c r="K4293" t="s">
        <v>478</v>
      </c>
    </row>
    <row r="4294" spans="1:11">
      <c r="A4294" t="s">
        <v>8156</v>
      </c>
      <c r="B4294" t="str">
        <f t="shared" si="67"/>
        <v>м.Миколаїв – вул.Генерала Свиридова: 7–7/1; вул.Скульптора Ізмалкова: 2–6А, 8–68; вул.1 Поздовжня, вул.10 Лінія: 2, 4, 6, 8, 10, 12–12А, 14–14/1, 16, 18–18/2, 20, 22, 24, 26, 28, 30, 32, 34, 36–73, 75–75А, 77, 79, 81, 83, 85–85А, 87–87А, 89, 91–91/2,</v>
      </c>
      <c r="C4294">
        <v>480855</v>
      </c>
      <c r="H4294">
        <v>480855</v>
      </c>
      <c r="I4294" t="s">
        <v>8156</v>
      </c>
      <c r="J4294" t="s">
        <v>8155</v>
      </c>
      <c r="K4294" t="s">
        <v>478</v>
      </c>
    </row>
    <row r="4295" spans="1:11">
      <c r="A4295" t="s">
        <v>8157</v>
      </c>
      <c r="B4295" t="str">
        <f t="shared" si="67"/>
        <v>м.Миколаїв – вул.Космонавтів: 102–122; вул.Нагірна: 87–87/1, 89–91;</v>
      </c>
      <c r="C4295">
        <v>480856</v>
      </c>
      <c r="H4295">
        <v>480856</v>
      </c>
      <c r="I4295" t="s">
        <v>8157</v>
      </c>
      <c r="J4295" t="s">
        <v>8158</v>
      </c>
      <c r="K4295" t="s">
        <v>478</v>
      </c>
    </row>
    <row r="4296" spans="1:11">
      <c r="A4296" t="s">
        <v>8159</v>
      </c>
      <c r="B4296" t="str">
        <f t="shared" si="67"/>
        <v>м.Миколаїв – вул.Космонавтів: 122А–130; вул.Традиційна: 22/1–22/2;</v>
      </c>
      <c r="C4296">
        <v>480857</v>
      </c>
      <c r="H4296">
        <v>480857</v>
      </c>
      <c r="I4296" t="s">
        <v>8159</v>
      </c>
      <c r="J4296" t="s">
        <v>8160</v>
      </c>
      <c r="K4296" t="s">
        <v>478</v>
      </c>
    </row>
    <row r="4297" spans="1:11">
      <c r="A4297" t="s">
        <v>8161</v>
      </c>
      <c r="B4297" t="str">
        <f t="shared" si="67"/>
        <v>м.Миколаїв – вул.Гоголя, вул.Новобузька: 89, 91–91А, 93, 96, 99, 101, 120; вул.Першотравнева: 109;</v>
      </c>
      <c r="C4297">
        <v>480858</v>
      </c>
      <c r="H4297">
        <v>480858</v>
      </c>
      <c r="I4297" t="s">
        <v>8161</v>
      </c>
      <c r="J4297" t="s">
        <v>8162</v>
      </c>
      <c r="K4297" t="s">
        <v>478</v>
      </c>
    </row>
    <row r="4298" spans="1:11">
      <c r="A4298" t="s">
        <v>8163</v>
      </c>
      <c r="B4298" t="str">
        <f t="shared" si="67"/>
        <v>м.Миколаїв – вул.Космонавтів: 142–144; вул.Новозаводська: 14/1; вул.Першотравнева: 111; вул.Троїцька: 163–163 (В/Ч А1836); пров.Першотравневий: 63;</v>
      </c>
      <c r="C4298">
        <v>480859</v>
      </c>
      <c r="H4298">
        <v>480859</v>
      </c>
      <c r="I4298" t="s">
        <v>8163</v>
      </c>
      <c r="J4298" t="s">
        <v>8164</v>
      </c>
      <c r="K4298" t="s">
        <v>478</v>
      </c>
    </row>
    <row r="4299" spans="1:11">
      <c r="A4299" t="s">
        <v>451</v>
      </c>
      <c r="B4299" t="str">
        <f t="shared" si="67"/>
        <v>м.Миколаїв – вул.Електронна: 56–56А, 61, 68, 70; вул.Космонавтів: 140Б–140Г;</v>
      </c>
      <c r="C4299">
        <v>480860</v>
      </c>
      <c r="H4299">
        <v>480860</v>
      </c>
      <c r="I4299" t="s">
        <v>451</v>
      </c>
      <c r="J4299" t="s">
        <v>8165</v>
      </c>
      <c r="K4299" t="s">
        <v>478</v>
      </c>
    </row>
    <row r="4300" spans="1:11">
      <c r="A4300" t="s">
        <v>8166</v>
      </c>
      <c r="B4300" t="str">
        <f t="shared" si="67"/>
        <v>м.Миколаїв – вул.Космонавтів: 132, 134, 146–150, 154;</v>
      </c>
      <c r="C4300">
        <v>480861</v>
      </c>
      <c r="H4300">
        <v>480861</v>
      </c>
      <c r="I4300" t="s">
        <v>8166</v>
      </c>
      <c r="J4300" t="s">
        <v>8167</v>
      </c>
      <c r="K4300" t="s">
        <v>478</v>
      </c>
    </row>
    <row r="4301" spans="1:11">
      <c r="A4301" t="s">
        <v>8168</v>
      </c>
      <c r="B4301" t="str">
        <f t="shared" si="67"/>
        <v>м.Миколаїв – вул.Квітнева: 4А; вул.Космонавтів: 136–140А, 152; вул.Нагірна: 11; вул.Троїцька: 220–240А; пров.Першотравневий: 79А;</v>
      </c>
      <c r="C4301">
        <v>480862</v>
      </c>
      <c r="H4301">
        <v>480862</v>
      </c>
      <c r="I4301" t="s">
        <v>8168</v>
      </c>
      <c r="J4301" t="s">
        <v>8169</v>
      </c>
      <c r="K4301" t="s">
        <v>478</v>
      </c>
    </row>
    <row r="4302" spans="1:11">
      <c r="A4302" t="s">
        <v>8170</v>
      </c>
      <c r="B4302" t="str">
        <f t="shared" si="67"/>
        <v>м.Миколаїв – вул.Вінграновського: 12–12/1, 14, 16–16А, 23–23/1; вул.Волонтерська: 1–28, 30, 32, 34, 36, 38; вул.Електронна: 34, 36, 38, 40, 42, 57–59, 63–67А, 69–69А, 71–71А; вул.Квітнева: 1–4, 5–7А; вул.Космонавтів: 130А, 132А–132В/2, 134А; вул.Нагі</v>
      </c>
      <c r="C4302">
        <v>480863</v>
      </c>
      <c r="H4302">
        <v>480863</v>
      </c>
      <c r="I4302" t="s">
        <v>8170</v>
      </c>
      <c r="J4302" t="s">
        <v>8171</v>
      </c>
      <c r="K4302" t="s">
        <v>478</v>
      </c>
    </row>
    <row r="4303" spans="1:11">
      <c r="A4303" t="s">
        <v>8172</v>
      </c>
      <c r="B4303" t="str">
        <f t="shared" si="67"/>
        <v>м.Миколаїв – вул.Аеродромна, вул.Буревісників, вул.Дмитра Яворницького, вул.Соколина, пров.Буревісників, пров.Сонячний, просп.Миру: 68, 70А–70В; Дільниця жив.захисту</v>
      </c>
      <c r="C4303">
        <v>480864</v>
      </c>
      <c r="H4303">
        <v>480864</v>
      </c>
      <c r="I4303" t="s">
        <v>8172</v>
      </c>
      <c r="J4303" t="s">
        <v>8173</v>
      </c>
      <c r="K4303" t="s">
        <v>478</v>
      </c>
    </row>
    <row r="4304" spans="1:11">
      <c r="A4304" t="s">
        <v>8174</v>
      </c>
      <c r="B4304" t="str">
        <f t="shared" si="67"/>
        <v>м.Миколаїв – вул.12 Поздовжня: 1–5А, 47–47А; просп.Миру: 42–46;</v>
      </c>
      <c r="C4304">
        <v>480865</v>
      </c>
      <c r="H4304">
        <v>480865</v>
      </c>
      <c r="I4304" t="s">
        <v>8174</v>
      </c>
      <c r="J4304" t="s">
        <v>8175</v>
      </c>
      <c r="K4304" t="s">
        <v>478</v>
      </c>
    </row>
    <row r="4305" spans="1:11">
      <c r="A4305" t="s">
        <v>8176</v>
      </c>
      <c r="B4305" t="str">
        <f t="shared" si="67"/>
        <v>м.Миколаїв – вул.Генерала Свиридова: 37–40/1; вул.Скульптора Ізмалкова: 7, 132; вул.12 Поздовжня: 42–42Б, 44–44А; просп.Миру: 26, 28–34А;</v>
      </c>
      <c r="C4305">
        <v>480866</v>
      </c>
      <c r="H4305">
        <v>480866</v>
      </c>
      <c r="I4305" t="s">
        <v>8176</v>
      </c>
      <c r="J4305" t="s">
        <v>8177</v>
      </c>
      <c r="K4305" t="s">
        <v>478</v>
      </c>
    </row>
    <row r="4306" spans="1:11">
      <c r="A4306" t="s">
        <v>7852</v>
      </c>
      <c r="B4306" t="str">
        <f t="shared" si="67"/>
        <v>Міська лікарня №5</v>
      </c>
      <c r="C4306">
        <v>480814</v>
      </c>
      <c r="H4306">
        <v>480814</v>
      </c>
      <c r="I4306" t="s">
        <v>7852</v>
      </c>
      <c r="J4306" t="s">
        <v>8178</v>
      </c>
      <c r="K4306" t="s">
        <v>480</v>
      </c>
    </row>
    <row r="4307" spans="1:11">
      <c r="A4307" t="s">
        <v>8179</v>
      </c>
      <c r="B4307" t="str">
        <f t="shared" si="67"/>
        <v>Миколаївський міський пологовий будинок №2</v>
      </c>
      <c r="C4307">
        <v>480867</v>
      </c>
      <c r="H4307">
        <v>480867</v>
      </c>
      <c r="I4307" t="s">
        <v>8179</v>
      </c>
      <c r="J4307" t="s">
        <v>8180</v>
      </c>
      <c r="K4307" t="s">
        <v>480</v>
      </c>
    </row>
    <row r="4308" spans="1:11">
      <c r="A4308" t="s">
        <v>8181</v>
      </c>
      <c r="B4308" t="str">
        <f t="shared" si="67"/>
        <v>Миколаївська обласна офтальмологічна лікарня</v>
      </c>
      <c r="C4308">
        <v>480868</v>
      </c>
      <c r="H4308">
        <v>480868</v>
      </c>
      <c r="I4308" t="s">
        <v>8181</v>
      </c>
      <c r="J4308" t="s">
        <v>8182</v>
      </c>
      <c r="K4308" t="s">
        <v>480</v>
      </c>
    </row>
    <row r="4309" spans="1:11">
      <c r="A4309" t="s">
        <v>8183</v>
      </c>
      <c r="B4309" t="str">
        <f t="shared" si="67"/>
        <v>Миколаївський обласний онкологічний диспансер</v>
      </c>
      <c r="C4309">
        <v>480869</v>
      </c>
      <c r="H4309">
        <v>480869</v>
      </c>
      <c r="I4309" t="s">
        <v>8183</v>
      </c>
      <c r="J4309" t="s">
        <v>8184</v>
      </c>
      <c r="K4309" t="s">
        <v>480</v>
      </c>
    </row>
    <row r="4310" spans="1:11">
      <c r="A4310" t="s">
        <v>8185</v>
      </c>
      <c r="B4310" t="str">
        <f t="shared" si="67"/>
        <v>Миколаївська міська лікарня №3</v>
      </c>
      <c r="C4310">
        <v>480870</v>
      </c>
      <c r="H4310">
        <v>480870</v>
      </c>
      <c r="I4310" t="s">
        <v>8185</v>
      </c>
      <c r="J4310" t="s">
        <v>8186</v>
      </c>
      <c r="K4310" t="s">
        <v>480</v>
      </c>
    </row>
    <row r="4311" spans="1:11">
      <c r="A4311" t="s">
        <v>8187</v>
      </c>
      <c r="B4311" t="str">
        <f t="shared" si="67"/>
        <v>Миколаївська обласна інфекційна лікарня</v>
      </c>
      <c r="C4311">
        <v>480871</v>
      </c>
      <c r="H4311">
        <v>480871</v>
      </c>
      <c r="I4311" t="s">
        <v>8187</v>
      </c>
      <c r="J4311" t="s">
        <v>8188</v>
      </c>
      <c r="K4311" t="s">
        <v>480</v>
      </c>
    </row>
    <row r="4312" spans="1:11">
      <c r="A4312" t="s">
        <v>8189</v>
      </c>
      <c r="B4312" t="str">
        <f t="shared" si="67"/>
        <v>Миколаївська обласна дитяча лікарня</v>
      </c>
      <c r="C4312">
        <v>480872</v>
      </c>
      <c r="H4312">
        <v>480872</v>
      </c>
      <c r="I4312" t="s">
        <v>8189</v>
      </c>
      <c r="J4312" t="s">
        <v>8190</v>
      </c>
      <c r="K4312" t="s">
        <v>480</v>
      </c>
    </row>
    <row r="4313" spans="1:11">
      <c r="A4313" t="s">
        <v>8191</v>
      </c>
      <c r="B4313" t="str">
        <f t="shared" si="67"/>
        <v>смт Березанка – вул.Медична, вул.Миру, вул.Нова, вул.Новосельська, вул.Перемоги, вул.Привокзальна, вул.Степова, вул.Суворова, вул.Трояндова, вул.Центральна, пров.Банківський, пров.Млиновий</v>
      </c>
      <c r="C4313">
        <v>480070</v>
      </c>
      <c r="H4313">
        <v>480070</v>
      </c>
      <c r="I4313" t="s">
        <v>8191</v>
      </c>
      <c r="J4313" t="s">
        <v>8192</v>
      </c>
      <c r="K4313" t="s">
        <v>478</v>
      </c>
    </row>
    <row r="4314" spans="1:11">
      <c r="A4314" t="s">
        <v>8193</v>
      </c>
      <c r="B4314" t="str">
        <f t="shared" si="67"/>
        <v>смт Березанка – вул.Березова, вул.Будівельників, вул.Вільна, вул.Дмитра Донцова, вул.Зарічна, вул.Малоолександрівська, вул.Молодіжна, вул.Садова, вул.Тилігульська, вул.Хлібна, вул.Чернігівська, вул.Шевченка, вул.Шкільна, вул.1 Травня, пров.Безіменний</v>
      </c>
      <c r="C4314">
        <v>480071</v>
      </c>
      <c r="G4314" s="19">
        <v>131</v>
      </c>
      <c r="H4314">
        <v>480071</v>
      </c>
      <c r="I4314" t="s">
        <v>8193</v>
      </c>
      <c r="J4314" t="s">
        <v>8194</v>
      </c>
      <c r="K4314" t="s">
        <v>479</v>
      </c>
    </row>
    <row r="4315" spans="1:11">
      <c r="A4315" t="s">
        <v>8195</v>
      </c>
      <c r="B4315" t="str">
        <f t="shared" si="67"/>
        <v>с.Малахове, с.Марківка, с.Попільне</v>
      </c>
      <c r="C4315">
        <v>480072</v>
      </c>
      <c r="H4315">
        <v>480072</v>
      </c>
      <c r="I4315" t="s">
        <v>8195</v>
      </c>
      <c r="J4315" t="s">
        <v>8196</v>
      </c>
      <c r="K4315" t="s">
        <v>506</v>
      </c>
    </row>
    <row r="4316" spans="1:11">
      <c r="A4316" t="s">
        <v>8197</v>
      </c>
      <c r="B4316" t="str">
        <f t="shared" si="67"/>
        <v>с.Анатолівка</v>
      </c>
      <c r="C4316">
        <v>480073</v>
      </c>
      <c r="H4316">
        <v>480073</v>
      </c>
      <c r="I4316" t="s">
        <v>8197</v>
      </c>
      <c r="J4316" t="s">
        <v>8198</v>
      </c>
      <c r="K4316" t="s">
        <v>479</v>
      </c>
    </row>
    <row r="4317" spans="1:11">
      <c r="A4317" t="s">
        <v>8199</v>
      </c>
      <c r="B4317" t="str">
        <f t="shared" si="67"/>
        <v>с.Василівка, с-ще Елеваторне(Березанська селищна громада), с.Михайлівка, с.Новоселівка</v>
      </c>
      <c r="C4317">
        <v>480074</v>
      </c>
      <c r="H4317">
        <v>480074</v>
      </c>
      <c r="I4317" t="s">
        <v>8199</v>
      </c>
      <c r="J4317" t="s">
        <v>8200</v>
      </c>
      <c r="K4317" t="s">
        <v>479</v>
      </c>
    </row>
    <row r="4318" spans="1:11">
      <c r="B4318" t="str">
        <f t="shared" si="67"/>
        <v/>
      </c>
      <c r="J4318" t="s">
        <v>736</v>
      </c>
    </row>
    <row r="4319" spans="1:11">
      <c r="B4319" t="str">
        <f t="shared" si="67"/>
        <v/>
      </c>
      <c r="J4319" t="s">
        <v>8201</v>
      </c>
    </row>
    <row r="4320" spans="1:11">
      <c r="A4320" t="s">
        <v>8202</v>
      </c>
      <c r="B4320" t="str">
        <f t="shared" si="67"/>
        <v>с.Данилівка, с.Новоподілля</v>
      </c>
      <c r="C4320">
        <v>480075</v>
      </c>
      <c r="H4320">
        <v>480075</v>
      </c>
      <c r="I4320" t="s">
        <v>8202</v>
      </c>
      <c r="J4320" t="s">
        <v>8203</v>
      </c>
      <c r="K4320" t="s">
        <v>506</v>
      </c>
    </row>
    <row r="4321" spans="1:11">
      <c r="A4321" t="s">
        <v>8204</v>
      </c>
      <c r="B4321" t="str">
        <f t="shared" si="67"/>
        <v>с-ще Тронка</v>
      </c>
      <c r="C4321">
        <v>480076</v>
      </c>
      <c r="H4321">
        <v>480076</v>
      </c>
      <c r="I4321" t="s">
        <v>8204</v>
      </c>
      <c r="J4321" t="s">
        <v>8205</v>
      </c>
      <c r="K4321" t="s">
        <v>506</v>
      </c>
    </row>
    <row r="4322" spans="1:11">
      <c r="A4322" t="s">
        <v>8206</v>
      </c>
      <c r="B4322" t="str">
        <f t="shared" si="67"/>
        <v>с.Дмитрівка, с.Ганнівка, с.Єлизаветівка, с.Журівка, с.Олександрівка, с.Червоний Поділ</v>
      </c>
      <c r="C4322">
        <v>480077</v>
      </c>
      <c r="H4322">
        <v>480077</v>
      </c>
      <c r="I4322" t="s">
        <v>8206</v>
      </c>
      <c r="J4322" t="s">
        <v>8207</v>
      </c>
      <c r="K4322" t="s">
        <v>479</v>
      </c>
    </row>
    <row r="4323" spans="1:11">
      <c r="A4323" t="s">
        <v>8208</v>
      </c>
      <c r="B4323" t="str">
        <f t="shared" si="67"/>
        <v>с.Богданівка, с.Комісарівка</v>
      </c>
      <c r="C4323">
        <v>480078</v>
      </c>
      <c r="H4323">
        <v>480078</v>
      </c>
      <c r="I4323" t="s">
        <v>8208</v>
      </c>
      <c r="J4323" t="s">
        <v>8209</v>
      </c>
      <c r="K4323" t="s">
        <v>506</v>
      </c>
    </row>
    <row r="4324" spans="1:11">
      <c r="A4324" t="s">
        <v>8210</v>
      </c>
      <c r="B4324" t="str">
        <f t="shared" si="67"/>
        <v>с.Калинівка, с.Калабатине, с.Суходіл, с.Яблуня</v>
      </c>
      <c r="C4324">
        <v>480079</v>
      </c>
      <c r="H4324">
        <v>480079</v>
      </c>
      <c r="I4324" t="s">
        <v>8210</v>
      </c>
      <c r="J4324" t="s">
        <v>8211</v>
      </c>
      <c r="K4324" t="s">
        <v>479</v>
      </c>
    </row>
    <row r="4325" spans="1:11">
      <c r="A4325" t="s">
        <v>8212</v>
      </c>
      <c r="B4325" t="str">
        <f t="shared" si="67"/>
        <v>с.Коблеве, с.Морське</v>
      </c>
      <c r="C4325">
        <v>480080</v>
      </c>
      <c r="H4325">
        <v>480080</v>
      </c>
      <c r="I4325" t="s">
        <v>8212</v>
      </c>
      <c r="J4325" t="s">
        <v>8213</v>
      </c>
      <c r="K4325" t="s">
        <v>478</v>
      </c>
    </row>
    <row r="4326" spans="1:11">
      <c r="A4326" t="s">
        <v>5146</v>
      </c>
      <c r="B4326" t="str">
        <f t="shared" si="67"/>
        <v>с.Виноградне</v>
      </c>
      <c r="C4326">
        <v>480081</v>
      </c>
      <c r="H4326">
        <v>480081</v>
      </c>
      <c r="I4326" t="s">
        <v>5146</v>
      </c>
      <c r="J4326" t="s">
        <v>8214</v>
      </c>
      <c r="K4326" t="s">
        <v>506</v>
      </c>
    </row>
    <row r="4327" spans="1:11">
      <c r="A4327" t="s">
        <v>2742</v>
      </c>
      <c r="B4327" t="str">
        <f t="shared" si="67"/>
        <v>с.Красне</v>
      </c>
      <c r="C4327">
        <v>480083</v>
      </c>
      <c r="H4327">
        <v>480083</v>
      </c>
      <c r="I4327" t="s">
        <v>2742</v>
      </c>
      <c r="J4327" t="s">
        <v>8215</v>
      </c>
      <c r="K4327" t="s">
        <v>479</v>
      </c>
    </row>
    <row r="4328" spans="1:11">
      <c r="A4328" t="s">
        <v>8216</v>
      </c>
      <c r="B4328" t="str">
        <f t="shared" si="67"/>
        <v>с.Краснопілля, с-ще Крутоярка</v>
      </c>
      <c r="C4328">
        <v>480084</v>
      </c>
      <c r="H4328">
        <v>480084</v>
      </c>
      <c r="I4328" t="s">
        <v>8216</v>
      </c>
      <c r="J4328" t="s">
        <v>8217</v>
      </c>
      <c r="K4328" t="s">
        <v>479</v>
      </c>
    </row>
    <row r="4329" spans="1:11">
      <c r="A4329" t="s">
        <v>8218</v>
      </c>
      <c r="B4329" t="str">
        <f t="shared" si="67"/>
        <v>с.Лимани</v>
      </c>
      <c r="C4329">
        <v>480085</v>
      </c>
      <c r="H4329">
        <v>480085</v>
      </c>
      <c r="I4329" t="s">
        <v>8218</v>
      </c>
      <c r="J4329" t="s">
        <v>8219</v>
      </c>
      <c r="K4329" t="s">
        <v>506</v>
      </c>
    </row>
    <row r="4330" spans="1:11">
      <c r="A4330" t="s">
        <v>8220</v>
      </c>
      <c r="B4330" t="str">
        <f t="shared" si="67"/>
        <v>с.Вікторівка</v>
      </c>
      <c r="C4330">
        <v>480086</v>
      </c>
      <c r="H4330">
        <v>480086</v>
      </c>
      <c r="I4330" t="s">
        <v>8220</v>
      </c>
      <c r="J4330" t="s">
        <v>8221</v>
      </c>
      <c r="K4330" t="s">
        <v>506</v>
      </c>
    </row>
    <row r="4331" spans="1:11">
      <c r="A4331" t="s">
        <v>390</v>
      </c>
      <c r="B4331" t="str">
        <f t="shared" si="67"/>
        <v>с.Матіясове, с.Лиманське</v>
      </c>
      <c r="C4331">
        <v>480087</v>
      </c>
      <c r="H4331">
        <v>480087</v>
      </c>
      <c r="I4331" t="s">
        <v>390</v>
      </c>
      <c r="J4331" t="s">
        <v>8222</v>
      </c>
      <c r="K4331" t="s">
        <v>506</v>
      </c>
    </row>
    <row r="4332" spans="1:11">
      <c r="A4332" t="s">
        <v>8223</v>
      </c>
      <c r="B4332" t="str">
        <f t="shared" si="67"/>
        <v>с.Андрієво-Зорине, с-ще Елеваторне(Березанська селищна громада), с.Шмідтівка</v>
      </c>
      <c r="C4332">
        <v>480088</v>
      </c>
      <c r="H4332">
        <v>480088</v>
      </c>
      <c r="I4332" t="s">
        <v>8223</v>
      </c>
      <c r="J4332" t="s">
        <v>8224</v>
      </c>
      <c r="K4332" t="s">
        <v>506</v>
      </c>
    </row>
    <row r="4333" spans="1:11">
      <c r="A4333" t="s">
        <v>8225</v>
      </c>
      <c r="B4333" t="str">
        <f t="shared" si="67"/>
        <v>с.Новофедорівка, с.Федорівка</v>
      </c>
      <c r="C4333">
        <v>480089</v>
      </c>
      <c r="H4333">
        <v>480089</v>
      </c>
      <c r="I4333" t="s">
        <v>8225</v>
      </c>
      <c r="J4333" t="s">
        <v>8226</v>
      </c>
      <c r="K4333" t="s">
        <v>479</v>
      </c>
    </row>
    <row r="4334" spans="1:11">
      <c r="A4334" t="s">
        <v>8227</v>
      </c>
      <c r="B4334" t="str">
        <f t="shared" si="67"/>
        <v>с.Рибаківка</v>
      </c>
      <c r="C4334">
        <v>480090</v>
      </c>
      <c r="H4334">
        <v>480090</v>
      </c>
      <c r="I4334" t="s">
        <v>8227</v>
      </c>
      <c r="J4334" t="s">
        <v>8228</v>
      </c>
      <c r="K4334" t="s">
        <v>479</v>
      </c>
    </row>
    <row r="4335" spans="1:11">
      <c r="A4335" t="s">
        <v>8229</v>
      </c>
      <c r="B4335" t="str">
        <f t="shared" si="67"/>
        <v>с.Глибоке, с.Лугове</v>
      </c>
      <c r="C4335">
        <v>480091</v>
      </c>
      <c r="H4335">
        <v>480091</v>
      </c>
      <c r="I4335" t="s">
        <v>8229</v>
      </c>
      <c r="J4335" t="s">
        <v>8230</v>
      </c>
      <c r="K4335" t="s">
        <v>506</v>
      </c>
    </row>
    <row r="4336" spans="1:11">
      <c r="A4336" t="s">
        <v>8231</v>
      </c>
      <c r="B4336" t="str">
        <f t="shared" si="67"/>
        <v>с.Ташине, с.Люблине</v>
      </c>
      <c r="C4336">
        <v>480092</v>
      </c>
      <c r="H4336">
        <v>480092</v>
      </c>
      <c r="I4336" t="s">
        <v>8231</v>
      </c>
      <c r="J4336" t="s">
        <v>8232</v>
      </c>
      <c r="K4336" t="s">
        <v>506</v>
      </c>
    </row>
    <row r="4337" spans="1:11">
      <c r="A4337" t="s">
        <v>8233</v>
      </c>
      <c r="B4337" t="str">
        <f t="shared" si="67"/>
        <v>с.Прогресівка</v>
      </c>
      <c r="C4337">
        <v>480093</v>
      </c>
      <c r="H4337">
        <v>480093</v>
      </c>
      <c r="I4337" t="s">
        <v>8233</v>
      </c>
      <c r="J4337" t="s">
        <v>8234</v>
      </c>
      <c r="K4337" t="s">
        <v>506</v>
      </c>
    </row>
    <row r="4338" spans="1:11">
      <c r="A4338" t="s">
        <v>8235</v>
      </c>
      <c r="B4338" t="str">
        <f t="shared" si="67"/>
        <v>с.Тузли</v>
      </c>
      <c r="C4338">
        <v>480094</v>
      </c>
      <c r="H4338">
        <v>480094</v>
      </c>
      <c r="I4338" t="s">
        <v>8235</v>
      </c>
      <c r="J4338" t="s">
        <v>8236</v>
      </c>
      <c r="K4338" t="s">
        <v>479</v>
      </c>
    </row>
    <row r="4339" spans="1:11">
      <c r="A4339" t="s">
        <v>404</v>
      </c>
      <c r="B4339" t="str">
        <f t="shared" si="67"/>
        <v>с.Щасливе</v>
      </c>
      <c r="C4339">
        <v>480095</v>
      </c>
      <c r="H4339">
        <v>480095</v>
      </c>
      <c r="I4339" t="s">
        <v>404</v>
      </c>
      <c r="J4339" t="s">
        <v>8237</v>
      </c>
      <c r="K4339" t="s">
        <v>479</v>
      </c>
    </row>
    <row r="4340" spans="1:11">
      <c r="A4340" t="s">
        <v>8238</v>
      </c>
      <c r="B4340" t="str">
        <f t="shared" si="67"/>
        <v>с.Українка, с.Бессарабка</v>
      </c>
      <c r="C4340">
        <v>480096</v>
      </c>
      <c r="H4340">
        <v>480096</v>
      </c>
      <c r="I4340" t="s">
        <v>8238</v>
      </c>
      <c r="J4340" t="s">
        <v>8239</v>
      </c>
      <c r="K4340" t="s">
        <v>479</v>
      </c>
    </row>
    <row r="4341" spans="1:11">
      <c r="A4341" t="s">
        <v>8240</v>
      </c>
      <c r="B4341" t="str">
        <f t="shared" si="67"/>
        <v>смт Веселинове – вул.Весняна, вул.Елеваторна, вул.Мозолевського, вул.Набережна: 17–89А; вул.Свободи, вул.Середня, вул.Соборна, вул.Челюскіна, пров.Вокзальний, пров.Західний, пров.Колодязьний, пров.Мельничний, пров.Новий, пров.Поштовий, пров.Травневий</v>
      </c>
      <c r="C4341">
        <v>480159</v>
      </c>
      <c r="H4341">
        <v>480159</v>
      </c>
      <c r="I4341" t="s">
        <v>8240</v>
      </c>
      <c r="J4341" t="s">
        <v>8241</v>
      </c>
      <c r="K4341" t="s">
        <v>479</v>
      </c>
    </row>
    <row r="4342" spans="1:11">
      <c r="A4342" t="s">
        <v>8242</v>
      </c>
      <c r="B4342" t="str">
        <f t="shared" si="67"/>
        <v>смт Веселинове – вул.Богданова, вул.Гагаріна, вул.Заводська, вул.Зарічна, вул.Київська, вул.Козацька, вул.Лугова, вул.Миру, вул.Молодіжна, вул.Паркова, вул.Перемоги, вул.Південна, вул.Річна, пров.Спортивний, пров.Центральний</v>
      </c>
      <c r="C4342">
        <v>480161</v>
      </c>
      <c r="H4342">
        <v>480161</v>
      </c>
      <c r="I4342" t="s">
        <v>8242</v>
      </c>
      <c r="J4342" t="s">
        <v>8243</v>
      </c>
      <c r="K4342" t="s">
        <v>479</v>
      </c>
    </row>
    <row r="4343" spans="1:11">
      <c r="A4343" t="s">
        <v>8244</v>
      </c>
      <c r="B4343" t="str">
        <f t="shared" si="67"/>
        <v>смт Веселинове – вул.Абрикосова, вул.Будівельників, вул.Верхня, вул.Вишнева, вул.Ганнівська, вул.Зелена, вул.Кінга, вул.Комарова, вул.Космонавтів, вул.Лісна, вул.Миколаївська, вул.Набережна: 1–16; вул.Одеська: 1–79; вул.Павла Скоропадського, вул.Соня</v>
      </c>
      <c r="C4343">
        <v>480162</v>
      </c>
      <c r="H4343">
        <v>480162</v>
      </c>
      <c r="I4343" t="s">
        <v>8244</v>
      </c>
      <c r="J4343" t="s">
        <v>8245</v>
      </c>
      <c r="K4343" t="s">
        <v>479</v>
      </c>
    </row>
    <row r="4344" spans="1:11">
      <c r="A4344" t="s">
        <v>417</v>
      </c>
      <c r="B4344" t="str">
        <f t="shared" si="67"/>
        <v>смт Веселинове – вул.Гвардійська, вул.Зоряна, вул.Івана Франка, вул.Квітнева, вул.Лесі Українки, вул.Ломоносова, вул.Мічуріна, вул.Одеська: 80–120; вул.Пирогова, вул.Північна, вул.Пушкінська, вул.Радісна, вул.Робоча, вул.Садова, вул.Степова, вул.8-го</v>
      </c>
      <c r="C4344">
        <v>480163</v>
      </c>
      <c r="H4344">
        <v>480163</v>
      </c>
      <c r="I4344" t="s">
        <v>417</v>
      </c>
      <c r="J4344" t="s">
        <v>8246</v>
      </c>
      <c r="K4344" t="s">
        <v>479</v>
      </c>
    </row>
    <row r="4345" spans="1:11">
      <c r="A4345" t="s">
        <v>8247</v>
      </c>
      <c r="B4345" t="str">
        <f t="shared" si="67"/>
        <v>с.Варюшине, с.Новий Городок</v>
      </c>
      <c r="C4345">
        <v>480164</v>
      </c>
      <c r="H4345">
        <v>480164</v>
      </c>
      <c r="I4345" t="s">
        <v>8247</v>
      </c>
      <c r="J4345" t="s">
        <v>8248</v>
      </c>
      <c r="K4345" t="s">
        <v>479</v>
      </c>
    </row>
    <row r="4346" spans="1:11">
      <c r="A4346" t="s">
        <v>8249</v>
      </c>
      <c r="B4346" t="str">
        <f t="shared" si="67"/>
        <v>с.Зелене, с.Кутузівка, с.Улянове</v>
      </c>
      <c r="C4346">
        <v>480165</v>
      </c>
      <c r="H4346">
        <v>480165</v>
      </c>
      <c r="I4346" t="s">
        <v>8249</v>
      </c>
      <c r="J4346" t="s">
        <v>8250</v>
      </c>
      <c r="K4346" t="s">
        <v>506</v>
      </c>
    </row>
    <row r="4347" spans="1:11">
      <c r="A4347" t="s">
        <v>2374</v>
      </c>
      <c r="B4347" t="str">
        <f t="shared" si="67"/>
        <v>с.Колосівка</v>
      </c>
      <c r="C4347">
        <v>480166</v>
      </c>
      <c r="H4347">
        <v>480166</v>
      </c>
      <c r="I4347" t="s">
        <v>2374</v>
      </c>
      <c r="J4347" t="s">
        <v>8251</v>
      </c>
      <c r="K4347" t="s">
        <v>506</v>
      </c>
    </row>
    <row r="4348" spans="1:11">
      <c r="A4348" t="s">
        <v>8252</v>
      </c>
      <c r="B4348" t="str">
        <f t="shared" si="67"/>
        <v>с.Катеринівка, с.Весняна Квітка</v>
      </c>
      <c r="C4348">
        <v>480167</v>
      </c>
      <c r="H4348">
        <v>480167</v>
      </c>
      <c r="I4348" t="s">
        <v>8252</v>
      </c>
      <c r="J4348" t="s">
        <v>8253</v>
      </c>
      <c r="K4348" t="s">
        <v>479</v>
      </c>
    </row>
    <row r="4349" spans="1:11">
      <c r="A4349" t="s">
        <v>8254</v>
      </c>
      <c r="B4349" t="str">
        <f t="shared" si="67"/>
        <v>с.Новокатеринівка</v>
      </c>
      <c r="C4349">
        <v>480168</v>
      </c>
      <c r="H4349">
        <v>480168</v>
      </c>
      <c r="I4349" t="s">
        <v>8254</v>
      </c>
      <c r="J4349" t="s">
        <v>8255</v>
      </c>
      <c r="K4349" t="s">
        <v>479</v>
      </c>
    </row>
    <row r="4350" spans="1:11">
      <c r="A4350" t="s">
        <v>8256</v>
      </c>
      <c r="B4350" t="str">
        <f t="shared" si="67"/>
        <v>с.Кубряки, с.Гамове</v>
      </c>
      <c r="C4350">
        <v>480169</v>
      </c>
      <c r="H4350">
        <v>480169</v>
      </c>
      <c r="I4350" t="s">
        <v>8256</v>
      </c>
      <c r="J4350" t="s">
        <v>8257</v>
      </c>
      <c r="K4350" t="s">
        <v>506</v>
      </c>
    </row>
    <row r="4351" spans="1:11">
      <c r="A4351" t="s">
        <v>8258</v>
      </c>
      <c r="B4351" t="str">
        <f t="shared" si="67"/>
        <v>с.Іванівка(Кубряцька с/р)</v>
      </c>
      <c r="C4351">
        <v>480170</v>
      </c>
      <c r="H4351">
        <v>480170</v>
      </c>
      <c r="I4351" t="s">
        <v>8258</v>
      </c>
      <c r="J4351" t="s">
        <v>8259</v>
      </c>
      <c r="K4351" t="s">
        <v>506</v>
      </c>
    </row>
    <row r="4352" spans="1:11">
      <c r="A4352" t="s">
        <v>8260</v>
      </c>
      <c r="B4352" t="str">
        <f t="shared" si="67"/>
        <v>смт Токарівка</v>
      </c>
      <c r="C4352">
        <v>480171</v>
      </c>
      <c r="H4352">
        <v>480171</v>
      </c>
      <c r="I4352" t="s">
        <v>8260</v>
      </c>
      <c r="J4352" t="s">
        <v>8261</v>
      </c>
      <c r="K4352" t="s">
        <v>479</v>
      </c>
    </row>
    <row r="4353" spans="1:11">
      <c r="A4353" t="s">
        <v>8262</v>
      </c>
      <c r="B4353" t="str">
        <f t="shared" si="67"/>
        <v>с.Воронівка, с.Михайлівка, с.Новомиколаївка</v>
      </c>
      <c r="C4353">
        <v>480172</v>
      </c>
      <c r="H4353">
        <v>480172</v>
      </c>
      <c r="I4353" t="s">
        <v>8262</v>
      </c>
      <c r="J4353" t="s">
        <v>8263</v>
      </c>
      <c r="K4353" t="s">
        <v>506</v>
      </c>
    </row>
    <row r="4354" spans="1:11">
      <c r="A4354" t="s">
        <v>8264</v>
      </c>
      <c r="B4354" t="str">
        <f t="shared" si="67"/>
        <v>с.Бондарівка, с.Виноградівка, с.Новопавлівка</v>
      </c>
      <c r="C4354">
        <v>480173</v>
      </c>
      <c r="H4354">
        <v>480173</v>
      </c>
      <c r="I4354" t="s">
        <v>8264</v>
      </c>
      <c r="J4354" t="s">
        <v>8265</v>
      </c>
      <c r="K4354" t="s">
        <v>506</v>
      </c>
    </row>
    <row r="4355" spans="1:11">
      <c r="A4355" t="s">
        <v>8266</v>
      </c>
      <c r="B4355" t="str">
        <f t="shared" ref="B4355:B4418" si="68">LEFT(A4355,250)</f>
        <v>с.Луб’янка, с.Калинівка, с.Петрівка, с.Райдолина</v>
      </c>
      <c r="C4355">
        <v>480174</v>
      </c>
      <c r="H4355">
        <v>480174</v>
      </c>
      <c r="I4355" t="s">
        <v>8266</v>
      </c>
      <c r="J4355" t="s">
        <v>8267</v>
      </c>
      <c r="K4355" t="s">
        <v>506</v>
      </c>
    </row>
    <row r="4356" spans="1:11">
      <c r="A4356" t="s">
        <v>8268</v>
      </c>
      <c r="B4356" t="str">
        <f t="shared" si="68"/>
        <v>с.Бузоварове, с.Іванівка(Веселинівська селищна громада), с.Нововоскресенка</v>
      </c>
      <c r="C4356">
        <v>480175</v>
      </c>
      <c r="H4356">
        <v>480175</v>
      </c>
      <c r="I4356" t="s">
        <v>8268</v>
      </c>
      <c r="J4356" t="s">
        <v>8269</v>
      </c>
      <c r="K4356" t="s">
        <v>506</v>
      </c>
    </row>
    <row r="4357" spans="1:11">
      <c r="A4357" t="s">
        <v>8270</v>
      </c>
      <c r="B4357" t="str">
        <f t="shared" si="68"/>
        <v>с.Миколаївка, с.Урсолівка</v>
      </c>
      <c r="C4357">
        <v>480176</v>
      </c>
      <c r="H4357">
        <v>480176</v>
      </c>
      <c r="I4357" t="s">
        <v>8270</v>
      </c>
      <c r="J4357" t="s">
        <v>8271</v>
      </c>
      <c r="K4357" t="s">
        <v>479</v>
      </c>
    </row>
    <row r="4358" spans="1:11">
      <c r="A4358" t="s">
        <v>8272</v>
      </c>
      <c r="B4358" t="str">
        <f t="shared" si="68"/>
        <v>с.Подолянка, с.Степанівка, с.Суха Балка</v>
      </c>
      <c r="C4358">
        <v>480177</v>
      </c>
      <c r="H4358">
        <v>480177</v>
      </c>
      <c r="I4358" t="s">
        <v>8272</v>
      </c>
      <c r="J4358" t="s">
        <v>8273</v>
      </c>
      <c r="K4358" t="s">
        <v>506</v>
      </c>
    </row>
    <row r="4359" spans="1:11">
      <c r="A4359" t="s">
        <v>8274</v>
      </c>
      <c r="B4359" t="str">
        <f t="shared" si="68"/>
        <v>с.Новосвітлівка</v>
      </c>
      <c r="C4359">
        <v>480178</v>
      </c>
      <c r="H4359">
        <v>480178</v>
      </c>
      <c r="I4359" t="s">
        <v>8274</v>
      </c>
      <c r="J4359" t="s">
        <v>8275</v>
      </c>
      <c r="K4359" t="s">
        <v>479</v>
      </c>
    </row>
    <row r="4360" spans="1:11">
      <c r="A4360" t="s">
        <v>8276</v>
      </c>
      <c r="B4360" t="str">
        <f t="shared" si="68"/>
        <v>с.Покровка</v>
      </c>
      <c r="C4360">
        <v>480179</v>
      </c>
      <c r="H4360">
        <v>480179</v>
      </c>
      <c r="I4360" t="s">
        <v>8276</v>
      </c>
      <c r="J4360" t="s">
        <v>8277</v>
      </c>
      <c r="K4360" t="s">
        <v>479</v>
      </c>
    </row>
    <row r="4361" spans="1:11">
      <c r="A4361" t="s">
        <v>8278</v>
      </c>
      <c r="B4361" t="str">
        <f t="shared" si="68"/>
        <v>с.Поділля, с.Григорівка, с.Новогригорівка, с.Новосілка, с.Первенець</v>
      </c>
      <c r="C4361">
        <v>480180</v>
      </c>
      <c r="H4361">
        <v>480180</v>
      </c>
      <c r="I4361" t="s">
        <v>8278</v>
      </c>
      <c r="J4361" t="s">
        <v>8279</v>
      </c>
      <c r="K4361" t="s">
        <v>479</v>
      </c>
    </row>
    <row r="4362" spans="1:11">
      <c r="A4362" t="s">
        <v>8280</v>
      </c>
      <c r="B4362" t="str">
        <f t="shared" si="68"/>
        <v>с.Поріччя</v>
      </c>
      <c r="C4362">
        <v>480181</v>
      </c>
      <c r="H4362">
        <v>480181</v>
      </c>
      <c r="I4362" t="s">
        <v>8280</v>
      </c>
      <c r="J4362" t="s">
        <v>8281</v>
      </c>
      <c r="K4362" t="s">
        <v>506</v>
      </c>
    </row>
    <row r="4363" spans="1:11">
      <c r="A4363" t="s">
        <v>8282</v>
      </c>
      <c r="B4363" t="str">
        <f t="shared" si="68"/>
        <v>с.Градівка</v>
      </c>
      <c r="C4363">
        <v>480182</v>
      </c>
      <c r="H4363">
        <v>480182</v>
      </c>
      <c r="I4363" t="s">
        <v>8282</v>
      </c>
      <c r="J4363" t="s">
        <v>8283</v>
      </c>
      <c r="K4363" t="s">
        <v>506</v>
      </c>
    </row>
    <row r="4364" spans="1:11">
      <c r="A4364" t="s">
        <v>8284</v>
      </c>
      <c r="B4364" t="str">
        <f t="shared" si="68"/>
        <v>с.Ставки, с.Зоря, с.Києво-Олександрівське, с.Федорівка</v>
      </c>
      <c r="C4364">
        <v>480183</v>
      </c>
      <c r="H4364">
        <v>480183</v>
      </c>
      <c r="I4364" t="s">
        <v>8284</v>
      </c>
      <c r="J4364" t="s">
        <v>8285</v>
      </c>
      <c r="K4364" t="s">
        <v>479</v>
      </c>
    </row>
    <row r="4365" spans="1:11">
      <c r="A4365" t="s">
        <v>8286</v>
      </c>
      <c r="B4365" t="str">
        <f t="shared" si="68"/>
        <v>с.Староолексіївка</v>
      </c>
      <c r="C4365">
        <v>480184</v>
      </c>
      <c r="H4365">
        <v>480184</v>
      </c>
      <c r="I4365" t="s">
        <v>8286</v>
      </c>
      <c r="J4365" t="s">
        <v>8287</v>
      </c>
      <c r="K4365" t="s">
        <v>506</v>
      </c>
    </row>
    <row r="4366" spans="1:11">
      <c r="A4366" t="s">
        <v>8288</v>
      </c>
      <c r="B4366" t="str">
        <f t="shared" si="68"/>
        <v>с.Новий Степ, с.Штукар</v>
      </c>
      <c r="C4366">
        <v>480185</v>
      </c>
      <c r="H4366">
        <v>480185</v>
      </c>
      <c r="I4366" t="s">
        <v>8288</v>
      </c>
      <c r="J4366" t="s">
        <v>8289</v>
      </c>
      <c r="K4366" t="s">
        <v>506</v>
      </c>
    </row>
    <row r="4367" spans="1:11">
      <c r="A4367" t="s">
        <v>8290</v>
      </c>
      <c r="B4367" t="str">
        <f t="shared" si="68"/>
        <v>с.Піщаний Брід</v>
      </c>
      <c r="C4367">
        <v>480186</v>
      </c>
      <c r="H4367">
        <v>480186</v>
      </c>
      <c r="I4367" t="s">
        <v>8290</v>
      </c>
      <c r="J4367" t="s">
        <v>8291</v>
      </c>
      <c r="K4367" t="s">
        <v>506</v>
      </c>
    </row>
    <row r="4368" spans="1:11">
      <c r="A4368" t="s">
        <v>8292</v>
      </c>
      <c r="B4368" t="str">
        <f t="shared" si="68"/>
        <v>с.Широколанівка</v>
      </c>
      <c r="C4368">
        <v>480187</v>
      </c>
      <c r="H4368">
        <v>480187</v>
      </c>
      <c r="I4368" t="s">
        <v>8292</v>
      </c>
      <c r="J4368" t="s">
        <v>8293</v>
      </c>
      <c r="K4368" t="s">
        <v>479</v>
      </c>
    </row>
    <row r="4369" spans="1:11">
      <c r="A4369" t="s">
        <v>8294</v>
      </c>
      <c r="B4369" t="str">
        <f t="shared" si="68"/>
        <v>смт Олександрівка – вул.Гагаріна, вул.Генерала Подзігуна: 63–67, 69, 75, 77, 79–176, 180, 192, 200, 202, 204, 206; вул.Жовтнева: 36–45, 47–129, 132–178, 180, 182; вул.Квіткова, вул.Кулікова, вул.Озерна, вул.Першотравнева: 1–54, 56, 58, 60, 62, 64, 66</v>
      </c>
      <c r="C4369">
        <v>480188</v>
      </c>
      <c r="H4369">
        <v>480188</v>
      </c>
      <c r="I4369" t="s">
        <v>8294</v>
      </c>
      <c r="J4369" t="s">
        <v>8295</v>
      </c>
      <c r="K4369" t="s">
        <v>479</v>
      </c>
    </row>
    <row r="4370" spans="1:11">
      <c r="A4370" t="s">
        <v>8296</v>
      </c>
      <c r="B4370" t="str">
        <f t="shared" si="68"/>
        <v>смт Олександрівка – вул.Бібікова, вул.Генерала Подзігуна: 179, 183–191, 193–199, 201, 203, 205, 207–272; вул.Жовтнева: 179, 181, 183–354; вул.Космонавтів, вул.Молодіжна, вул.Перемоги, вул.Першотравнева: 55, 57, 59, 61, 63, 65, 67–100, 102–104, 106–10</v>
      </c>
      <c r="C4370">
        <v>480189</v>
      </c>
      <c r="H4370">
        <v>480189</v>
      </c>
      <c r="I4370" t="s">
        <v>8296</v>
      </c>
      <c r="J4370" t="s">
        <v>8297</v>
      </c>
      <c r="K4370" t="s">
        <v>479</v>
      </c>
    </row>
    <row r="4371" spans="1:11">
      <c r="A4371" t="s">
        <v>8298</v>
      </c>
      <c r="B4371" t="str">
        <f t="shared" si="68"/>
        <v>смт Олександрівка – вул.Генерала Подзігуна: 1–62, 68, 74, 76, 78; вул.Грушевського, вул.Дружби народів, вул.Жовтнева: 1–35, 46, 131; вул.Індустріальна, вул.Карпенко, вул.Маркова, вул.Набережна, вул.Садова, вул.Степова</v>
      </c>
      <c r="C4371">
        <v>480190</v>
      </c>
      <c r="H4371">
        <v>480190</v>
      </c>
      <c r="I4371" t="s">
        <v>8298</v>
      </c>
      <c r="J4371" t="s">
        <v>8299</v>
      </c>
      <c r="K4371" t="s">
        <v>479</v>
      </c>
    </row>
    <row r="4372" spans="1:11">
      <c r="A4372" t="s">
        <v>8300</v>
      </c>
      <c r="B4372" t="str">
        <f t="shared" si="68"/>
        <v>смт Олександрівка – вул.Андрєєва, вул.Верхня, вул.Комбайнерів, вул.Нова, вул.Першотравнева: 101, 105, 109, 111–113, 115, 117, 119, 121, 123, 125, 127–190; вул.Південна, вул.Покровська, вул.Шевченка, пров.Український</v>
      </c>
      <c r="C4372">
        <v>480191</v>
      </c>
      <c r="H4372">
        <v>480191</v>
      </c>
      <c r="I4372" t="s">
        <v>8300</v>
      </c>
      <c r="J4372" t="s">
        <v>8301</v>
      </c>
      <c r="K4372" t="s">
        <v>479</v>
      </c>
    </row>
    <row r="4373" spans="1:11">
      <c r="A4373" t="s">
        <v>8302</v>
      </c>
      <c r="B4373" t="str">
        <f t="shared" si="68"/>
        <v>с.Веселий Роздол, с.Трикратне</v>
      </c>
      <c r="C4373">
        <v>480192</v>
      </c>
      <c r="H4373">
        <v>480192</v>
      </c>
      <c r="I4373" t="s">
        <v>8302</v>
      </c>
      <c r="J4373" t="s">
        <v>8303</v>
      </c>
      <c r="K4373" t="s">
        <v>479</v>
      </c>
    </row>
    <row r="4374" spans="1:11">
      <c r="A4374" t="s">
        <v>8304</v>
      </c>
      <c r="B4374" t="str">
        <f t="shared" si="68"/>
        <v>с.Білоусівка</v>
      </c>
      <c r="C4374">
        <v>480193</v>
      </c>
      <c r="H4374">
        <v>480193</v>
      </c>
      <c r="I4374" t="s">
        <v>8304</v>
      </c>
      <c r="J4374" t="s">
        <v>8305</v>
      </c>
      <c r="K4374" t="s">
        <v>479</v>
      </c>
    </row>
    <row r="4375" spans="1:11">
      <c r="A4375" t="s">
        <v>8306</v>
      </c>
      <c r="B4375" t="str">
        <f t="shared" si="68"/>
        <v>с.Бузьке</v>
      </c>
      <c r="C4375">
        <v>480194</v>
      </c>
      <c r="H4375">
        <v>480194</v>
      </c>
      <c r="I4375" t="s">
        <v>8306</v>
      </c>
      <c r="J4375" t="s">
        <v>8307</v>
      </c>
      <c r="K4375" t="s">
        <v>479</v>
      </c>
    </row>
    <row r="4376" spans="1:11">
      <c r="A4376" t="s">
        <v>8308</v>
      </c>
      <c r="B4376" t="str">
        <f t="shared" si="68"/>
        <v>с-ще Вознесенське, с.Солдатське, с.Степове</v>
      </c>
      <c r="C4376">
        <v>480195</v>
      </c>
      <c r="H4376">
        <v>480195</v>
      </c>
      <c r="I4376" t="s">
        <v>8308</v>
      </c>
      <c r="J4376" t="s">
        <v>8309</v>
      </c>
      <c r="K4376" t="s">
        <v>479</v>
      </c>
    </row>
    <row r="4377" spans="1:11">
      <c r="A4377" t="s">
        <v>8310</v>
      </c>
      <c r="B4377" t="str">
        <f t="shared" si="68"/>
        <v>с.Рацинська Дача</v>
      </c>
      <c r="C4377">
        <v>480196</v>
      </c>
      <c r="H4377">
        <v>480196</v>
      </c>
      <c r="I4377" t="s">
        <v>8310</v>
      </c>
      <c r="J4377" t="s">
        <v>8311</v>
      </c>
      <c r="K4377" t="s">
        <v>506</v>
      </c>
    </row>
    <row r="4378" spans="1:11">
      <c r="A4378" t="s">
        <v>8312</v>
      </c>
      <c r="B4378" t="str">
        <f t="shared" si="68"/>
        <v>с.Малосолоне</v>
      </c>
      <c r="C4378">
        <v>480197</v>
      </c>
      <c r="H4378">
        <v>480197</v>
      </c>
      <c r="I4378" t="s">
        <v>8312</v>
      </c>
      <c r="J4378" t="s">
        <v>8313</v>
      </c>
      <c r="K4378" t="s">
        <v>506</v>
      </c>
    </row>
    <row r="4379" spans="1:11">
      <c r="A4379" t="s">
        <v>8314</v>
      </c>
      <c r="B4379" t="str">
        <f t="shared" si="68"/>
        <v>с.Воронівка</v>
      </c>
      <c r="C4379">
        <v>480198</v>
      </c>
      <c r="H4379">
        <v>480198</v>
      </c>
      <c r="I4379" t="s">
        <v>8314</v>
      </c>
      <c r="J4379" t="s">
        <v>8315</v>
      </c>
      <c r="K4379" t="s">
        <v>479</v>
      </c>
    </row>
    <row r="4380" spans="1:11">
      <c r="A4380" t="s">
        <v>8316</v>
      </c>
      <c r="B4380" t="str">
        <f t="shared" si="68"/>
        <v>с.Григорівське</v>
      </c>
      <c r="C4380">
        <v>480199</v>
      </c>
      <c r="H4380">
        <v>480199</v>
      </c>
      <c r="I4380" t="s">
        <v>8316</v>
      </c>
      <c r="J4380" t="s">
        <v>8317</v>
      </c>
      <c r="K4380" t="s">
        <v>506</v>
      </c>
    </row>
    <row r="4381" spans="1:11">
      <c r="A4381" t="s">
        <v>376</v>
      </c>
      <c r="B4381" t="str">
        <f t="shared" si="68"/>
        <v>с.Василівка</v>
      </c>
      <c r="C4381">
        <v>480200</v>
      </c>
      <c r="H4381">
        <v>480200</v>
      </c>
      <c r="I4381" t="s">
        <v>376</v>
      </c>
      <c r="J4381" t="s">
        <v>8318</v>
      </c>
      <c r="K4381" t="s">
        <v>506</v>
      </c>
    </row>
    <row r="4382" spans="1:11">
      <c r="A4382" t="s">
        <v>8319</v>
      </c>
      <c r="B4382" t="str">
        <f t="shared" si="68"/>
        <v>с.Дмитрівка, с.Бакай, с.Новобілоусівка, с.Рюмівське</v>
      </c>
      <c r="C4382">
        <v>480201</v>
      </c>
      <c r="H4382">
        <v>480201</v>
      </c>
      <c r="I4382" t="s">
        <v>8319</v>
      </c>
      <c r="J4382" t="s">
        <v>8320</v>
      </c>
      <c r="K4382" t="s">
        <v>479</v>
      </c>
    </row>
    <row r="4383" spans="1:11">
      <c r="A4383" t="s">
        <v>8321</v>
      </c>
      <c r="B4383" t="str">
        <f t="shared" si="68"/>
        <v>с.Дорошівка</v>
      </c>
      <c r="C4383">
        <v>480202</v>
      </c>
      <c r="H4383">
        <v>480202</v>
      </c>
      <c r="I4383" t="s">
        <v>8321</v>
      </c>
      <c r="J4383" t="s">
        <v>8322</v>
      </c>
      <c r="K4383" t="s">
        <v>479</v>
      </c>
    </row>
    <row r="4384" spans="1:11">
      <c r="A4384" t="s">
        <v>8323</v>
      </c>
      <c r="B4384" t="str">
        <f t="shared" si="68"/>
        <v>с.Щербанівське</v>
      </c>
      <c r="C4384">
        <v>480203</v>
      </c>
      <c r="H4384">
        <v>480203</v>
      </c>
      <c r="I4384" t="s">
        <v>8323</v>
      </c>
      <c r="J4384" t="s">
        <v>8324</v>
      </c>
      <c r="K4384" t="s">
        <v>506</v>
      </c>
    </row>
    <row r="4385" spans="1:11">
      <c r="A4385" t="s">
        <v>8325</v>
      </c>
      <c r="B4385" t="str">
        <f t="shared" si="68"/>
        <v>с.Трудове</v>
      </c>
      <c r="C4385">
        <v>480204</v>
      </c>
      <c r="H4385">
        <v>480204</v>
      </c>
      <c r="I4385" t="s">
        <v>8325</v>
      </c>
      <c r="J4385" t="s">
        <v>8326</v>
      </c>
      <c r="K4385" t="s">
        <v>506</v>
      </c>
    </row>
    <row r="4386" spans="1:11">
      <c r="A4386" t="s">
        <v>8327</v>
      </c>
      <c r="B4386" t="str">
        <f t="shared" si="68"/>
        <v>с.Новогригорівка</v>
      </c>
      <c r="C4386">
        <v>480205</v>
      </c>
      <c r="H4386">
        <v>480205</v>
      </c>
      <c r="I4386" t="s">
        <v>8327</v>
      </c>
      <c r="J4386" t="s">
        <v>8328</v>
      </c>
      <c r="K4386" t="s">
        <v>479</v>
      </c>
    </row>
    <row r="4387" spans="1:11">
      <c r="A4387" t="s">
        <v>8329</v>
      </c>
      <c r="B4387" t="str">
        <f t="shared" si="68"/>
        <v>с.Ракове</v>
      </c>
      <c r="C4387">
        <v>480206</v>
      </c>
      <c r="H4387">
        <v>480206</v>
      </c>
      <c r="I4387" t="s">
        <v>8329</v>
      </c>
      <c r="J4387" t="s">
        <v>8330</v>
      </c>
      <c r="K4387" t="s">
        <v>506</v>
      </c>
    </row>
    <row r="4388" spans="1:11">
      <c r="A4388" t="s">
        <v>407</v>
      </c>
      <c r="B4388" t="str">
        <f t="shared" si="68"/>
        <v>с-ще Новосілка, с.Манне, с.Нове, с.Очаківське</v>
      </c>
      <c r="C4388">
        <v>480207</v>
      </c>
      <c r="H4388">
        <v>480207</v>
      </c>
      <c r="I4388" t="s">
        <v>407</v>
      </c>
      <c r="J4388" t="s">
        <v>8331</v>
      </c>
      <c r="K4388" t="s">
        <v>479</v>
      </c>
    </row>
    <row r="4389" spans="1:11">
      <c r="A4389" t="s">
        <v>8332</v>
      </c>
      <c r="B4389" t="str">
        <f t="shared" si="68"/>
        <v>с.Прибужани, с.Глюгове, с.Криворучка</v>
      </c>
      <c r="C4389">
        <v>480208</v>
      </c>
      <c r="H4389">
        <v>480208</v>
      </c>
      <c r="I4389" t="s">
        <v>8332</v>
      </c>
      <c r="J4389" t="s">
        <v>8333</v>
      </c>
      <c r="K4389" t="s">
        <v>479</v>
      </c>
    </row>
    <row r="4390" spans="1:11">
      <c r="A4390" t="s">
        <v>8334</v>
      </c>
      <c r="B4390" t="str">
        <f t="shared" si="68"/>
        <v>с-ще Мартинівське</v>
      </c>
      <c r="C4390">
        <v>480209</v>
      </c>
      <c r="H4390">
        <v>480209</v>
      </c>
      <c r="I4390" t="s">
        <v>8334</v>
      </c>
      <c r="J4390" t="s">
        <v>8335</v>
      </c>
      <c r="K4390" t="s">
        <v>506</v>
      </c>
    </row>
    <row r="4391" spans="1:11">
      <c r="A4391" t="s">
        <v>8336</v>
      </c>
      <c r="B4391" t="str">
        <f t="shared" si="68"/>
        <v>с.Вільне, с.Мартинівське</v>
      </c>
      <c r="C4391">
        <v>480210</v>
      </c>
      <c r="H4391">
        <v>480210</v>
      </c>
      <c r="I4391" t="s">
        <v>8336</v>
      </c>
      <c r="J4391" t="s">
        <v>8337</v>
      </c>
      <c r="K4391" t="s">
        <v>478</v>
      </c>
    </row>
    <row r="4392" spans="1:11">
      <c r="A4392" t="s">
        <v>8338</v>
      </c>
      <c r="B4392" t="str">
        <f t="shared" si="68"/>
        <v>с.Таборівка</v>
      </c>
      <c r="C4392">
        <v>480211</v>
      </c>
      <c r="H4392">
        <v>480211</v>
      </c>
      <c r="I4392" t="s">
        <v>8338</v>
      </c>
      <c r="J4392" t="s">
        <v>8339</v>
      </c>
      <c r="K4392" t="s">
        <v>479</v>
      </c>
    </row>
    <row r="4393" spans="1:11">
      <c r="A4393" t="s">
        <v>8340</v>
      </c>
      <c r="B4393" t="str">
        <f t="shared" si="68"/>
        <v>с-ще Тімірязєвка, с.Вокзал, с.Кам’яна Балка</v>
      </c>
      <c r="C4393">
        <v>480212</v>
      </c>
      <c r="H4393">
        <v>480212</v>
      </c>
      <c r="I4393" t="s">
        <v>8340</v>
      </c>
      <c r="J4393" t="s">
        <v>8341</v>
      </c>
      <c r="K4393" t="s">
        <v>479</v>
      </c>
    </row>
    <row r="4394" spans="1:11">
      <c r="A4394" t="s">
        <v>8342</v>
      </c>
      <c r="B4394" t="str">
        <f t="shared" si="68"/>
        <v>с.Андрійчикове</v>
      </c>
      <c r="C4394">
        <v>480213</v>
      </c>
      <c r="H4394">
        <v>480213</v>
      </c>
      <c r="I4394" t="s">
        <v>8342</v>
      </c>
      <c r="J4394" t="s">
        <v>8343</v>
      </c>
      <c r="K4394" t="s">
        <v>506</v>
      </c>
    </row>
    <row r="4395" spans="1:11">
      <c r="A4395" t="s">
        <v>8344</v>
      </c>
      <c r="B4395" t="str">
        <f t="shared" si="68"/>
        <v>с.Трикрати, с.Вільний Яр, с.Зоря</v>
      </c>
      <c r="C4395">
        <v>480214</v>
      </c>
      <c r="H4395">
        <v>480214</v>
      </c>
      <c r="I4395" t="s">
        <v>8344</v>
      </c>
      <c r="J4395" t="s">
        <v>8345</v>
      </c>
      <c r="K4395" t="s">
        <v>479</v>
      </c>
    </row>
    <row r="4396" spans="1:11">
      <c r="A4396" t="s">
        <v>8346</v>
      </c>
      <c r="B4396" t="str">
        <f t="shared" si="68"/>
        <v>с.Актове</v>
      </c>
      <c r="C4396">
        <v>480215</v>
      </c>
      <c r="H4396">
        <v>480215</v>
      </c>
      <c r="I4396" t="s">
        <v>8346</v>
      </c>
      <c r="J4396" t="s">
        <v>8347</v>
      </c>
      <c r="K4396" t="s">
        <v>506</v>
      </c>
    </row>
    <row r="4397" spans="1:11">
      <c r="A4397" t="s">
        <v>6186</v>
      </c>
      <c r="B4397" t="str">
        <f t="shared" si="68"/>
        <v>с.Щербані</v>
      </c>
      <c r="C4397">
        <v>480216</v>
      </c>
      <c r="H4397">
        <v>480216</v>
      </c>
      <c r="I4397" t="s">
        <v>6186</v>
      </c>
      <c r="J4397" t="s">
        <v>8348</v>
      </c>
      <c r="K4397" t="s">
        <v>479</v>
      </c>
    </row>
    <row r="4398" spans="1:11">
      <c r="A4398" t="s">
        <v>7485</v>
      </c>
      <c r="B4398" t="str">
        <f t="shared" si="68"/>
        <v>с.Троїцьке</v>
      </c>
      <c r="C4398">
        <v>480217</v>
      </c>
      <c r="H4398">
        <v>480217</v>
      </c>
      <c r="I4398" t="s">
        <v>7485</v>
      </c>
      <c r="J4398" t="s">
        <v>8349</v>
      </c>
      <c r="K4398" t="s">
        <v>506</v>
      </c>
    </row>
    <row r="4399" spans="1:11">
      <c r="A4399" t="s">
        <v>8350</v>
      </c>
      <c r="B4399" t="str">
        <f t="shared" si="68"/>
        <v>с.Шевченко</v>
      </c>
      <c r="C4399">
        <v>480218</v>
      </c>
      <c r="H4399">
        <v>480218</v>
      </c>
      <c r="I4399" t="s">
        <v>8350</v>
      </c>
      <c r="J4399" t="s">
        <v>8351</v>
      </c>
      <c r="K4399" t="s">
        <v>506</v>
      </c>
    </row>
    <row r="4400" spans="1:11">
      <c r="A4400" t="s">
        <v>8352</v>
      </c>
      <c r="B4400" t="str">
        <f t="shared" si="68"/>
        <v>с.Новоукраїнка</v>
      </c>
      <c r="C4400">
        <v>480219</v>
      </c>
      <c r="H4400">
        <v>480219</v>
      </c>
      <c r="I4400" t="s">
        <v>8352</v>
      </c>
      <c r="J4400" t="s">
        <v>8353</v>
      </c>
      <c r="K4400" t="s">
        <v>506</v>
      </c>
    </row>
    <row r="4401" spans="1:11">
      <c r="A4401" t="s">
        <v>8354</v>
      </c>
      <c r="B4401" t="str">
        <f t="shared" si="68"/>
        <v>с.Яструбинове</v>
      </c>
      <c r="C4401">
        <v>480220</v>
      </c>
      <c r="H4401">
        <v>480220</v>
      </c>
      <c r="I4401" t="s">
        <v>8354</v>
      </c>
      <c r="J4401" t="s">
        <v>8355</v>
      </c>
      <c r="K4401" t="s">
        <v>479</v>
      </c>
    </row>
    <row r="4402" spans="1:11">
      <c r="A4402" t="s">
        <v>8356</v>
      </c>
      <c r="B4402" t="str">
        <f t="shared" si="68"/>
        <v>с.Новопристань</v>
      </c>
      <c r="C4402">
        <v>480221</v>
      </c>
      <c r="H4402">
        <v>480221</v>
      </c>
      <c r="I4402" t="s">
        <v>8356</v>
      </c>
      <c r="J4402" t="s">
        <v>8357</v>
      </c>
      <c r="K4402" t="s">
        <v>506</v>
      </c>
    </row>
    <row r="4403" spans="1:11">
      <c r="A4403" t="s">
        <v>8358</v>
      </c>
      <c r="B4403" t="str">
        <f t="shared" si="68"/>
        <v>смт Доманівка – вул.Аграрна, вул.Денисенко, вул.Заводська, вул.Затишна, вул.Західна, вул.Квіткова, вул.Козацька, вул.Комарова, вул.Кузнечна, вул.Мельнична, вул.О.Ливадара: 92, 94, 96–98, 100, 102–104, 106, 108, 110–129, 131–157; вул.Осипенко, вул.Пер</v>
      </c>
      <c r="C4403">
        <v>480245</v>
      </c>
      <c r="H4403">
        <v>480245</v>
      </c>
      <c r="I4403" t="s">
        <v>8358</v>
      </c>
      <c r="J4403" t="s">
        <v>8359</v>
      </c>
      <c r="K4403" t="s">
        <v>479</v>
      </c>
    </row>
    <row r="4404" spans="1:11">
      <c r="A4404" t="s">
        <v>8360</v>
      </c>
      <c r="B4404" t="str">
        <f t="shared" si="68"/>
        <v>смт Доманівка – вул.Городня, вул.Горького, вул.Зелена, вул.Космонавтів, вул.Лермонтова, вул.Лісна, вул.Ломоносова, вул.Миру, вул.Новоселів, вул.О.Ливадара: 1–91, 93, 95, 99, 101, 105, 107, 109, 130; вул.Первомайська: 3–18, 20, 24, 26, 28, 30, 32, 34,</v>
      </c>
      <c r="C4404">
        <v>480246</v>
      </c>
      <c r="H4404">
        <v>480246</v>
      </c>
      <c r="I4404" t="s">
        <v>8360</v>
      </c>
      <c r="J4404" t="s">
        <v>8361</v>
      </c>
      <c r="K4404" t="s">
        <v>478</v>
      </c>
    </row>
    <row r="4405" spans="1:11">
      <c r="A4405" t="s">
        <v>8362</v>
      </c>
      <c r="B4405" t="str">
        <f t="shared" si="68"/>
        <v>смт Доманівка – вул.Авторемонтників, вул.Будівельна, вул.Гагаріна, вул.Героїв Небесної Сотні, вул.Енергетиків, вул.Зеленоярська, вул.Івана Франка, вул.Лесі Українки, вул.Народна, вул.Перемоги, вул.Північна, вул.Пірогова, вул.Польова, вул.Свободи: 2–5</v>
      </c>
      <c r="C4405">
        <v>480247</v>
      </c>
      <c r="H4405">
        <v>480247</v>
      </c>
      <c r="I4405" t="s">
        <v>8362</v>
      </c>
      <c r="J4405" t="s">
        <v>8363</v>
      </c>
      <c r="K4405" t="s">
        <v>479</v>
      </c>
    </row>
    <row r="4406" spans="1:11">
      <c r="A4406" t="s">
        <v>8364</v>
      </c>
      <c r="B4406" t="str">
        <f t="shared" si="68"/>
        <v xml:space="preserve">смт Доманівка – вул.Академіка Павлова, вул.Б.Хмельницького, вул.Гетьмана Сагайдачного, вул.Дачна, вул.Дружби, вул.Жовтнева, вул.Калинова, вул.Лихого, вул.Мересьєва, вул.Механізаторів, вул.Молодіжна, вул.Нова, вул.Пастера, вул.Соборності, вул.Східна, </v>
      </c>
      <c r="C4406">
        <v>480248</v>
      </c>
      <c r="H4406">
        <v>480248</v>
      </c>
      <c r="I4406" t="s">
        <v>8364</v>
      </c>
      <c r="J4406" t="s">
        <v>8365</v>
      </c>
      <c r="K4406" t="s">
        <v>479</v>
      </c>
    </row>
    <row r="4407" spans="1:11">
      <c r="A4407" t="s">
        <v>8366</v>
      </c>
      <c r="B4407" t="str">
        <f t="shared" si="68"/>
        <v>с.Зброшкове, с.Чорталка</v>
      </c>
      <c r="C4407">
        <v>480249</v>
      </c>
      <c r="H4407">
        <v>480249</v>
      </c>
      <c r="I4407" t="s">
        <v>8366</v>
      </c>
      <c r="J4407" t="s">
        <v>8367</v>
      </c>
      <c r="K4407" t="s">
        <v>506</v>
      </c>
    </row>
    <row r="4408" spans="1:11">
      <c r="A4408" t="s">
        <v>8368</v>
      </c>
      <c r="B4408" t="str">
        <f t="shared" si="68"/>
        <v>с.Забари</v>
      </c>
      <c r="C4408">
        <v>480250</v>
      </c>
      <c r="H4408">
        <v>480250</v>
      </c>
      <c r="I4408" t="s">
        <v>8368</v>
      </c>
      <c r="J4408" t="s">
        <v>8369</v>
      </c>
      <c r="K4408" t="s">
        <v>506</v>
      </c>
    </row>
    <row r="4409" spans="1:11">
      <c r="A4409" t="s">
        <v>8370</v>
      </c>
      <c r="B4409" t="str">
        <f t="shared" si="68"/>
        <v>с.Акмечетські Ставки, с.Птиче</v>
      </c>
      <c r="C4409">
        <v>480251</v>
      </c>
      <c r="H4409">
        <v>480251</v>
      </c>
      <c r="I4409" t="s">
        <v>8370</v>
      </c>
      <c r="J4409" t="s">
        <v>8371</v>
      </c>
      <c r="K4409" t="s">
        <v>506</v>
      </c>
    </row>
    <row r="4410" spans="1:11">
      <c r="A4410" t="s">
        <v>8372</v>
      </c>
      <c r="B4410" t="str">
        <f t="shared" si="68"/>
        <v>с.Цвіткове</v>
      </c>
      <c r="C4410">
        <v>480252</v>
      </c>
      <c r="H4410">
        <v>480252</v>
      </c>
      <c r="I4410" t="s">
        <v>8372</v>
      </c>
      <c r="J4410" t="s">
        <v>8373</v>
      </c>
      <c r="K4410" t="s">
        <v>479</v>
      </c>
    </row>
    <row r="4411" spans="1:11">
      <c r="A4411" t="s">
        <v>759</v>
      </c>
      <c r="B4411" t="str">
        <f t="shared" si="68"/>
        <v>с.Богданівка</v>
      </c>
      <c r="C4411">
        <v>480253</v>
      </c>
      <c r="H4411">
        <v>480253</v>
      </c>
      <c r="I4411" t="s">
        <v>759</v>
      </c>
      <c r="J4411" t="s">
        <v>8374</v>
      </c>
      <c r="K4411" t="s">
        <v>479</v>
      </c>
    </row>
    <row r="4412" spans="1:11">
      <c r="A4412" t="s">
        <v>8375</v>
      </c>
      <c r="B4412" t="str">
        <f t="shared" si="68"/>
        <v>с.Калинівка, с.Бузькі Пороги, с.Мар’ївка, с.Петрівка, с.Київ</v>
      </c>
      <c r="C4412">
        <v>480254</v>
      </c>
      <c r="H4412">
        <v>480254</v>
      </c>
      <c r="I4412" t="s">
        <v>8375</v>
      </c>
      <c r="J4412" t="s">
        <v>8376</v>
      </c>
      <c r="K4412" t="s">
        <v>506</v>
      </c>
    </row>
    <row r="4413" spans="1:11">
      <c r="A4413" t="s">
        <v>380</v>
      </c>
      <c r="B4413" t="str">
        <f t="shared" si="68"/>
        <v>с.Виноградний Сад</v>
      </c>
      <c r="C4413">
        <v>480255</v>
      </c>
      <c r="H4413">
        <v>480255</v>
      </c>
      <c r="I4413" t="s">
        <v>380</v>
      </c>
      <c r="J4413" t="s">
        <v>8377</v>
      </c>
      <c r="K4413" t="s">
        <v>506</v>
      </c>
    </row>
    <row r="4414" spans="1:11">
      <c r="A4414" t="s">
        <v>8378</v>
      </c>
      <c r="B4414" t="str">
        <f t="shared" si="68"/>
        <v>с.Володимирівка(Володимирівська с/р), с.Копи, с.Широкі Криниці</v>
      </c>
      <c r="C4414">
        <v>480256</v>
      </c>
      <c r="H4414">
        <v>480256</v>
      </c>
      <c r="I4414" t="s">
        <v>8378</v>
      </c>
      <c r="J4414" t="s">
        <v>8379</v>
      </c>
      <c r="K4414" t="s">
        <v>506</v>
      </c>
    </row>
    <row r="4415" spans="1:11">
      <c r="A4415" t="s">
        <v>8380</v>
      </c>
      <c r="B4415" t="str">
        <f t="shared" si="68"/>
        <v>с.Новоселівка, с.Олександрівка(Володимирівська с/р), с.Шевченко(Володимирівська с/р)</v>
      </c>
      <c r="C4415">
        <v>480257</v>
      </c>
      <c r="H4415">
        <v>480257</v>
      </c>
      <c r="I4415" t="s">
        <v>8380</v>
      </c>
      <c r="J4415" t="s">
        <v>8381</v>
      </c>
      <c r="K4415" t="s">
        <v>506</v>
      </c>
    </row>
    <row r="4416" spans="1:11">
      <c r="A4416" t="s">
        <v>8382</v>
      </c>
      <c r="B4416" t="str">
        <f t="shared" si="68"/>
        <v>с.Зелений Яр, с.Новолікарське</v>
      </c>
      <c r="C4416">
        <v>480258</v>
      </c>
      <c r="H4416">
        <v>480258</v>
      </c>
      <c r="I4416" t="s">
        <v>8382</v>
      </c>
      <c r="J4416" t="s">
        <v>8383</v>
      </c>
      <c r="K4416" t="s">
        <v>479</v>
      </c>
    </row>
    <row r="4417" spans="1:11">
      <c r="A4417" t="s">
        <v>8220</v>
      </c>
      <c r="B4417" t="str">
        <f t="shared" si="68"/>
        <v>с.Вікторівка</v>
      </c>
      <c r="C4417">
        <v>480259</v>
      </c>
      <c r="H4417">
        <v>480259</v>
      </c>
      <c r="I4417" t="s">
        <v>8220</v>
      </c>
      <c r="J4417" t="s">
        <v>8384</v>
      </c>
      <c r="K4417" t="s">
        <v>506</v>
      </c>
    </row>
    <row r="4418" spans="1:11">
      <c r="A4418" t="s">
        <v>4487</v>
      </c>
      <c r="B4418" t="str">
        <f t="shared" si="68"/>
        <v>с.Зелений Гай</v>
      </c>
      <c r="C4418">
        <v>480260</v>
      </c>
      <c r="H4418">
        <v>480260</v>
      </c>
      <c r="I4418" t="s">
        <v>4487</v>
      </c>
      <c r="J4418" t="s">
        <v>8385</v>
      </c>
      <c r="K4418" t="s">
        <v>506</v>
      </c>
    </row>
    <row r="4419" spans="1:11">
      <c r="A4419" t="s">
        <v>8386</v>
      </c>
      <c r="B4419" t="str">
        <f t="shared" ref="B4419:B4482" si="69">LEFT(A4419,250)</f>
        <v>с.Богданівське, с.Коштове</v>
      </c>
      <c r="C4419">
        <v>480261</v>
      </c>
      <c r="H4419">
        <v>480261</v>
      </c>
      <c r="I4419" t="s">
        <v>8386</v>
      </c>
      <c r="J4419" t="s">
        <v>8387</v>
      </c>
      <c r="K4419" t="s">
        <v>506</v>
      </c>
    </row>
    <row r="4420" spans="1:11">
      <c r="A4420" t="s">
        <v>412</v>
      </c>
      <c r="B4420" t="str">
        <f t="shared" si="69"/>
        <v>с.Козубівка, с.Горянка</v>
      </c>
      <c r="C4420">
        <v>480262</v>
      </c>
      <c r="H4420">
        <v>480262</v>
      </c>
      <c r="I4420" t="s">
        <v>412</v>
      </c>
      <c r="J4420" t="s">
        <v>8388</v>
      </c>
      <c r="K4420" t="s">
        <v>479</v>
      </c>
    </row>
    <row r="4421" spans="1:11">
      <c r="A4421" t="s">
        <v>8389</v>
      </c>
      <c r="B4421" t="str">
        <f t="shared" si="69"/>
        <v>с.Новокантакузівка</v>
      </c>
      <c r="C4421">
        <v>480263</v>
      </c>
      <c r="H4421">
        <v>480263</v>
      </c>
      <c r="I4421" t="s">
        <v>8389</v>
      </c>
      <c r="J4421" t="s">
        <v>8390</v>
      </c>
      <c r="K4421" t="s">
        <v>506</v>
      </c>
    </row>
    <row r="4422" spans="1:11">
      <c r="A4422" t="s">
        <v>8391</v>
      </c>
      <c r="B4422" t="str">
        <f t="shared" si="69"/>
        <v xml:space="preserve">с.Маринівка – вул.Василькова, вул.Гагаріна: 67, 69, 71, 73–73А, 75, 81, 85, 93–117; вул.Жовтнева, вул.Західна, вул.Киртка, вул.Космонавтів, вул.Молодіжна, вул.Набережна, вул.Нова, вул.Партизанів Холодноярської республіки, вул.Пушкінська, вул.Садова, </v>
      </c>
      <c r="C4422">
        <v>480264</v>
      </c>
      <c r="H4422">
        <v>480264</v>
      </c>
      <c r="I4422" t="s">
        <v>8391</v>
      </c>
      <c r="J4422" t="s">
        <v>8392</v>
      </c>
      <c r="K4422" t="s">
        <v>479</v>
      </c>
    </row>
    <row r="4423" spans="1:11">
      <c r="A4423" t="s">
        <v>8393</v>
      </c>
      <c r="B4423" t="str">
        <f t="shared" si="69"/>
        <v>с.Маринівка – вул.Агрономічна, вул.Будівельна, вул.Весела, вул.Гагаріна: 2–66, 68, 70, 72, 74, 76–80, 82–84, 86–92; вул.Городня, вул.Енергетична, вул.Зарічна, вул.Індустріальна, вул.Квіткова, вул.Комарова, вул.Крайова, вул.Механізаторів, вул.Миру, ву</v>
      </c>
      <c r="C4423">
        <v>480265</v>
      </c>
      <c r="H4423">
        <v>480265</v>
      </c>
      <c r="I4423" t="s">
        <v>8393</v>
      </c>
      <c r="J4423" t="s">
        <v>8394</v>
      </c>
      <c r="K4423" t="s">
        <v>479</v>
      </c>
    </row>
    <row r="4424" spans="1:11">
      <c r="A4424" t="s">
        <v>8395</v>
      </c>
      <c r="B4424" t="str">
        <f t="shared" si="69"/>
        <v>с.Антонівка, с.Воля</v>
      </c>
      <c r="C4424">
        <v>480266</v>
      </c>
      <c r="H4424">
        <v>480266</v>
      </c>
      <c r="I4424" t="s">
        <v>8395</v>
      </c>
      <c r="J4424" t="s">
        <v>8396</v>
      </c>
      <c r="K4424" t="s">
        <v>506</v>
      </c>
    </row>
    <row r="4425" spans="1:11">
      <c r="A4425" t="s">
        <v>8397</v>
      </c>
      <c r="B4425" t="str">
        <f t="shared" si="69"/>
        <v>с.Мостове – вул.Верхня, вул.Веселинівська, вул.Водопровідна, вул.Гетьмана Мазепи, вул.Івана Федорова, вул.Лесі Українки, вул.Механізаторів, вул.Набережна, вул.Садова, вул.Степова, вул.Т.Г.Шевченка, вул.Чічеклія, вул.Шкільна, вул.Ю.Гагаріна, пров.Верх</v>
      </c>
      <c r="C4425">
        <v>480267</v>
      </c>
      <c r="H4425">
        <v>480267</v>
      </c>
      <c r="I4425" t="s">
        <v>8397</v>
      </c>
      <c r="J4425" t="s">
        <v>8398</v>
      </c>
      <c r="K4425" t="s">
        <v>479</v>
      </c>
    </row>
    <row r="4426" spans="1:11">
      <c r="A4426" t="s">
        <v>8399</v>
      </c>
      <c r="B4426" t="str">
        <f t="shared" si="69"/>
        <v>с.Олександрівка(Мостівська сільська громада), с.Грибоносове, с.Івано-Федорівка</v>
      </c>
      <c r="C4426">
        <v>480268</v>
      </c>
      <c r="H4426">
        <v>480268</v>
      </c>
      <c r="I4426" t="s">
        <v>8399</v>
      </c>
      <c r="J4426" t="s">
        <v>8400</v>
      </c>
      <c r="K4426" t="s">
        <v>506</v>
      </c>
    </row>
    <row r="4427" spans="1:11">
      <c r="A4427" t="s">
        <v>8401</v>
      </c>
      <c r="B4427" t="str">
        <f t="shared" si="69"/>
        <v>с.Прибужжя – вул.Акмечетська: 1–69, 71; вул.Захисників України: 1–18, 20, 24, 26, 28–28А, 30, 32–34А, 36–38; вул.Івана Гонти: 1А–38, 51, 53, 57, 59, 61, 63–63А; вул.Прищепенка, вул.Соборна: 1–65; вул.Шевченка: 1–58, 61–73, 75, 77, 79, 81–81А, 83, 85,</v>
      </c>
      <c r="C4427">
        <v>480269</v>
      </c>
      <c r="H4427">
        <v>480269</v>
      </c>
      <c r="I4427" t="s">
        <v>8401</v>
      </c>
      <c r="J4427" t="s">
        <v>8402</v>
      </c>
      <c r="K4427" t="s">
        <v>479</v>
      </c>
    </row>
    <row r="4428" spans="1:11">
      <c r="A4428" t="s">
        <v>8403</v>
      </c>
      <c r="B4428" t="str">
        <f t="shared" si="69"/>
        <v>с.Прибужжя – вул.Акмечетська: 70, 73–196; вул.Дороша, вул.Захисників України: 19, 23, 25, 27–27А, 29, 31, 35, 39–104; вул.Івана Гонти: 40–50, 52, 54–56, 58, 60, 62, 64–133; вул.Набережна, вул.Соборна: 66–134; вул.Шевченка: 59, 74, 76, 78, 80, 82, 84,</v>
      </c>
      <c r="C4428">
        <v>480270</v>
      </c>
      <c r="H4428">
        <v>480270</v>
      </c>
      <c r="I4428" t="s">
        <v>8403</v>
      </c>
      <c r="J4428" t="s">
        <v>8404</v>
      </c>
      <c r="K4428" t="s">
        <v>479</v>
      </c>
    </row>
    <row r="4429" spans="1:11">
      <c r="A4429" t="s">
        <v>8405</v>
      </c>
      <c r="B4429" t="str">
        <f t="shared" si="69"/>
        <v>с.Анетівка, с.Щуцьке</v>
      </c>
      <c r="C4429">
        <v>480271</v>
      </c>
      <c r="H4429">
        <v>480271</v>
      </c>
      <c r="I4429" t="s">
        <v>8405</v>
      </c>
      <c r="J4429" t="s">
        <v>8406</v>
      </c>
      <c r="K4429" t="s">
        <v>506</v>
      </c>
    </row>
    <row r="4430" spans="1:11">
      <c r="A4430" t="s">
        <v>8407</v>
      </c>
      <c r="B4430" t="str">
        <f t="shared" si="69"/>
        <v>с.Суха Балка, с.Ізбашівка</v>
      </c>
      <c r="C4430">
        <v>480272</v>
      </c>
      <c r="H4430">
        <v>480272</v>
      </c>
      <c r="I4430" t="s">
        <v>8407</v>
      </c>
      <c r="J4430" t="s">
        <v>8408</v>
      </c>
      <c r="K4430" t="s">
        <v>479</v>
      </c>
    </row>
    <row r="4431" spans="1:11">
      <c r="A4431" t="s">
        <v>8409</v>
      </c>
      <c r="B4431" t="str">
        <f t="shared" si="69"/>
        <v>с.Іванівка, с.Лідіївка</v>
      </c>
      <c r="C4431">
        <v>480273</v>
      </c>
      <c r="H4431">
        <v>480273</v>
      </c>
      <c r="I4431" t="s">
        <v>8409</v>
      </c>
      <c r="J4431" t="s">
        <v>8410</v>
      </c>
      <c r="K4431" t="s">
        <v>506</v>
      </c>
    </row>
    <row r="4432" spans="1:11">
      <c r="A4432" t="s">
        <v>8411</v>
      </c>
      <c r="B4432" t="str">
        <f t="shared" si="69"/>
        <v>с.Володимирівка(Щасливська с/р), с.Трудолюбівка</v>
      </c>
      <c r="C4432">
        <v>480274</v>
      </c>
      <c r="H4432">
        <v>480274</v>
      </c>
      <c r="I4432" t="s">
        <v>8411</v>
      </c>
      <c r="J4432" t="s">
        <v>8412</v>
      </c>
      <c r="K4432" t="s">
        <v>506</v>
      </c>
    </row>
    <row r="4433" spans="1:11">
      <c r="A4433" t="s">
        <v>8413</v>
      </c>
      <c r="B4433" t="str">
        <f t="shared" si="69"/>
        <v>с.Щасливка</v>
      </c>
      <c r="C4433">
        <v>480275</v>
      </c>
      <c r="H4433">
        <v>480275</v>
      </c>
      <c r="I4433" t="s">
        <v>8413</v>
      </c>
      <c r="J4433" t="s">
        <v>8414</v>
      </c>
      <c r="K4433" t="s">
        <v>506</v>
      </c>
    </row>
    <row r="4434" spans="1:11">
      <c r="A4434" t="s">
        <v>8415</v>
      </c>
      <c r="B4434" t="str">
        <f t="shared" si="69"/>
        <v>с.Кузнецове</v>
      </c>
      <c r="C4434">
        <v>480276</v>
      </c>
      <c r="H4434">
        <v>480276</v>
      </c>
      <c r="I4434" t="s">
        <v>8415</v>
      </c>
      <c r="J4434" t="s">
        <v>8416</v>
      </c>
      <c r="K4434" t="s">
        <v>506</v>
      </c>
    </row>
    <row r="4435" spans="1:11">
      <c r="A4435" t="s">
        <v>8417</v>
      </c>
      <c r="B4435" t="str">
        <f t="shared" si="69"/>
        <v>с.Петропавлівка</v>
      </c>
      <c r="C4435">
        <v>480277</v>
      </c>
      <c r="H4435">
        <v>480277</v>
      </c>
      <c r="I4435" t="s">
        <v>8417</v>
      </c>
      <c r="J4435" t="s">
        <v>8418</v>
      </c>
      <c r="K4435" t="s">
        <v>506</v>
      </c>
    </row>
    <row r="4436" spans="1:11">
      <c r="A4436" t="s">
        <v>8419</v>
      </c>
      <c r="B4436" t="str">
        <f t="shared" si="69"/>
        <v>с.Олександродар, с.Сила</v>
      </c>
      <c r="C4436">
        <v>480278</v>
      </c>
      <c r="H4436">
        <v>480278</v>
      </c>
      <c r="I4436" t="s">
        <v>8419</v>
      </c>
      <c r="J4436" t="s">
        <v>8420</v>
      </c>
      <c r="K4436" t="s">
        <v>506</v>
      </c>
    </row>
    <row r="4437" spans="1:11">
      <c r="A4437" t="s">
        <v>8421</v>
      </c>
      <c r="B4437" t="str">
        <f t="shared" si="69"/>
        <v>с.Царедарівка</v>
      </c>
      <c r="C4437">
        <v>480279</v>
      </c>
      <c r="H4437">
        <v>480279</v>
      </c>
      <c r="I4437" t="s">
        <v>8421</v>
      </c>
      <c r="J4437" t="s">
        <v>8422</v>
      </c>
      <c r="K4437" t="s">
        <v>506</v>
      </c>
    </row>
    <row r="4438" spans="1:11">
      <c r="A4438" t="s">
        <v>8423</v>
      </c>
      <c r="B4438" t="str">
        <f t="shared" si="69"/>
        <v>с.Копані</v>
      </c>
      <c r="C4438">
        <v>480280</v>
      </c>
      <c r="H4438">
        <v>480280</v>
      </c>
      <c r="I4438" t="s">
        <v>8423</v>
      </c>
      <c r="J4438" t="s">
        <v>8424</v>
      </c>
      <c r="K4438" t="s">
        <v>506</v>
      </c>
    </row>
    <row r="4439" spans="1:11">
      <c r="A4439" t="s">
        <v>8425</v>
      </c>
      <c r="B4439" t="str">
        <f t="shared" si="69"/>
        <v>смт Єланець – вул.Ватутіна, вул.Голубина, вул.Маяковського, вул.Мічуріна, вул.Молодіжна, вул.Радісна, вул.Різдвяна, вул.Соборна: 1–72, 74–76, 78–80, 82, 84–84 к.А; вул.Степова, вул.Широка, вул.Шкільна, пров.Північний, пров.Середній</v>
      </c>
      <c r="C4439">
        <v>480282</v>
      </c>
      <c r="H4439">
        <v>480282</v>
      </c>
      <c r="I4439" t="s">
        <v>8425</v>
      </c>
      <c r="J4439" t="s">
        <v>8426</v>
      </c>
      <c r="K4439" t="s">
        <v>479</v>
      </c>
    </row>
    <row r="4440" spans="1:11">
      <c r="A4440" t="s">
        <v>8427</v>
      </c>
      <c r="B4440" t="str">
        <f t="shared" si="69"/>
        <v>смт Єланець – вул.Аграрна, вул.Білокринична, вул.Гагаріна, вул.Зелений Кут, вул.Квітнева, вул.Лугова, вул.Медова, вул.Набережна, вул.Партизанська, вул.Соборна: 73, 77, 81, 83, 85–131; вул.Фонтанна, вул.Чкалова, вул.Шосейна, вул.40 років Перемоги</v>
      </c>
      <c r="C4440">
        <v>480283</v>
      </c>
      <c r="H4440">
        <v>480283</v>
      </c>
      <c r="I4440" t="s">
        <v>8427</v>
      </c>
      <c r="J4440" t="s">
        <v>8428</v>
      </c>
      <c r="K4440" t="s">
        <v>479</v>
      </c>
    </row>
    <row r="4441" spans="1:11">
      <c r="A4441" t="s">
        <v>8429</v>
      </c>
      <c r="B4441" t="str">
        <f t="shared" si="69"/>
        <v>смт Єланець – вул.Вишнева, вул.Дружби, вул.Космонавтів, вул.Кринична, вул.Лесі Українки, вул.Миру, вул.Паркова, вул.Райдужна, вул.Річна, вул.Соборна: 134–159, 161; вул.Шевченка, вул.1 Травня, вул.30 років Перемоги, просп.Незалежності: 2–29;</v>
      </c>
      <c r="C4441">
        <v>480284</v>
      </c>
      <c r="H4441">
        <v>480284</v>
      </c>
      <c r="I4441" t="s">
        <v>8429</v>
      </c>
      <c r="J4441" t="s">
        <v>8430</v>
      </c>
      <c r="K4441" t="s">
        <v>478</v>
      </c>
    </row>
    <row r="4442" spans="1:11">
      <c r="A4442" t="s">
        <v>8431</v>
      </c>
      <c r="B4442" t="str">
        <f t="shared" si="69"/>
        <v>смт Єланець – вул.Будівельників, вул.Весняна, вул.Вознесенська, вул.Гнідого, вул.Енергетиків, вул.Калинова, вул.Корольова, вул.Куценка, вул.Миколаївська, вул.Нова, вул.Південна, вул.Садова, вул.Соборна: 160, 162–217; вул.10-ї Дивізії, просп.Незалежно</v>
      </c>
      <c r="C4442">
        <v>480285</v>
      </c>
      <c r="H4442">
        <v>480285</v>
      </c>
      <c r="I4442" t="s">
        <v>8431</v>
      </c>
      <c r="J4442" t="s">
        <v>8432</v>
      </c>
      <c r="K4442" t="s">
        <v>479</v>
      </c>
    </row>
    <row r="4443" spans="1:11">
      <c r="A4443" t="s">
        <v>8433</v>
      </c>
      <c r="B4443" t="str">
        <f t="shared" si="69"/>
        <v>с.Братолюбівка</v>
      </c>
      <c r="C4443">
        <v>480286</v>
      </c>
      <c r="H4443">
        <v>480286</v>
      </c>
      <c r="I4443" t="s">
        <v>8433</v>
      </c>
      <c r="J4443" t="s">
        <v>8434</v>
      </c>
      <c r="K4443" t="s">
        <v>506</v>
      </c>
    </row>
    <row r="4444" spans="1:11">
      <c r="A4444" t="s">
        <v>8435</v>
      </c>
      <c r="B4444" t="str">
        <f t="shared" si="69"/>
        <v>с.Велідарівка</v>
      </c>
      <c r="C4444">
        <v>480287</v>
      </c>
      <c r="H4444">
        <v>480287</v>
      </c>
      <c r="I4444" t="s">
        <v>8435</v>
      </c>
      <c r="J4444" t="s">
        <v>8436</v>
      </c>
      <c r="K4444" t="s">
        <v>506</v>
      </c>
    </row>
    <row r="4445" spans="1:11">
      <c r="A4445" t="s">
        <v>8437</v>
      </c>
      <c r="B4445" t="str">
        <f t="shared" si="69"/>
        <v>с.Григорівка, с.Нововолодимирівка</v>
      </c>
      <c r="C4445">
        <v>480288</v>
      </c>
      <c r="H4445">
        <v>480288</v>
      </c>
      <c r="I4445" t="s">
        <v>8437</v>
      </c>
      <c r="J4445" t="s">
        <v>8438</v>
      </c>
      <c r="K4445" t="s">
        <v>506</v>
      </c>
    </row>
    <row r="4446" spans="1:11">
      <c r="A4446" t="s">
        <v>8439</v>
      </c>
      <c r="B4446" t="str">
        <f t="shared" si="69"/>
        <v>с.Великосербулівка</v>
      </c>
      <c r="C4446">
        <v>480289</v>
      </c>
      <c r="H4446">
        <v>480289</v>
      </c>
      <c r="I4446" t="s">
        <v>8439</v>
      </c>
      <c r="J4446" t="s">
        <v>8440</v>
      </c>
      <c r="K4446" t="s">
        <v>506</v>
      </c>
    </row>
    <row r="4447" spans="1:11">
      <c r="A4447" t="s">
        <v>8441</v>
      </c>
      <c r="B4447" t="str">
        <f t="shared" si="69"/>
        <v>с.Водяно-Лорине</v>
      </c>
      <c r="C4447">
        <v>480290</v>
      </c>
      <c r="H4447">
        <v>480290</v>
      </c>
      <c r="I4447" t="s">
        <v>8441</v>
      </c>
      <c r="J4447" t="s">
        <v>8442</v>
      </c>
      <c r="K4447" t="s">
        <v>506</v>
      </c>
    </row>
    <row r="4448" spans="1:11">
      <c r="A4448" t="s">
        <v>410</v>
      </c>
      <c r="B4448" t="str">
        <f t="shared" si="69"/>
        <v>с.Семенівка</v>
      </c>
      <c r="C4448">
        <v>480291</v>
      </c>
      <c r="H4448">
        <v>480291</v>
      </c>
      <c r="I4448" t="s">
        <v>410</v>
      </c>
      <c r="J4448" t="s">
        <v>8443</v>
      </c>
      <c r="K4448" t="s">
        <v>506</v>
      </c>
    </row>
    <row r="4449" spans="1:11">
      <c r="A4449" t="s">
        <v>8444</v>
      </c>
      <c r="B4449" t="str">
        <f t="shared" si="69"/>
        <v>с.Возсіятське, с.Ковалівка</v>
      </c>
      <c r="C4449">
        <v>480292</v>
      </c>
      <c r="H4449">
        <v>480292</v>
      </c>
      <c r="I4449" t="s">
        <v>8444</v>
      </c>
      <c r="J4449" t="s">
        <v>8445</v>
      </c>
      <c r="K4449" t="s">
        <v>479</v>
      </c>
    </row>
    <row r="4450" spans="1:11">
      <c r="A4450" t="s">
        <v>8446</v>
      </c>
      <c r="B4450" t="str">
        <f t="shared" si="69"/>
        <v>с.Калинівка, с.Водяне</v>
      </c>
      <c r="C4450">
        <v>480293</v>
      </c>
      <c r="H4450">
        <v>480293</v>
      </c>
      <c r="I4450" t="s">
        <v>8446</v>
      </c>
      <c r="J4450" t="s">
        <v>8447</v>
      </c>
      <c r="K4450" t="s">
        <v>479</v>
      </c>
    </row>
    <row r="4451" spans="1:11">
      <c r="A4451" t="s">
        <v>8448</v>
      </c>
      <c r="B4451" t="str">
        <f t="shared" si="69"/>
        <v>с.Новоолександрівка, с.Уральське</v>
      </c>
      <c r="C4451">
        <v>480294</v>
      </c>
      <c r="H4451">
        <v>480294</v>
      </c>
      <c r="I4451" t="s">
        <v>8448</v>
      </c>
      <c r="J4451" t="s">
        <v>8449</v>
      </c>
      <c r="K4451" t="s">
        <v>506</v>
      </c>
    </row>
    <row r="4452" spans="1:11">
      <c r="A4452" t="s">
        <v>8450</v>
      </c>
      <c r="B4452" t="str">
        <f t="shared" si="69"/>
        <v>с.Велика Солона</v>
      </c>
      <c r="C4452">
        <v>480295</v>
      </c>
      <c r="H4452">
        <v>480295</v>
      </c>
      <c r="I4452" t="s">
        <v>8450</v>
      </c>
      <c r="J4452" t="s">
        <v>8451</v>
      </c>
      <c r="K4452" t="s">
        <v>479</v>
      </c>
    </row>
    <row r="4453" spans="1:11">
      <c r="A4453" t="s">
        <v>382</v>
      </c>
      <c r="B4453" t="str">
        <f t="shared" si="69"/>
        <v>с.Нововасилівка, с.Іванівка</v>
      </c>
      <c r="C4453">
        <v>480296</v>
      </c>
      <c r="H4453">
        <v>480296</v>
      </c>
      <c r="I4453" t="s">
        <v>382</v>
      </c>
      <c r="J4453" t="s">
        <v>8452</v>
      </c>
      <c r="K4453" t="s">
        <v>506</v>
      </c>
    </row>
    <row r="4454" spans="1:11">
      <c r="A4454" t="s">
        <v>8453</v>
      </c>
      <c r="B4454" t="str">
        <f t="shared" si="69"/>
        <v>с.Федоро-Михайлівка</v>
      </c>
      <c r="C4454">
        <v>480297</v>
      </c>
      <c r="H4454">
        <v>480297</v>
      </c>
      <c r="I4454" t="s">
        <v>8453</v>
      </c>
      <c r="J4454" t="s">
        <v>8454</v>
      </c>
      <c r="K4454" t="s">
        <v>506</v>
      </c>
    </row>
    <row r="4455" spans="1:11">
      <c r="A4455" t="s">
        <v>8455</v>
      </c>
      <c r="B4455" t="str">
        <f t="shared" si="69"/>
        <v>с.Малодворянка, с.Приют</v>
      </c>
      <c r="C4455">
        <v>480298</v>
      </c>
      <c r="H4455">
        <v>480298</v>
      </c>
      <c r="I4455" t="s">
        <v>8455</v>
      </c>
      <c r="J4455" t="s">
        <v>8456</v>
      </c>
      <c r="K4455" t="s">
        <v>506</v>
      </c>
    </row>
    <row r="4456" spans="1:11">
      <c r="A4456" t="s">
        <v>8457</v>
      </c>
      <c r="B4456" t="str">
        <f t="shared" si="69"/>
        <v>с.Малоукраїнка, с.Дружелюбівка</v>
      </c>
      <c r="C4456">
        <v>480299</v>
      </c>
      <c r="H4456">
        <v>480299</v>
      </c>
      <c r="I4456" t="s">
        <v>8457</v>
      </c>
      <c r="J4456" t="s">
        <v>8458</v>
      </c>
      <c r="K4456" t="s">
        <v>506</v>
      </c>
    </row>
    <row r="4457" spans="1:11">
      <c r="A4457" t="s">
        <v>409</v>
      </c>
      <c r="B4457" t="str">
        <f t="shared" si="69"/>
        <v>с.Маложенівка, с.Богодарівка</v>
      </c>
      <c r="C4457">
        <v>480300</v>
      </c>
      <c r="H4457">
        <v>480300</v>
      </c>
      <c r="I4457" t="s">
        <v>409</v>
      </c>
      <c r="J4457" t="s">
        <v>8459</v>
      </c>
      <c r="K4457" t="s">
        <v>506</v>
      </c>
    </row>
    <row r="4458" spans="1:11">
      <c r="A4458" t="s">
        <v>8460</v>
      </c>
      <c r="B4458" t="str">
        <f t="shared" si="69"/>
        <v>с.Веселий Поділ, с.Кам’янка</v>
      </c>
      <c r="C4458">
        <v>480301</v>
      </c>
      <c r="H4458">
        <v>480301</v>
      </c>
      <c r="I4458" t="s">
        <v>8460</v>
      </c>
      <c r="J4458" t="s">
        <v>8461</v>
      </c>
      <c r="K4458" t="s">
        <v>506</v>
      </c>
    </row>
    <row r="4459" spans="1:11">
      <c r="A4459" t="s">
        <v>8462</v>
      </c>
      <c r="B4459" t="str">
        <f t="shared" si="69"/>
        <v>с.Ольгопіль</v>
      </c>
      <c r="C4459">
        <v>480302</v>
      </c>
      <c r="H4459">
        <v>480302</v>
      </c>
      <c r="I4459" t="s">
        <v>8462</v>
      </c>
      <c r="J4459" t="s">
        <v>8463</v>
      </c>
      <c r="K4459" t="s">
        <v>506</v>
      </c>
    </row>
    <row r="4460" spans="1:11">
      <c r="A4460" t="s">
        <v>8464</v>
      </c>
      <c r="B4460" t="str">
        <f t="shared" si="69"/>
        <v>с.Ясногородка, с.Бугорок, с.Новоявленка</v>
      </c>
      <c r="C4460">
        <v>480303</v>
      </c>
      <c r="H4460">
        <v>480303</v>
      </c>
      <c r="I4460" t="s">
        <v>8464</v>
      </c>
      <c r="J4460" t="s">
        <v>8465</v>
      </c>
      <c r="K4460" t="s">
        <v>506</v>
      </c>
    </row>
    <row r="4461" spans="1:11">
      <c r="A4461" t="s">
        <v>8466</v>
      </c>
      <c r="B4461" t="str">
        <f t="shared" si="69"/>
        <v>с.Гражданка</v>
      </c>
      <c r="C4461">
        <v>480304</v>
      </c>
      <c r="H4461">
        <v>480304</v>
      </c>
      <c r="I4461" t="s">
        <v>8466</v>
      </c>
      <c r="J4461" t="s">
        <v>8467</v>
      </c>
      <c r="K4461" t="s">
        <v>506</v>
      </c>
    </row>
    <row r="4462" spans="1:11">
      <c r="A4462" t="s">
        <v>8468</v>
      </c>
      <c r="B4462" t="str">
        <f t="shared" si="69"/>
        <v>с.Крутоярка, с.Михайлівка</v>
      </c>
      <c r="C4462">
        <v>480305</v>
      </c>
      <c r="H4462">
        <v>480305</v>
      </c>
      <c r="I4462" t="s">
        <v>8468</v>
      </c>
      <c r="J4462" t="s">
        <v>8469</v>
      </c>
      <c r="K4462" t="s">
        <v>506</v>
      </c>
    </row>
    <row r="4463" spans="1:11">
      <c r="A4463" t="s">
        <v>408</v>
      </c>
      <c r="B4463" t="str">
        <f t="shared" si="69"/>
        <v>с.Півні</v>
      </c>
      <c r="C4463">
        <v>480306</v>
      </c>
      <c r="H4463">
        <v>480306</v>
      </c>
      <c r="I4463" t="s">
        <v>408</v>
      </c>
      <c r="J4463" t="s">
        <v>8470</v>
      </c>
      <c r="K4463" t="s">
        <v>506</v>
      </c>
    </row>
    <row r="4464" spans="1:11">
      <c r="A4464" t="s">
        <v>8471</v>
      </c>
      <c r="B4464" t="str">
        <f t="shared" si="69"/>
        <v>м.Вознесенськ – вул.Болгарська: 103–105, 107, 109, 111–113, 115, 119, 121–254; вул.Гагаріна, вул.Ентузіастів, вул.Залізнична, вул.Космічна, вул.Маяковського: 56–56Б, 58, 60–133; вул.Сокольська: 121, 123–123А, 125, 129–295; вул.Степова, вул.Ярова: 36–</v>
      </c>
      <c r="C4464">
        <v>480647</v>
      </c>
      <c r="H4464">
        <v>480647</v>
      </c>
      <c r="I4464" t="s">
        <v>8471</v>
      </c>
      <c r="J4464" t="s">
        <v>8472</v>
      </c>
      <c r="K4464" t="s">
        <v>478</v>
      </c>
    </row>
    <row r="4465" spans="1:11">
      <c r="A4465" t="s">
        <v>8473</v>
      </c>
      <c r="B4465" t="str">
        <f t="shared" si="69"/>
        <v>м.Вознесенськ – вул.Айвазовського, вул.Болгарська: 17, 19, 21, 23, 25–102, 106, 108, 110, 114, 116, 120; вул.Волошкова, вул.Гетьманська, вул.Гоголя, вул.Маяковського: 2–55, 57, 59; вул.Орлика Пилипа, вул.Осадчого: 28–30, 32–34, 36–40, 44, 46–107; вул</v>
      </c>
      <c r="C4465">
        <v>480648</v>
      </c>
      <c r="H4465">
        <v>480648</v>
      </c>
      <c r="I4465" t="s">
        <v>8473</v>
      </c>
      <c r="J4465" t="s">
        <v>8474</v>
      </c>
      <c r="K4465" t="s">
        <v>479</v>
      </c>
    </row>
    <row r="4466" spans="1:11">
      <c r="A4466" t="s">
        <v>8475</v>
      </c>
      <c r="B4466" t="str">
        <f t="shared" si="69"/>
        <v>м.Вознесенськ – вул.Болгарська: 1–16, 18–18А, 20–20Б, 22, 24; вул.Виноградна, вул.Джерельна, вул.Жуковського, вул.Зарічна, вул.Мирна, вул.Осадчого: 1–27, 31, 35, 41–43, 45; вул.Рибацька, вул.Танасчишина, вул.Тімірязєва, вул.Травнева</v>
      </c>
      <c r="C4466">
        <v>480649</v>
      </c>
      <c r="H4466">
        <v>480649</v>
      </c>
      <c r="I4466" t="s">
        <v>8475</v>
      </c>
      <c r="J4466" t="s">
        <v>8476</v>
      </c>
      <c r="K4466" t="s">
        <v>478</v>
      </c>
    </row>
    <row r="4467" spans="1:11">
      <c r="A4467" t="s">
        <v>8477</v>
      </c>
      <c r="B4467" t="str">
        <f t="shared" si="69"/>
        <v>м.Вознесенськ – вул.Гніліченка, вул.Декабристів, вул.Київська: 1–15, 20, 32; вул.Кібрика, вул.Короленка, вул.Космонавтів, вул.Набережна, вул.Одеська: 1–29, 31, 33, 37, 39–41, 49, 51; вул.Пошукайла, вул.Таврійська, вул.Центральна, вул.Челюскінців, вул</v>
      </c>
      <c r="C4467">
        <v>480650</v>
      </c>
      <c r="H4467">
        <v>480650</v>
      </c>
      <c r="I4467" t="s">
        <v>8477</v>
      </c>
      <c r="J4467" t="s">
        <v>8478</v>
      </c>
      <c r="K4467" t="s">
        <v>478</v>
      </c>
    </row>
    <row r="4468" spans="1:11">
      <c r="A4468" t="s">
        <v>8479</v>
      </c>
      <c r="B4468" t="str">
        <f t="shared" si="69"/>
        <v>м.Вознесенськ – вул.Бориса Мозолевського, вул.Володимирська, вул.Київська: 17–19, 21–31, 33–98, 100, 102; вул.Крим-Кавказ, вул.Шевченка: 31–31Б, 33, 35, 37–37В, 40–63; пров.Белінського, пров.Карбівничого, пров.Карпенка, пров.Сергія Дельвіга</v>
      </c>
      <c r="C4468">
        <v>480651</v>
      </c>
      <c r="H4468">
        <v>480651</v>
      </c>
      <c r="I4468" t="s">
        <v>8479</v>
      </c>
      <c r="J4468" t="s">
        <v>8480</v>
      </c>
      <c r="K4468" t="s">
        <v>478</v>
      </c>
    </row>
    <row r="4469" spans="1:11">
      <c r="A4469" t="s">
        <v>8481</v>
      </c>
      <c r="B4469" t="str">
        <f t="shared" si="69"/>
        <v xml:space="preserve">м.Вознесенськ – вул.Аграрна, вул.Київська: 137, 139, 141, 143, 147–199, 203, 205–207, 209, 211, 213, 215, 219, 221, 223, 227–227В, 229, 231, 233–235, 239; вул.Кутвицького: 2–43, 45, 49; вул.Леонова, вул.Миру, вул.Перемоги, вул.Суворова, вул.Фадєєва, </v>
      </c>
      <c r="C4469">
        <v>480652</v>
      </c>
      <c r="H4469">
        <v>480652</v>
      </c>
      <c r="I4469" t="s">
        <v>8481</v>
      </c>
      <c r="J4469" t="s">
        <v>8482</v>
      </c>
      <c r="K4469" t="s">
        <v>479</v>
      </c>
    </row>
    <row r="4470" spans="1:11">
      <c r="A4470" t="s">
        <v>8483</v>
      </c>
      <c r="B4470" t="str">
        <f t="shared" si="69"/>
        <v>м.Вознесенськ – вул.Висока, вул.Добровольського, вул.Енгельса, вул.Єсеніна, вул.Запорізька, вул.Зіркова, вул.Київська: 236–238, 244–290А; вул.Лазурна, вул.Лобачевського, вул.Малашевича, вул.Незалежності, вул.Північна, вул.Польова, вул.Святомиколаївсь</v>
      </c>
      <c r="C4470">
        <v>480653</v>
      </c>
      <c r="H4470">
        <v>480653</v>
      </c>
      <c r="I4470" t="s">
        <v>8483</v>
      </c>
      <c r="J4470" t="s">
        <v>8484</v>
      </c>
      <c r="K4470" t="s">
        <v>478</v>
      </c>
    </row>
    <row r="4471" spans="1:11">
      <c r="A4471" t="s">
        <v>8485</v>
      </c>
      <c r="B4471" t="str">
        <f t="shared" si="69"/>
        <v>м.Вознесенськ – вул.Будівельників: 2–11; вул.Київська: 200–202, 204, 208–208А, 210А, 212, 214, 216–218, 220, 222А–222Б, 224–226, 228–228А, 230, 232;</v>
      </c>
      <c r="C4471">
        <v>480654</v>
      </c>
      <c r="H4471">
        <v>480654</v>
      </c>
      <c r="I4471" t="s">
        <v>8485</v>
      </c>
      <c r="J4471" t="s">
        <v>8486</v>
      </c>
      <c r="K4471" t="s">
        <v>478</v>
      </c>
    </row>
    <row r="4472" spans="1:11">
      <c r="A4472" t="s">
        <v>8487</v>
      </c>
      <c r="B4472" t="str">
        <f t="shared" si="69"/>
        <v>м.Вознесенськ – вул.Будівельників: 14–18; вул.Героїв України</v>
      </c>
      <c r="C4472">
        <v>480655</v>
      </c>
      <c r="H4472">
        <v>480655</v>
      </c>
      <c r="I4472" t="s">
        <v>8487</v>
      </c>
      <c r="J4472" t="s">
        <v>8488</v>
      </c>
      <c r="K4472" t="s">
        <v>478</v>
      </c>
    </row>
    <row r="4473" spans="1:11">
      <c r="A4473" t="s">
        <v>8489</v>
      </c>
      <c r="B4473" t="str">
        <f t="shared" si="69"/>
        <v>м.Вознесенськ – вул.Глібова, вул.Козацька, вул.Кутвицького: 44, 46–48, 50–137А; вул.Омеляновича-Павленка, вул.Покровська, вул.Різдвяна, вул.Садова, вул.Старицького, вул.Тіниста, вул.Фонтанна, вул.Чорновола, пров.Большакова, пров.Бородіна, пров.Докуча</v>
      </c>
      <c r="C4473">
        <v>480656</v>
      </c>
      <c r="H4473">
        <v>480656</v>
      </c>
      <c r="I4473" t="s">
        <v>8489</v>
      </c>
      <c r="J4473" t="s">
        <v>8490</v>
      </c>
      <c r="K4473" t="s">
        <v>478</v>
      </c>
    </row>
    <row r="4474" spans="1:11">
      <c r="A4474" t="s">
        <v>8491</v>
      </c>
      <c r="B4474" t="str">
        <f t="shared" si="69"/>
        <v xml:space="preserve">м.Вознесенськ – вул.Кравченка, вул.Ксеніївська, вул.Лесі Українки, вул.Маріїнська: 1–23, 25, 27, 29, 31, 33, 35–35А; вул.Одеська: 30, 32, 34–36, 38, 42–48, 50, 52–83; вул.Плавнева, вул.Пушкінська: 1–35А; вул.Соборності: 2–21, 23, 25, 27, 31, 37, 41, </v>
      </c>
      <c r="C4474">
        <v>480657</v>
      </c>
      <c r="H4474">
        <v>480657</v>
      </c>
      <c r="I4474" t="s">
        <v>8491</v>
      </c>
      <c r="J4474" t="s">
        <v>8492</v>
      </c>
      <c r="K4474" t="s">
        <v>479</v>
      </c>
    </row>
    <row r="4475" spans="1:11">
      <c r="A4475" t="s">
        <v>8493</v>
      </c>
      <c r="B4475" t="str">
        <f t="shared" si="69"/>
        <v>м.Вознесенськ – вул.Космодем’янської Зої: 1–29, 31, 33, 35, 37, 39, 41, 43–45; вул.Крушельницької: 1–16, 20–20А, 24, 26, 28, 30, 34, 36, 38, 40, 42; вул.Лермонтова: 1–43, 45, 47; вул.Маріїнська: 24, 26–26А, 28, 30, 32, 34, 36–91; вул.Михайлівська: 4–</v>
      </c>
      <c r="C4475">
        <v>480658</v>
      </c>
      <c r="H4475">
        <v>480658</v>
      </c>
      <c r="I4475" t="s">
        <v>8493</v>
      </c>
      <c r="J4475" t="s">
        <v>8494</v>
      </c>
      <c r="K4475" t="s">
        <v>478</v>
      </c>
    </row>
    <row r="4476" spans="1:11">
      <c r="A4476" t="s">
        <v>8495</v>
      </c>
      <c r="B4476" t="str">
        <f t="shared" si="69"/>
        <v>м.Вознесенськ – вул.Київська: 99–99В, 101, 103–136, 138, 140, 142, 144–146А; вул.Котляревського, вул.Крушельницької: 17–19, 21–23, 25, 27, 29, 31–33, 35, 37, 39, 41, 43–59; вул.Осипенка, вул.Привокзальна, вул.Соборності: 68–70, 72, 74, 78–216; вул.Сп</v>
      </c>
      <c r="C4476">
        <v>480659</v>
      </c>
      <c r="H4476">
        <v>480659</v>
      </c>
      <c r="I4476" t="s">
        <v>8495</v>
      </c>
      <c r="J4476" t="s">
        <v>8496</v>
      </c>
      <c r="K4476" t="s">
        <v>479</v>
      </c>
    </row>
    <row r="4477" spans="1:11">
      <c r="A4477" t="s">
        <v>8497</v>
      </c>
      <c r="B4477" t="str">
        <f t="shared" si="69"/>
        <v>м.Вознесенськ – вул.Барвінкова: 1–61, 63, 69, 71, 73, 75–77; вул.Благодатна, вул.Вавілова: 1–15, 17, 19, 21, 23, 25, 27; вул.Кооперативна, вул.Корольова: 1Б–9, 11–13, 15, 17, 19, 21, 23, 25, 27–41; вул.Космодем’янської Зої: 30, 32, 34, 36, 38, 40, 42</v>
      </c>
      <c r="C4477">
        <v>480660</v>
      </c>
      <c r="H4477">
        <v>480660</v>
      </c>
      <c r="I4477" t="s">
        <v>8497</v>
      </c>
      <c r="J4477" t="s">
        <v>8498</v>
      </c>
      <c r="K4477" t="s">
        <v>478</v>
      </c>
    </row>
    <row r="4478" spans="1:11">
      <c r="A4478" t="s">
        <v>8499</v>
      </c>
      <c r="B4478" t="str">
        <f t="shared" si="69"/>
        <v>м.Вознесенськ – вул.Довженка, вул.Західна: 1–20, 22, 24–25; вул.Калинова: 2–136, 138, 140, 142, 144, 146, 148, 150, 152, 154, 156; вул.Квіткова, вул.Корнейка, вул.Корольова: 10, 14, 16, 18, 20, 22–22А, 24, 26, 43–85; вул.Коршуновича, вул.Малиновськог</v>
      </c>
      <c r="C4478">
        <v>480661</v>
      </c>
      <c r="H4478">
        <v>480661</v>
      </c>
      <c r="I4478" t="s">
        <v>8499</v>
      </c>
      <c r="J4478" t="s">
        <v>8500</v>
      </c>
      <c r="K4478" t="s">
        <v>478</v>
      </c>
    </row>
    <row r="4479" spans="1:11">
      <c r="A4479" t="s">
        <v>8501</v>
      </c>
      <c r="B4479" t="str">
        <f t="shared" si="69"/>
        <v>м.Вознесенськ – вул.Західна: 21А, 23, 26–96; вул.Калинова: 137, 139, 141, 143, 145, 147, 149, 151, 153, 155, 157–267А; вул.Корольова: 91–123; вул.Коцюбинського, вул.Матросова Олександра: 139, 141, 143, 145, 147, 149, 151, 153, 157, 159, 161–265; вул.</v>
      </c>
      <c r="C4479">
        <v>480662</v>
      </c>
      <c r="H4479">
        <v>480662</v>
      </c>
      <c r="I4479" t="s">
        <v>8501</v>
      </c>
      <c r="J4479" t="s">
        <v>8502</v>
      </c>
      <c r="K4479" t="s">
        <v>478</v>
      </c>
    </row>
    <row r="4480" spans="1:11">
      <c r="A4480" t="s">
        <v>8503</v>
      </c>
      <c r="B4480" t="str">
        <f t="shared" si="69"/>
        <v>м.Вознесенськ – вул.Беляєва, вул.Відрадна, вул.Вознесенська, вул.Врожайна, вул.Горіхова, вул.Десантників, вул.Єлісєєва, вул.Єрмоленка, вул.Лисенка, вул.Макарова, вул.Мічуріна, вул.Молодогвардійська, вул.Некрасова, вул.Озерна, вул.Олейнюка, вул.Панаса</v>
      </c>
      <c r="C4480">
        <v>480663</v>
      </c>
      <c r="H4480">
        <v>480663</v>
      </c>
      <c r="I4480" t="s">
        <v>8503</v>
      </c>
      <c r="J4480" t="s">
        <v>8504</v>
      </c>
      <c r="K4480" t="s">
        <v>478</v>
      </c>
    </row>
    <row r="4481" spans="1:11">
      <c r="A4481" t="s">
        <v>8505</v>
      </c>
      <c r="B4481" t="str">
        <f t="shared" si="69"/>
        <v>м.Вознесенськ – вул.Барвінкова: 62, 64–68А, 70, 72, 74, 78–137; вул.Берегового, вул.Вавілова: 16–16А, 18, 20, 22, 24, 26, 28–62; вул.Дружби, вул.Кольчака, вул.Лісна, вул.Нова, вул.Петра Дяченка, вул.Ткачука: 47, 49, 51, 53, 55, 57, 59, 61, 63–84; вул</v>
      </c>
      <c r="C4481">
        <v>480664</v>
      </c>
      <c r="H4481">
        <v>480664</v>
      </c>
      <c r="I4481" t="s">
        <v>8505</v>
      </c>
      <c r="J4481" t="s">
        <v>8506</v>
      </c>
      <c r="K4481" t="s">
        <v>478</v>
      </c>
    </row>
    <row r="4482" spans="1:11">
      <c r="A4482" t="s">
        <v>8507</v>
      </c>
      <c r="B4482" t="str">
        <f t="shared" si="69"/>
        <v>м.Вознесенськ – вул.Благовісна, вул.Карбишева, вул.Курчатова, вул.Миколаєва, вул.Олександра Потебні, вул.Паркова, вул.Поповича, вул.Сокуренко Надії, вул.Стасова, вул.Черемшинова, військова частина А2734</v>
      </c>
      <c r="C4482">
        <v>480665</v>
      </c>
      <c r="H4482">
        <v>480665</v>
      </c>
      <c r="I4482" t="s">
        <v>8507</v>
      </c>
      <c r="J4482" t="s">
        <v>8508</v>
      </c>
      <c r="K4482" t="s">
        <v>479</v>
      </c>
    </row>
    <row r="4483" spans="1:11">
      <c r="A4483" t="s">
        <v>8509</v>
      </c>
      <c r="B4483" t="str">
        <f t="shared" ref="B4483:B4546" si="70">LEFT(A4483,250)</f>
        <v>м.Южноукраїнськ – вул.Військова частина 3044, вул.Дружби Народів: 1–10, 12; вул.Миру: 9, 11, 16; вул.Олімпійська</v>
      </c>
      <c r="C4483">
        <v>480710</v>
      </c>
      <c r="H4483">
        <v>480710</v>
      </c>
      <c r="I4483" t="s">
        <v>8509</v>
      </c>
      <c r="J4483" t="s">
        <v>8510</v>
      </c>
      <c r="K4483" t="s">
        <v>478</v>
      </c>
    </row>
    <row r="4484" spans="1:11">
      <c r="A4484" t="s">
        <v>8511</v>
      </c>
      <c r="B4484" t="str">
        <f t="shared" si="70"/>
        <v>м.Южноукраїнськ – вул.Дружби Народів: 11, 14–28, 32;</v>
      </c>
      <c r="C4484">
        <v>480711</v>
      </c>
      <c r="H4484">
        <v>480711</v>
      </c>
      <c r="I4484" t="s">
        <v>8511</v>
      </c>
      <c r="J4484" t="s">
        <v>8512</v>
      </c>
      <c r="K4484" t="s">
        <v>478</v>
      </c>
    </row>
    <row r="4485" spans="1:11">
      <c r="A4485" t="s">
        <v>449</v>
      </c>
      <c r="B4485" t="str">
        <f t="shared" si="70"/>
        <v>м.Южноукраїнськ – бульв.Курчатова, просп.Незалежності: 1; просп.Соборності: 7;</v>
      </c>
      <c r="C4485">
        <v>480712</v>
      </c>
      <c r="H4485">
        <v>480712</v>
      </c>
      <c r="I4485" t="s">
        <v>449</v>
      </c>
      <c r="J4485" t="s">
        <v>8513</v>
      </c>
      <c r="K4485" t="s">
        <v>478</v>
      </c>
    </row>
    <row r="4486" spans="1:11">
      <c r="A4486" t="s">
        <v>8514</v>
      </c>
      <c r="B4486" t="str">
        <f t="shared" si="70"/>
        <v>м.Южноукраїнськ – бульв.Шкільний: 6–8; вул.Миру: 2–8; вул.Набережна Енергетиків: 3–7;</v>
      </c>
      <c r="C4486">
        <v>480713</v>
      </c>
      <c r="H4486">
        <v>480713</v>
      </c>
      <c r="I4486" t="s">
        <v>8514</v>
      </c>
      <c r="J4486" t="s">
        <v>8515</v>
      </c>
      <c r="K4486" t="s">
        <v>478</v>
      </c>
    </row>
    <row r="4487" spans="1:11">
      <c r="A4487" t="s">
        <v>8516</v>
      </c>
      <c r="B4487" t="str">
        <f t="shared" si="70"/>
        <v>м.Южноукраїнськ – бульв.Шкільний: 1–5; вул.Миру: 10, 12; вул.Набережна Енергетиків: 15, 17; просп.Незалежності: 2–4, 6;</v>
      </c>
      <c r="C4487">
        <v>480714</v>
      </c>
      <c r="H4487">
        <v>480714</v>
      </c>
      <c r="I4487" t="s">
        <v>8516</v>
      </c>
      <c r="J4487" t="s">
        <v>8517</v>
      </c>
      <c r="K4487" t="s">
        <v>478</v>
      </c>
    </row>
    <row r="4488" spans="1:11">
      <c r="A4488" t="s">
        <v>8518</v>
      </c>
      <c r="B4488" t="str">
        <f t="shared" si="70"/>
        <v>м.Южноукраїнськ – бульв.Цвіточний: 2–2А; бульв.Шевченка: 2; просп.Незалежності: 11–13, 15; просп.Соборності: 2, 6, 8;</v>
      </c>
      <c r="C4488">
        <v>480715</v>
      </c>
      <c r="H4488">
        <v>480715</v>
      </c>
      <c r="I4488" t="s">
        <v>8518</v>
      </c>
      <c r="J4488" t="s">
        <v>8519</v>
      </c>
      <c r="K4488" t="s">
        <v>478</v>
      </c>
    </row>
    <row r="4489" spans="1:11">
      <c r="A4489" t="s">
        <v>8520</v>
      </c>
      <c r="B4489" t="str">
        <f t="shared" si="70"/>
        <v>м.Южноукраїнськ – вул.Набережна Енергетиків: 19; просп.Незалежності: 5, 7–8; просп.Соборності: 1, 3–5;</v>
      </c>
      <c r="C4489">
        <v>480716</v>
      </c>
      <c r="H4489">
        <v>480716</v>
      </c>
      <c r="I4489" t="s">
        <v>8520</v>
      </c>
      <c r="J4489" t="s">
        <v>8519</v>
      </c>
      <c r="K4489" t="s">
        <v>478</v>
      </c>
    </row>
    <row r="4490" spans="1:11">
      <c r="A4490" t="s">
        <v>8521</v>
      </c>
      <c r="B4490" t="str">
        <f t="shared" si="70"/>
        <v>м.Южноукраїнськ – вул.Володимирська, вул.Гардова, вул.Дружби Народів: 29–30, 33А–34, 36–40; вул.Козацька, вул.Костянтинівська, вул.Маяковського, вул.Південна, вул.Садова, вул.Степова, вул.Центральна, просп.Соборності: 10;</v>
      </c>
      <c r="C4490">
        <v>480717</v>
      </c>
      <c r="H4490">
        <v>480717</v>
      </c>
      <c r="I4490" t="s">
        <v>8521</v>
      </c>
      <c r="J4490" t="s">
        <v>8522</v>
      </c>
      <c r="K4490" t="s">
        <v>478</v>
      </c>
    </row>
    <row r="4491" spans="1:11">
      <c r="A4491" t="s">
        <v>8523</v>
      </c>
      <c r="B4491" t="str">
        <f t="shared" si="70"/>
        <v>м.Южноукраїнськ – бульв.Цвіточний: 1, 3–7; вул.Дружби Народів: 31–31Б, 35, 42–46;</v>
      </c>
      <c r="C4491">
        <v>480718</v>
      </c>
      <c r="H4491">
        <v>480718</v>
      </c>
      <c r="I4491" t="s">
        <v>8523</v>
      </c>
      <c r="J4491" t="s">
        <v>8524</v>
      </c>
      <c r="K4491" t="s">
        <v>478</v>
      </c>
    </row>
    <row r="4492" spans="1:11">
      <c r="A4492" t="s">
        <v>8525</v>
      </c>
      <c r="B4492" t="str">
        <f t="shared" si="70"/>
        <v>м.Южноукраїнськ – бульв.Цвіточний: 8–12; вул.Дружби Народів: 33, 50; просп.Незалежності: 17, 19, 27;</v>
      </c>
      <c r="C4492">
        <v>480719</v>
      </c>
      <c r="H4492">
        <v>480719</v>
      </c>
      <c r="I4492" t="s">
        <v>8525</v>
      </c>
      <c r="J4492" t="s">
        <v>8524</v>
      </c>
      <c r="K4492" t="s">
        <v>478</v>
      </c>
    </row>
    <row r="4493" spans="1:11">
      <c r="A4493" t="s">
        <v>8526</v>
      </c>
      <c r="B4493" t="str">
        <f t="shared" si="70"/>
        <v>м.Южноукраїнськ – бульв.Шевченка: 9; вул.Енергобудівників: 3, 5, 7; просп.Незалежності: 18, 20;</v>
      </c>
      <c r="C4493">
        <v>480720</v>
      </c>
      <c r="H4493">
        <v>480720</v>
      </c>
      <c r="I4493" t="s">
        <v>8526</v>
      </c>
      <c r="J4493" t="s">
        <v>8527</v>
      </c>
      <c r="K4493" t="s">
        <v>478</v>
      </c>
    </row>
    <row r="4494" spans="1:11">
      <c r="A4494" t="s">
        <v>8528</v>
      </c>
      <c r="B4494" t="str">
        <f t="shared" si="70"/>
        <v>м.Южноукраїнськ – бульв.Шевченка: 3–5; вул.Набережна Енергетиків: 16А, 21–23; просп.Незалежності: 14;</v>
      </c>
      <c r="C4494">
        <v>480721</v>
      </c>
      <c r="H4494">
        <v>480721</v>
      </c>
      <c r="I4494" t="s">
        <v>8528</v>
      </c>
      <c r="J4494" t="s">
        <v>8527</v>
      </c>
      <c r="K4494" t="s">
        <v>478</v>
      </c>
    </row>
    <row r="4495" spans="1:11">
      <c r="A4495" t="s">
        <v>8529</v>
      </c>
      <c r="B4495" t="str">
        <f t="shared" si="70"/>
        <v>м.Южноукраїнськ – бульв.Шевченка: 6–8, 10–12; вул.Буго-Гардівська, вул.Героїв України, вул.Затишна, вул.Набережна Енергетиків: 27–35; вул.Прокоф’єва, вул.Пугачова</v>
      </c>
      <c r="C4495">
        <v>480722</v>
      </c>
      <c r="H4495">
        <v>480722</v>
      </c>
      <c r="I4495" t="s">
        <v>8529</v>
      </c>
      <c r="J4495" t="s">
        <v>8530</v>
      </c>
      <c r="K4495" t="s">
        <v>478</v>
      </c>
    </row>
    <row r="4496" spans="1:11">
      <c r="A4496" t="s">
        <v>8531</v>
      </c>
      <c r="B4496" t="str">
        <f t="shared" si="70"/>
        <v>м.Южноукраїнськ – бульв.Цвіточний: 13–16; вул.Дружби Народів: 52; вул.Енергобудівників: 15–17; вул.Молодіжна: 11–15; просп.Незалежності: 37;</v>
      </c>
      <c r="C4496">
        <v>480724</v>
      </c>
      <c r="H4496">
        <v>480724</v>
      </c>
      <c r="I4496" t="s">
        <v>8531</v>
      </c>
      <c r="J4496" t="s">
        <v>8532</v>
      </c>
      <c r="K4496" t="s">
        <v>478</v>
      </c>
    </row>
    <row r="4497" spans="1:11">
      <c r="A4497" t="s">
        <v>8533</v>
      </c>
      <c r="B4497" t="str">
        <f t="shared" si="70"/>
        <v>м.Южноукраїнськ – вул.Дружби Народів: 56; вул.Енергобудівників: 4, 6, 11–13; просп.Незалежності: 22–24, 29–33А;</v>
      </c>
      <c r="C4497">
        <v>480725</v>
      </c>
      <c r="H4497">
        <v>480725</v>
      </c>
      <c r="I4497" t="s">
        <v>8533</v>
      </c>
      <c r="J4497" t="s">
        <v>8534</v>
      </c>
      <c r="K4497" t="s">
        <v>478</v>
      </c>
    </row>
    <row r="4498" spans="1:11">
      <c r="A4498" t="s">
        <v>429</v>
      </c>
      <c r="B4498" t="str">
        <f t="shared" si="70"/>
        <v>м.Южноукраїнськ – вул.Енергобудівників: 2; вул.Молодіжна: 2А–7А; вул.Набережна Енергетиків: 37–41;</v>
      </c>
      <c r="C4498">
        <v>480726</v>
      </c>
      <c r="H4498">
        <v>480726</v>
      </c>
      <c r="I4498" t="s">
        <v>429</v>
      </c>
      <c r="J4498" t="s">
        <v>8535</v>
      </c>
      <c r="K4498" t="s">
        <v>478</v>
      </c>
    </row>
    <row r="4499" spans="1:11">
      <c r="A4499" t="s">
        <v>450</v>
      </c>
      <c r="B4499" t="str">
        <f t="shared" si="70"/>
        <v>м.Южноукраїнськ – вул.Набережна Енергетиків: 43–49А; просп.Незалежності: 26;</v>
      </c>
      <c r="C4499">
        <v>480727</v>
      </c>
      <c r="H4499">
        <v>480727</v>
      </c>
      <c r="I4499" t="s">
        <v>450</v>
      </c>
      <c r="J4499" t="s">
        <v>8536</v>
      </c>
      <c r="K4499" t="s">
        <v>478</v>
      </c>
    </row>
    <row r="4500" spans="1:11">
      <c r="A4500" t="s">
        <v>399</v>
      </c>
      <c r="B4500" t="str">
        <f t="shared" si="70"/>
        <v>с.Мостове – вул.Б.Хмельницького, вул.Зарічна, вул.Івана Франка, вул.Новоселів, с.Веселе, с.Дворянка, с.Миколаївка</v>
      </c>
      <c r="C4500">
        <v>480937</v>
      </c>
      <c r="H4500">
        <v>480937</v>
      </c>
      <c r="I4500" t="s">
        <v>399</v>
      </c>
      <c r="J4500" t="s">
        <v>8537</v>
      </c>
      <c r="K4500" t="s">
        <v>506</v>
      </c>
    </row>
    <row r="4501" spans="1:11">
      <c r="A4501" t="s">
        <v>8538</v>
      </c>
      <c r="B4501" t="str">
        <f t="shared" si="70"/>
        <v>Доманівська центральна районна лікарня</v>
      </c>
      <c r="C4501">
        <v>480281</v>
      </c>
      <c r="H4501">
        <v>480281</v>
      </c>
      <c r="I4501" t="s">
        <v>8538</v>
      </c>
      <c r="J4501" t="s">
        <v>8539</v>
      </c>
      <c r="K4501" t="s">
        <v>480</v>
      </c>
    </row>
    <row r="4502" spans="1:11">
      <c r="A4502" t="s">
        <v>8540</v>
      </c>
      <c r="B4502" t="str">
        <f t="shared" si="70"/>
        <v>Єланецька центральна районна лікарня</v>
      </c>
      <c r="C4502">
        <v>480307</v>
      </c>
      <c r="H4502">
        <v>480307</v>
      </c>
      <c r="I4502" t="s">
        <v>8540</v>
      </c>
      <c r="J4502" t="s">
        <v>8541</v>
      </c>
      <c r="K4502" t="s">
        <v>480</v>
      </c>
    </row>
    <row r="4503" spans="1:11">
      <c r="A4503" t="s">
        <v>8542</v>
      </c>
      <c r="B4503" t="str">
        <f t="shared" si="70"/>
        <v>Державна установа "Вознесенська виправна колонія (№72)"</v>
      </c>
      <c r="C4503">
        <v>480666</v>
      </c>
      <c r="H4503">
        <v>480666</v>
      </c>
      <c r="I4503" t="s">
        <v>8542</v>
      </c>
      <c r="J4503" t="s">
        <v>8543</v>
      </c>
      <c r="K4503" t="s">
        <v>480</v>
      </c>
    </row>
    <row r="4504" spans="1:11">
      <c r="A4504" t="s">
        <v>8544</v>
      </c>
      <c r="B4504" t="str">
        <f t="shared" si="70"/>
        <v>м.Одеса – просп.Небесної Сотні: 6, 10, 10А–10Г, 14;</v>
      </c>
      <c r="C4504">
        <v>511073</v>
      </c>
      <c r="H4504">
        <v>511073</v>
      </c>
      <c r="I4504" t="s">
        <v>8544</v>
      </c>
      <c r="J4504" t="s">
        <v>8545</v>
      </c>
      <c r="K4504" t="s">
        <v>478</v>
      </c>
    </row>
    <row r="4505" spans="1:11">
      <c r="A4505" t="s">
        <v>8546</v>
      </c>
      <c r="B4505" t="str">
        <f t="shared" si="70"/>
        <v>м.Одеса – вул.Левітана: 116; просп.Небесної Сотні: 14 к.1–14Г, 26–28, 30;</v>
      </c>
      <c r="C4505">
        <v>511074</v>
      </c>
      <c r="G4505" s="19">
        <v>133</v>
      </c>
      <c r="H4505">
        <v>511074</v>
      </c>
      <c r="I4505" t="s">
        <v>8546</v>
      </c>
      <c r="J4505" t="s">
        <v>8545</v>
      </c>
      <c r="K4505" t="s">
        <v>478</v>
      </c>
    </row>
    <row r="4506" spans="1:11">
      <c r="A4506" t="s">
        <v>473</v>
      </c>
      <c r="B4506" t="str">
        <f t="shared" si="70"/>
        <v>м.Одеса – вул.Левітана: 118; просп.Небесної Сотні: 4–4А, 8, 10 к.1–10 к.6;</v>
      </c>
      <c r="C4506">
        <v>511075</v>
      </c>
      <c r="H4506">
        <v>511075</v>
      </c>
      <c r="I4506" t="s">
        <v>473</v>
      </c>
      <c r="J4506" t="s">
        <v>8547</v>
      </c>
      <c r="K4506" t="s">
        <v>478</v>
      </c>
    </row>
    <row r="4507" spans="1:11">
      <c r="A4507" t="s">
        <v>8548</v>
      </c>
      <c r="B4507" t="str">
        <f t="shared" si="70"/>
        <v>м.Одеса – вул.Левітана: 114; просп.Небесної Сотні: 12, 16, 18, 20, 22, 24, 32;</v>
      </c>
      <c r="C4507">
        <v>511076</v>
      </c>
      <c r="H4507">
        <v>511076</v>
      </c>
      <c r="I4507" t="s">
        <v>8548</v>
      </c>
      <c r="J4507" t="s">
        <v>8549</v>
      </c>
      <c r="K4507" t="s">
        <v>478</v>
      </c>
    </row>
    <row r="4508" spans="1:11">
      <c r="A4508" t="s">
        <v>8550</v>
      </c>
      <c r="B4508" t="str">
        <f t="shared" si="70"/>
        <v>м.Одеса – вул.Академіка Корольова: 1–1А, 5 к.1–5 к.4; вул.Тополина</v>
      </c>
      <c r="C4508">
        <v>511077</v>
      </c>
      <c r="H4508">
        <v>511077</v>
      </c>
      <c r="I4508" t="s">
        <v>8550</v>
      </c>
      <c r="J4508" t="s">
        <v>8551</v>
      </c>
      <c r="K4508" t="s">
        <v>478</v>
      </c>
    </row>
    <row r="4509" spans="1:11">
      <c r="A4509" t="s">
        <v>8552</v>
      </c>
      <c r="B4509" t="str">
        <f t="shared" si="70"/>
        <v>м.Одеса – вул.Інглезі: 3 к.1, 3 к.3; просп.Небесної Сотні: 3, 5–5А, 7, 9, 11;</v>
      </c>
      <c r="C4509">
        <v>511078</v>
      </c>
      <c r="H4509">
        <v>511078</v>
      </c>
      <c r="I4509" t="s">
        <v>8552</v>
      </c>
      <c r="J4509" t="s">
        <v>8553</v>
      </c>
      <c r="K4509" t="s">
        <v>478</v>
      </c>
    </row>
    <row r="4510" spans="1:11">
      <c r="A4510" t="s">
        <v>8554</v>
      </c>
      <c r="B4510" t="str">
        <f t="shared" si="70"/>
        <v>м.Одеса – вул.Варненська: 11, 11А, 13, 13 к.2, 15, 15А, 17 к.2, 17 к.3, 17А; вул.Генерала Петрова: 1; вул.Космонавта Комарова: 1–1В, 3, 5, 7–33В; вул.Світанку, пров.Аеродромний 1-й, пров.Аеродромний 2-й, пров.Аеродромний 3-й, пров.Аеродромний 4-й, Лю</v>
      </c>
      <c r="C4510">
        <v>511079</v>
      </c>
      <c r="H4510">
        <v>511079</v>
      </c>
      <c r="I4510" t="s">
        <v>8554</v>
      </c>
      <c r="J4510" t="s">
        <v>8555</v>
      </c>
      <c r="K4510" t="s">
        <v>478</v>
      </c>
    </row>
    <row r="4511" spans="1:11">
      <c r="A4511" t="s">
        <v>8556</v>
      </c>
      <c r="B4511" t="str">
        <f t="shared" si="70"/>
        <v>м.Одеса – вул.Варненська: 17, 17 к.4, 17 к.6, 17Г, 17Д, 19 к.1, 19 к.2, 19 к.3, 19 к.4, 19 к.8, 19А, 19Г, 19Д, 23, 25, 25 к.2, 27А к.1;</v>
      </c>
      <c r="C4511">
        <v>511080</v>
      </c>
      <c r="H4511">
        <v>511080</v>
      </c>
      <c r="I4511" t="s">
        <v>8556</v>
      </c>
      <c r="J4511" t="s">
        <v>8557</v>
      </c>
      <c r="K4511" t="s">
        <v>478</v>
      </c>
    </row>
    <row r="4512" spans="1:11">
      <c r="A4512" t="s">
        <v>8558</v>
      </c>
      <c r="B4512" t="str">
        <f t="shared" si="70"/>
        <v>м.Одеса – вул.Краснова: 2, 4; просп.Адміральський: 35, 35 к.2, 35 к.3, 35А, 37; Люстдорфська дорога: 25, 25А, 27, 27А, 27Б, 27В, 27З, 29, 29А, 29Б, 29В, 31, 31А, 31Б, 31В;</v>
      </c>
      <c r="C4512">
        <v>511081</v>
      </c>
      <c r="H4512">
        <v>511081</v>
      </c>
      <c r="I4512" t="s">
        <v>8558</v>
      </c>
      <c r="J4512" t="s">
        <v>8559</v>
      </c>
      <c r="K4512" t="s">
        <v>478</v>
      </c>
    </row>
    <row r="4513" spans="1:11">
      <c r="A4513" t="s">
        <v>8560</v>
      </c>
      <c r="B4513" t="str">
        <f t="shared" si="70"/>
        <v>м.Одеса – вул.Краснова: 8, 9, 9А, 11, 11А, 11Б, 12, 13, 14, 15, 17; Люстдорфська дорога 27</v>
      </c>
      <c r="C4513">
        <v>511082</v>
      </c>
      <c r="H4513">
        <v>511082</v>
      </c>
      <c r="I4513" t="s">
        <v>8560</v>
      </c>
      <c r="J4513" t="s">
        <v>8561</v>
      </c>
      <c r="K4513" t="s">
        <v>478</v>
      </c>
    </row>
    <row r="4514" spans="1:11">
      <c r="A4514" t="s">
        <v>8562</v>
      </c>
      <c r="B4514" t="str">
        <f t="shared" si="70"/>
        <v>м.Одеса – вул.Геранієва: 2; вул.Героїв прикордонників, вул.Краснова: 1, 3, 5, 7, 7А; вул.Павла Шклярука</v>
      </c>
      <c r="C4514">
        <v>511083</v>
      </c>
      <c r="H4514">
        <v>511083</v>
      </c>
      <c r="I4514" t="s">
        <v>8562</v>
      </c>
      <c r="J4514" t="s">
        <v>8563</v>
      </c>
      <c r="K4514" t="s">
        <v>478</v>
      </c>
    </row>
    <row r="4515" spans="1:11">
      <c r="A4515" t="s">
        <v>8564</v>
      </c>
      <c r="B4515" t="str">
        <f t="shared" si="70"/>
        <v>м.Одеса – вул.Докова, вул.Контр-адмірала Луніна: 1, 2, 3, 4, 5, 6, 7, 7А, 7Б, 9, 9 к.6; вул.Палубна: 1, 2, 3, 4, 5, 6, 7, 8; вул.Суднобудівна: 5, 7, 9, 11; вул.Танкерна, вул.Трудова, вул.Угорська, пров.Палубний, просп.Адміральський: 3, 5, 5А, 7, 9, 1</v>
      </c>
      <c r="C4515">
        <v>511084</v>
      </c>
      <c r="H4515">
        <v>511084</v>
      </c>
      <c r="I4515" t="s">
        <v>8564</v>
      </c>
      <c r="J4515" t="s">
        <v>8565</v>
      </c>
      <c r="K4515" t="s">
        <v>478</v>
      </c>
    </row>
    <row r="4516" spans="1:11">
      <c r="A4516" t="s">
        <v>8566</v>
      </c>
      <c r="B4516" t="str">
        <f t="shared" si="70"/>
        <v>м.Одеса – вул.Бригадна: 2–47Б, 49–51Б, 55–61А, 63–69; вул.Івана Франка: 38Б–41, 45А–49; вул.Щоглова: 18А, 20, 20 к.1, 22; просп.Адміральський: 1, 1А, 1Б, 1В, 1Г;</v>
      </c>
      <c r="C4516">
        <v>511085</v>
      </c>
      <c r="H4516">
        <v>511085</v>
      </c>
      <c r="I4516" t="s">
        <v>8566</v>
      </c>
      <c r="J4516" t="s">
        <v>8567</v>
      </c>
      <c r="K4516" t="s">
        <v>478</v>
      </c>
    </row>
    <row r="4517" spans="1:11">
      <c r="A4517" t="s">
        <v>8568</v>
      </c>
      <c r="B4517" t="str">
        <f t="shared" si="70"/>
        <v>м.Одеса – вул.Гвардійська: 1–8А; вул.Івана Франка: 1–38, 51–55; вул.Кондрашина: 15–150; вул.Петрашевського, вул.Штурвальна, вул.Щоглова: 6, 8, 10, 12, 14, 16, 18; вул.Юхима Геллера: 2–24/4, 31/1; Фонтанська дорога: 14, 14А, 14Б, 14В, 14Г, 16 к.8, 20,</v>
      </c>
      <c r="C4517">
        <v>511086</v>
      </c>
      <c r="H4517">
        <v>511086</v>
      </c>
      <c r="I4517" t="s">
        <v>8568</v>
      </c>
      <c r="J4517" t="s">
        <v>8569</v>
      </c>
      <c r="K4517" t="s">
        <v>478</v>
      </c>
    </row>
    <row r="4518" spans="1:11">
      <c r="A4518" t="s">
        <v>8570</v>
      </c>
      <c r="B4518" t="str">
        <f t="shared" si="70"/>
        <v xml:space="preserve">м.Одеса – вул.Авдєєва-Чорноморського: 2Б; вул.Бригадна: 48, 54–54Б, 62; вул.Івана Франка: 45; вул.Кондрашина: 1–13; вул.Недєліна: 1–4, 11, 16; вул.Окружна: 2–4 к.3, 6–6А, 8–8Б, 10–10 к.4; вул.Урожайна, пров.Івана Франка, пров.Чубаївський, Фонтанська </v>
      </c>
      <c r="C4518">
        <v>511087</v>
      </c>
      <c r="H4518">
        <v>511087</v>
      </c>
      <c r="I4518" t="s">
        <v>8570</v>
      </c>
      <c r="J4518" t="s">
        <v>8571</v>
      </c>
      <c r="K4518" t="s">
        <v>478</v>
      </c>
    </row>
    <row r="4519" spans="1:11">
      <c r="A4519" t="s">
        <v>8572</v>
      </c>
      <c r="B4519" t="str">
        <f t="shared" si="70"/>
        <v>м.Одеса – вул.Авдєєва-Чорноморського: 54–54В, 56–56А, 58, 60, 62–62А, 64–64А, 66–66А, 68–68Г, 70, 72, 74, 76, 78–165; вул.Бригадна: 71–141Б; вул.Гвардійська: 9А–21Б; вул.Жаботинського: 1–36; вул.Композитора Глинки, вул.Недєліна: 4 к.2–10А, 11 к.1–15,</v>
      </c>
      <c r="C4519">
        <v>511088</v>
      </c>
      <c r="H4519">
        <v>511088</v>
      </c>
      <c r="I4519" t="s">
        <v>8572</v>
      </c>
      <c r="J4519" t="s">
        <v>8573</v>
      </c>
      <c r="K4519" t="s">
        <v>478</v>
      </c>
    </row>
    <row r="4520" spans="1:11">
      <c r="A4520" t="s">
        <v>8574</v>
      </c>
      <c r="B4520" t="str">
        <f t="shared" si="70"/>
        <v xml:space="preserve">м.Одеса – вул.Авдєєва-Чорноморського: 1–2А, 3А–53, 55–55А к.1, 57, 59–59А, 61, 63, 65–65В, 67, 69, 71–71А, 73, 75, 77–77 к.2; вул.Архітектора Дмитренка, вул.Астрономічна, вул.Ванцетті, вул.Дмитрія Донського: 1–35, 37, 39–41А, 43, 45, 49, 51–51А, 53, </v>
      </c>
      <c r="C4520">
        <v>511089</v>
      </c>
      <c r="H4520">
        <v>511089</v>
      </c>
      <c r="I4520" t="s">
        <v>8574</v>
      </c>
      <c r="J4520" t="s">
        <v>8575</v>
      </c>
      <c r="K4520" t="s">
        <v>478</v>
      </c>
    </row>
    <row r="4521" spans="1:11">
      <c r="A4521" t="s">
        <v>8576</v>
      </c>
      <c r="B4521" t="str">
        <f t="shared" si="70"/>
        <v>м.Одеса – вул.Архітектурна, вул.Баштанна, вул.Вертелецького: 1–20, 22, 26, 28, 30; вул.Городня, вул.Достоєвського, вул.Івана Вазова, вул.Кавунова, вул.Китобійна: 2–36В, 38–38А, 40, 42, 44; вул.Купріна, вул.Ляпідевського, вул.Окружна: 4А, 7, 9Б–9И к.1</v>
      </c>
      <c r="C4521">
        <v>511090</v>
      </c>
      <c r="H4521">
        <v>511090</v>
      </c>
      <c r="I4521" t="s">
        <v>8576</v>
      </c>
      <c r="J4521" t="s">
        <v>8577</v>
      </c>
      <c r="K4521" t="s">
        <v>478</v>
      </c>
    </row>
    <row r="4522" spans="1:11">
      <c r="A4522" t="s">
        <v>8578</v>
      </c>
      <c r="B4522" t="str">
        <f t="shared" si="70"/>
        <v>м.Одеса – вул.Васнецова, вул.Вертелецького: 21–21А, 23–25А, 27, 29, 31–111; вул.Глазунова, вул.Дмитрія Донського: 36, 38–38 к.40, 42, 44, 46–48, 50–50А, 52–52А, 54, 56, 60, 62–115А; вул.Донцова Дмитра, вул.Жаботинського: 37–81; вул.Китобійна: 37, 39,</v>
      </c>
      <c r="C4522">
        <v>511091</v>
      </c>
      <c r="H4522">
        <v>511091</v>
      </c>
      <c r="I4522" t="s">
        <v>8578</v>
      </c>
      <c r="J4522" t="s">
        <v>8579</v>
      </c>
      <c r="K4522" t="s">
        <v>478</v>
      </c>
    </row>
    <row r="4523" spans="1:11">
      <c r="A4523" t="s">
        <v>8580</v>
      </c>
      <c r="B4523" t="str">
        <f t="shared" si="70"/>
        <v>м.Одеса – вул.Березова, вул.Шишкіна: 28–63Б; вул.Юннатів, пров.Березовий, пров.Василя Кандинського 1-й, пров.Василя Кандинського 2-й, пров.Трудовий, пров.Чернігівський, пров.Юннатів 1-й, пров.Юннатів 2-й, пров.Юннатів 3-й</v>
      </c>
      <c r="C4523">
        <v>511092</v>
      </c>
      <c r="H4523">
        <v>511092</v>
      </c>
      <c r="I4523" t="s">
        <v>8580</v>
      </c>
      <c r="J4523" t="s">
        <v>8581</v>
      </c>
      <c r="K4523" t="s">
        <v>478</v>
      </c>
    </row>
    <row r="4524" spans="1:11">
      <c r="A4524" t="s">
        <v>8582</v>
      </c>
      <c r="B4524" t="str">
        <f t="shared" si="70"/>
        <v>м.Одеса – вул.Олександра Невського: 1–1А, 10–28; пров.Олександра Невського 1-й, пров.Олександра Невського 2-й, пров.Олександра Невського 3-й, пров.Олександра Невського 4-й, пров.Тимірязєва 3-й, пров.Тимірязєва 4-й, пров.Тимірязєва 5-й, Люстдорфська д</v>
      </c>
      <c r="C4524">
        <v>511093</v>
      </c>
      <c r="H4524">
        <v>511093</v>
      </c>
      <c r="I4524" t="s">
        <v>8582</v>
      </c>
      <c r="J4524" t="s">
        <v>8583</v>
      </c>
      <c r="K4524" t="s">
        <v>478</v>
      </c>
    </row>
    <row r="4525" spans="1:11">
      <c r="A4525" t="s">
        <v>8584</v>
      </c>
      <c r="B4525" t="str">
        <f t="shared" si="70"/>
        <v>м.Одеса – вул.Костанді: 66–125, 129; вул.Олександра Невського: 35, 41, 41 к.3, 43, 51–51А; вул.Харківська, вул.Чернігівська, пров.Обільний 2-й, пров.Шишкіна, пров.Шишкіна 2-й, пров.Шишкіна 3-й, Люстдорфська дорога: 114А, 114Б, 114В, 114Г, 114Д, 114Е,</v>
      </c>
      <c r="C4525">
        <v>511094</v>
      </c>
      <c r="H4525">
        <v>511094</v>
      </c>
      <c r="I4525" t="s">
        <v>8584</v>
      </c>
      <c r="J4525" t="s">
        <v>8585</v>
      </c>
      <c r="K4525" t="s">
        <v>478</v>
      </c>
    </row>
    <row r="4526" spans="1:11">
      <c r="A4526" t="s">
        <v>8586</v>
      </c>
      <c r="B4526" t="str">
        <f t="shared" si="70"/>
        <v xml:space="preserve">м.Одеса – бульв.Академіка Богатського, вул.Олександра Невського: 37, 39 к.2–39 к.3, 41 к.2, 41 к.4, 43 к.2–43 к.3, 45, 47–47 к.1, 49, 53, 57; вул.Планетна: 32–101А; пров.Василя Кандинського 3-й, пров.Василя Кандинського 4-й, пров.Василя Кандинського </v>
      </c>
      <c r="C4526">
        <v>511095</v>
      </c>
      <c r="H4526">
        <v>511095</v>
      </c>
      <c r="I4526" t="s">
        <v>8586</v>
      </c>
      <c r="J4526" t="s">
        <v>8587</v>
      </c>
      <c r="K4526" t="s">
        <v>478</v>
      </c>
    </row>
    <row r="4527" spans="1:11">
      <c r="A4527" t="s">
        <v>8588</v>
      </c>
      <c r="B4527" t="str">
        <f t="shared" si="70"/>
        <v>м.Одеса – вул.Анни Ахматової, вул.Гаршина, вул.Дачна, вул.Довга: 77–123; вул.Костанді: 1А–65; вул.Кришталева, вул.Львівська: 1–15, 16–46, 66–101А; вул.Ялинкова, вул.Яхненка Семена, пров.Абрикосовий, пров.Гаршина, пров.Дачний, пров.Дачний 1-й, пров.Да</v>
      </c>
      <c r="C4527">
        <v>511096</v>
      </c>
      <c r="H4527">
        <v>511096</v>
      </c>
      <c r="I4527" t="s">
        <v>8588</v>
      </c>
      <c r="J4527" t="s">
        <v>8589</v>
      </c>
      <c r="K4527" t="s">
        <v>478</v>
      </c>
    </row>
    <row r="4528" spans="1:11">
      <c r="A4528" t="s">
        <v>8590</v>
      </c>
      <c r="B4528" t="str">
        <f t="shared" si="70"/>
        <v>м.Одеса – вул.Горіхова, вул.Довга: 1–76; вул.Дубовий гай, вул.Золотий берег, вул.Зоряна, вул.Макаренка, вул.Офіцерська, вул.Псковська, пров.Амбулаторний, пров.Байдарочний, пров.Вузький, пров.Дружний, пров.Змієнка Всеволода, пров.Леваневського, пров.Л</v>
      </c>
      <c r="C4528">
        <v>511097</v>
      </c>
      <c r="H4528">
        <v>511097</v>
      </c>
      <c r="I4528" t="s">
        <v>8590</v>
      </c>
      <c r="J4528" t="s">
        <v>8591</v>
      </c>
      <c r="K4528" t="s">
        <v>478</v>
      </c>
    </row>
    <row r="4529" spans="1:11">
      <c r="A4529" t="s">
        <v>8592</v>
      </c>
      <c r="B4529" t="str">
        <f t="shared" si="70"/>
        <v>м.Одеса – вул.Абрикосова, вул.Львівська: 15А–15Б, 48Б–64А; вул.Новгородська, вул.Писарева, вул.Рівності, вул.Сумська, вул.Тимірязєва, пров.Новгородський, пров.Новгородський 2-й, пров.Рівності 1-й, пров.Рівності 2-й, пров.Тимірязєва 1-й, пров.Шолохова</v>
      </c>
      <c r="C4529">
        <v>511098</v>
      </c>
      <c r="H4529">
        <v>511098</v>
      </c>
      <c r="I4529" t="s">
        <v>8592</v>
      </c>
      <c r="J4529" t="s">
        <v>8593</v>
      </c>
      <c r="K4529" t="s">
        <v>478</v>
      </c>
    </row>
    <row r="4530" spans="1:11">
      <c r="A4530" t="s">
        <v>8594</v>
      </c>
      <c r="B4530" t="str">
        <f t="shared" si="70"/>
        <v>м.Одеса – вул.Академіка Гамалея, вул.Дача Ковалевського: 1–116Б, 122, 126–136, 142–142А; вул.Йосипа Тимченка, вул.Магнітогорська, вул.Марії Демченко: 1–15; вул.Миколи Гумільова, вул.Рибальська, вул.Рибальська балка, вул.Садовського, вул.Саксаганськог</v>
      </c>
      <c r="C4530">
        <v>511099</v>
      </c>
      <c r="H4530">
        <v>511099</v>
      </c>
      <c r="I4530" t="s">
        <v>8594</v>
      </c>
      <c r="J4530" t="s">
        <v>8595</v>
      </c>
      <c r="K4530" t="s">
        <v>478</v>
      </c>
    </row>
    <row r="4531" spans="1:11">
      <c r="A4531" t="s">
        <v>8596</v>
      </c>
      <c r="B4531" t="str">
        <f t="shared" si="70"/>
        <v>м.Одеса – вул.Академіка Вавілова, вул.Академіка Вільямса: 1А–42, 43 к.1, 43Е–43К, 44А–44В, 45 к.2–46, 46Б–48, 49–50, 50Б–51, 53–54, 56, 58, 58А, 60, 60А–60Б, 62, 74А–74Б, 76–76 к.2; вул.Білоруська, вул.Бузкова, вул.Вершинна, вул.Відважних, вул.Вірськ</v>
      </c>
      <c r="C4531">
        <v>511100</v>
      </c>
      <c r="H4531">
        <v>511100</v>
      </c>
      <c r="I4531" t="s">
        <v>8596</v>
      </c>
      <c r="J4531" t="s">
        <v>8597</v>
      </c>
      <c r="K4531" t="s">
        <v>478</v>
      </c>
    </row>
    <row r="4532" spans="1:11">
      <c r="A4532" t="s">
        <v>8598</v>
      </c>
      <c r="B4532" t="str">
        <f t="shared" si="70"/>
        <v>м.Одеса – вул.Берегова, вул.Василя Симоненка: 2, 4–4А, 6, 8, 10, 12, 14–14 к.1, 16, 18, 20, 22–22Б, 24, 26, 28, 30–30Б, 32–32А, 34А, 36, 37А–38, 39А, 42, 44, 46, 48; вул.Венгера, вул.Вєтрова, вул.Володі Дубініна, вул.Друга, вул.Дукова, вул.Зелена Бал</v>
      </c>
      <c r="C4532">
        <v>511101</v>
      </c>
      <c r="H4532">
        <v>511101</v>
      </c>
      <c r="I4532" t="s">
        <v>8598</v>
      </c>
      <c r="J4532" t="s">
        <v>8599</v>
      </c>
      <c r="K4532" t="s">
        <v>478</v>
      </c>
    </row>
    <row r="4533" spans="1:11">
      <c r="A4533" t="s">
        <v>8600</v>
      </c>
      <c r="B4533" t="str">
        <f t="shared" si="70"/>
        <v>м.Одеса – вул.Амбулаторна, вул.Василя Симоненка: 1, 3, 5А, 7, 9–9А, 11, 13, 15, 17–17А, 19, 21, 23, 25, 27, 29, 31, 33, 35, 37, 39, 40А, 43, 45, 47, 49–62; вул.Верхня, вул.Гвоздична, вул.Дача Ковалевського: 119–121, 123, 140–140/5, 144–144/1; вул.Дже</v>
      </c>
      <c r="C4533">
        <v>511102</v>
      </c>
      <c r="H4533">
        <v>511102</v>
      </c>
      <c r="I4533" t="s">
        <v>8600</v>
      </c>
      <c r="J4533" t="s">
        <v>8601</v>
      </c>
      <c r="K4533" t="s">
        <v>478</v>
      </c>
    </row>
    <row r="4534" spans="1:11">
      <c r="A4534" t="s">
        <v>8602</v>
      </c>
      <c r="B4534" t="str">
        <f t="shared" si="70"/>
        <v>м.Одеса – вул.Академіка Вільямса: 73, 75, 77; вул.Академіка Корольова: 96–102;</v>
      </c>
      <c r="C4534">
        <v>511103</v>
      </c>
      <c r="H4534">
        <v>511103</v>
      </c>
      <c r="I4534" t="s">
        <v>8602</v>
      </c>
      <c r="J4534" t="s">
        <v>8603</v>
      </c>
      <c r="K4534" t="s">
        <v>478</v>
      </c>
    </row>
    <row r="4535" spans="1:11">
      <c r="A4535" t="s">
        <v>428</v>
      </c>
      <c r="B4535" t="str">
        <f t="shared" si="70"/>
        <v>м.Одеса – вул.Академіка Корольова: 63, 65, 69–69 к.2, 71, 75, 104–110;</v>
      </c>
      <c r="C4535">
        <v>511104</v>
      </c>
      <c r="H4535">
        <v>511104</v>
      </c>
      <c r="I4535" t="s">
        <v>428</v>
      </c>
      <c r="J4535" t="s">
        <v>8604</v>
      </c>
      <c r="K4535" t="s">
        <v>478</v>
      </c>
    </row>
    <row r="4536" spans="1:11">
      <c r="A4536" t="s">
        <v>8605</v>
      </c>
      <c r="B4536" t="str">
        <f t="shared" si="70"/>
        <v>м.Одеса – вул.Академіка Вільямса: 43, 43А, 45, 59 к.5–59 к.9, 59Г, 59Д–59К; вул.Академіка Корольова: 81 к.6–81 к.8, 85 к.3; Люстдорфська дорога: 219, 221, 223, 225, 227, 227А, 229, 231, 233, 240, 242, 242Б, 242В, 244, 246, 246А, 248, 248А, 250, 252А,</v>
      </c>
      <c r="C4536">
        <v>511105</v>
      </c>
      <c r="H4536">
        <v>511105</v>
      </c>
      <c r="I4536" t="s">
        <v>8605</v>
      </c>
      <c r="J4536" t="s">
        <v>8606</v>
      </c>
      <c r="K4536" t="s">
        <v>478</v>
      </c>
    </row>
    <row r="4537" spans="1:11">
      <c r="A4537" t="s">
        <v>8607</v>
      </c>
      <c r="B4537" t="str">
        <f t="shared" si="70"/>
        <v>м.Одеса – вул.Академіка Вільямса: 54 к.1-3, 56 к.2, 58 к.1, 60 к.1–60 к.2, 62 к.2, 65, 67, 69, 71–71Б;</v>
      </c>
      <c r="C4537">
        <v>511106</v>
      </c>
      <c r="H4537">
        <v>511106</v>
      </c>
      <c r="I4537" t="s">
        <v>8607</v>
      </c>
      <c r="J4537" t="s">
        <v>8608</v>
      </c>
      <c r="K4537" t="s">
        <v>478</v>
      </c>
    </row>
    <row r="4538" spans="1:11">
      <c r="A4538" t="s">
        <v>440</v>
      </c>
      <c r="B4538" t="str">
        <f t="shared" si="70"/>
        <v>м.Одеса – вул.Академіка Вільямса: 56 к.3, 62 к.1; вул.Академіка Корольова: 43 к.1–43А, 45 к.1–45 к.3, 47 к.1, 49, 51–53 к.1, 55, 59;</v>
      </c>
      <c r="C4538">
        <v>511107</v>
      </c>
      <c r="H4538">
        <v>511107</v>
      </c>
      <c r="I4538" t="s">
        <v>440</v>
      </c>
      <c r="J4538" t="s">
        <v>8609</v>
      </c>
      <c r="K4538" t="s">
        <v>478</v>
      </c>
    </row>
    <row r="4539" spans="1:11">
      <c r="A4539" t="s">
        <v>8610</v>
      </c>
      <c r="B4539" t="str">
        <f t="shared" si="70"/>
        <v>м.Одеса – вул.Академіка Вільямса: 44 к.1, 46 к.1–46 к.3, 48 к.1–48 к.3, 59Б–59В к.1; вул.Алмазна, вул.Байкальська, вул.Єнісейська, вул.Трамвайна, вул.Тролейбусна, пров.Романтичний, пров.Трамвайний</v>
      </c>
      <c r="C4539">
        <v>511108</v>
      </c>
      <c r="H4539">
        <v>511108</v>
      </c>
      <c r="I4539" t="s">
        <v>8610</v>
      </c>
      <c r="J4539" t="s">
        <v>8611</v>
      </c>
      <c r="K4539" t="s">
        <v>478</v>
      </c>
    </row>
    <row r="4540" spans="1:11">
      <c r="A4540" t="s">
        <v>8612</v>
      </c>
      <c r="B4540" t="str">
        <f t="shared" si="70"/>
        <v>м.Одеса – вул.Академіка Вільямса: 50 к.1, 50А, 55, 56 к.1, 56 к.6–57, 59–59 к.4, 59А, 59В к.2, 61, 63–63А;</v>
      </c>
      <c r="C4540">
        <v>511109</v>
      </c>
      <c r="H4540">
        <v>511109</v>
      </c>
      <c r="I4540" t="s">
        <v>8612</v>
      </c>
      <c r="J4540" t="s">
        <v>8613</v>
      </c>
      <c r="K4540" t="s">
        <v>478</v>
      </c>
    </row>
    <row r="4541" spans="1:11">
      <c r="A4541" t="s">
        <v>461</v>
      </c>
      <c r="B4541" t="str">
        <f t="shared" si="70"/>
        <v>м.Одеса – просп.Академіка Глушка: 5–5В, 7, 9, 11, 11А–11Е;</v>
      </c>
      <c r="C4541">
        <v>511110</v>
      </c>
      <c r="H4541">
        <v>511110</v>
      </c>
      <c r="I4541" t="s">
        <v>461</v>
      </c>
      <c r="J4541" t="s">
        <v>8614</v>
      </c>
      <c r="K4541" t="s">
        <v>478</v>
      </c>
    </row>
    <row r="4542" spans="1:11">
      <c r="A4542" t="s">
        <v>8615</v>
      </c>
      <c r="B4542" t="str">
        <f t="shared" si="70"/>
        <v>м.Одеса – просп.Академіка Глушка: 1–1В, 3; Люстдорфська дорога: 162, 164, 166, 166 к.1, 168 к.1;</v>
      </c>
      <c r="C4542">
        <v>511111</v>
      </c>
      <c r="H4542">
        <v>511111</v>
      </c>
      <c r="I4542" t="s">
        <v>8615</v>
      </c>
      <c r="J4542" t="s">
        <v>8616</v>
      </c>
      <c r="K4542" t="s">
        <v>478</v>
      </c>
    </row>
    <row r="4543" spans="1:11">
      <c r="A4543" t="s">
        <v>8617</v>
      </c>
      <c r="B4543" t="str">
        <f t="shared" si="70"/>
        <v>м.Одеса – пров.Чорноморський, просп.Академіка Глушка: 11 к.1–11 к.3; Люстдорфська дорога: 168, 170, 170 к.1, 170 к.2, 172, 172 к.1, 172А, 174, 174 к.1;</v>
      </c>
      <c r="C4543">
        <v>511112</v>
      </c>
      <c r="H4543">
        <v>511112</v>
      </c>
      <c r="I4543" t="s">
        <v>8617</v>
      </c>
      <c r="J4543" t="s">
        <v>8618</v>
      </c>
      <c r="K4543" t="s">
        <v>478</v>
      </c>
    </row>
    <row r="4544" spans="1:11">
      <c r="A4544" t="s">
        <v>8619</v>
      </c>
      <c r="B4544" t="str">
        <f t="shared" si="70"/>
        <v>м.Одеса – вул.Академіка Вільямса: 44, 44 к.2, 50 к.2–50 к.3, 52 к.1–52 к.4; Люстдорфська дорога: 176, 176 к.1, 178, 178 к.1;</v>
      </c>
      <c r="C4544">
        <v>511113</v>
      </c>
      <c r="H4544">
        <v>511113</v>
      </c>
      <c r="I4544" t="s">
        <v>8619</v>
      </c>
      <c r="J4544" t="s">
        <v>8620</v>
      </c>
      <c r="K4544" t="s">
        <v>478</v>
      </c>
    </row>
    <row r="4545" spans="1:11">
      <c r="A4545" t="s">
        <v>8621</v>
      </c>
      <c r="B4545" t="str">
        <f t="shared" si="70"/>
        <v>м.Одеса – Люстдорфська дорога: 144 к.1, 144 к.3, 144 к.5, 146 к.1, 146 к.2, 146 к.3, 146Г, 146Д, 148, 148А к.1, 148А к.2, 152 к.4, 152 к.5, 152 к.6;</v>
      </c>
      <c r="C4545">
        <v>511114</v>
      </c>
      <c r="H4545">
        <v>511114</v>
      </c>
      <c r="I4545" t="s">
        <v>8621</v>
      </c>
      <c r="J4545" t="s">
        <v>8622</v>
      </c>
      <c r="K4545" t="s">
        <v>478</v>
      </c>
    </row>
    <row r="4546" spans="1:11">
      <c r="A4546" t="s">
        <v>8623</v>
      </c>
      <c r="B4546" t="str">
        <f t="shared" si="70"/>
        <v>м.Одеса – вул.Академіка Корольова: 17; вул.Костанді: 126–128А, 130–163, 165, 167; вул.Левітана: 67; вул.2-а Лінія 6-й ст. Люстдорфської дороги: 13А, 26–34; вул.3-я Лінія 6-й ст. Люстдорфської дороги: 30–41; вул.4-а Лінія 6-й ст. Люстдорфської дороги:</v>
      </c>
      <c r="C4546">
        <v>511115</v>
      </c>
      <c r="H4546">
        <v>511115</v>
      </c>
      <c r="I4546" t="s">
        <v>8623</v>
      </c>
      <c r="J4546" t="s">
        <v>8624</v>
      </c>
      <c r="K4546" t="s">
        <v>478</v>
      </c>
    </row>
    <row r="4547" spans="1:11">
      <c r="A4547" t="s">
        <v>8625</v>
      </c>
      <c r="B4547" t="str">
        <f t="shared" ref="B4547:B4610" si="71">LEFT(A4547,250)</f>
        <v>м.Одеса – вул.Академіка Корольова: 33, 35–37А; просп.Академіка Глушка: 6А, 8, 10, 12, 14;</v>
      </c>
      <c r="C4547">
        <v>511116</v>
      </c>
      <c r="H4547">
        <v>511116</v>
      </c>
      <c r="I4547" t="s">
        <v>8625</v>
      </c>
      <c r="J4547" t="s">
        <v>8626</v>
      </c>
      <c r="K4547" t="s">
        <v>478</v>
      </c>
    </row>
    <row r="4548" spans="1:11">
      <c r="A4548" t="s">
        <v>8627</v>
      </c>
      <c r="B4548" t="str">
        <f t="shared" si="71"/>
        <v>м.Одеса – вул.Левітана: 30–63, 69–71, 73, 75–77, 79, 91, 93; вул.Тульська: 16, 18–18 к.2, 22, 22 к.1–23, 23А, 24, 25–26, 27, 28, 28А, 29–30, 30 к.1–30А, 31–32, 33, 33А–36, 37, 37А–39, 39 к.1, 40–41, 41Б–42, 43, 44–45, 47, 48, 49–51, 52–53, 55, 59–63;</v>
      </c>
      <c r="C4548">
        <v>511117</v>
      </c>
      <c r="H4548">
        <v>511117</v>
      </c>
      <c r="I4548" t="s">
        <v>8627</v>
      </c>
      <c r="J4548" t="s">
        <v>8628</v>
      </c>
      <c r="K4548" t="s">
        <v>478</v>
      </c>
    </row>
    <row r="4549" spans="1:11">
      <c r="A4549" t="s">
        <v>8629</v>
      </c>
      <c r="B4549" t="str">
        <f t="shared" si="71"/>
        <v>м.Одеса – просп.Академіка Глушка: 2, 4, 6, 6Б–6В; Люстдорфська дорога: 148 к.3, 152 к.3, 155, 157, 159;</v>
      </c>
      <c r="C4549">
        <v>511118</v>
      </c>
      <c r="H4549">
        <v>511118</v>
      </c>
      <c r="I4549" t="s">
        <v>8629</v>
      </c>
      <c r="J4549" t="s">
        <v>8630</v>
      </c>
      <c r="K4549" t="s">
        <v>478</v>
      </c>
    </row>
    <row r="4550" spans="1:11">
      <c r="A4550" t="s">
        <v>8631</v>
      </c>
      <c r="B4550" t="str">
        <f t="shared" si="71"/>
        <v>м.Одеса – вул.Академіка Корольова: 19, 21–21 к.1, 23, 25, 27, 29–29А, 31–31А; Люстдорфська дорога: 158 к.1, 158 к.2, 158 к.3, 158 к.4;</v>
      </c>
      <c r="C4550">
        <v>511119</v>
      </c>
      <c r="H4550">
        <v>511119</v>
      </c>
      <c r="I4550" t="s">
        <v>8631</v>
      </c>
      <c r="J4550" t="s">
        <v>8632</v>
      </c>
      <c r="K4550" t="s">
        <v>478</v>
      </c>
    </row>
    <row r="4551" spans="1:11">
      <c r="A4551" t="s">
        <v>8633</v>
      </c>
      <c r="B4551" t="str">
        <f t="shared" si="71"/>
        <v>м.Одеса – вул.Академіка Корольова: 85–85 к.2, 120–122; вул.Архітекторська: 12–14 к.1, 16 к.1–20;</v>
      </c>
      <c r="C4551">
        <v>511120</v>
      </c>
      <c r="H4551">
        <v>511120</v>
      </c>
      <c r="I4551" t="s">
        <v>8633</v>
      </c>
      <c r="J4551" t="s">
        <v>8634</v>
      </c>
      <c r="K4551" t="s">
        <v>478</v>
      </c>
    </row>
    <row r="4552" spans="1:11">
      <c r="A4552" t="s">
        <v>8635</v>
      </c>
      <c r="B4552" t="str">
        <f t="shared" si="71"/>
        <v>м.Одеса – вул.Академіка Корольова: 81–81 к.4, 112 к.3–118 к.2;</v>
      </c>
      <c r="C4552">
        <v>511121</v>
      </c>
      <c r="H4552">
        <v>511121</v>
      </c>
      <c r="I4552" t="s">
        <v>8635</v>
      </c>
      <c r="J4552" t="s">
        <v>8636</v>
      </c>
      <c r="K4552" t="s">
        <v>478</v>
      </c>
    </row>
    <row r="4553" spans="1:11">
      <c r="A4553" t="s">
        <v>8637</v>
      </c>
      <c r="B4553" t="str">
        <f t="shared" si="71"/>
        <v>м.Одеса – вул.Академіка Вільямса: 59Г к.1–59Г к.2; вул.Академіка Корольова: 71 к.1, 75 к.1–75 к.2, 79–79 к.1, 81 к.5, 83–83 к.1, 112–112 к.2;</v>
      </c>
      <c r="C4553">
        <v>511122</v>
      </c>
      <c r="H4553">
        <v>511122</v>
      </c>
      <c r="I4553" t="s">
        <v>8637</v>
      </c>
      <c r="J4553" t="s">
        <v>8638</v>
      </c>
      <c r="K4553" t="s">
        <v>478</v>
      </c>
    </row>
    <row r="4554" spans="1:11">
      <c r="A4554" t="s">
        <v>8639</v>
      </c>
      <c r="B4554" t="str">
        <f t="shared" si="71"/>
        <v>м.Одеса – вул.Архітекторська: 16, 20 к.1–24; вул.Ільфа і Петрова: 51–55 к.2, 61–63 к.1;</v>
      </c>
      <c r="C4554">
        <v>511123</v>
      </c>
      <c r="H4554">
        <v>511123</v>
      </c>
      <c r="I4554" t="s">
        <v>8639</v>
      </c>
      <c r="J4554" t="s">
        <v>8640</v>
      </c>
      <c r="K4554" t="s">
        <v>478</v>
      </c>
    </row>
    <row r="4555" spans="1:11">
      <c r="A4555" t="s">
        <v>8641</v>
      </c>
      <c r="B4555" t="str">
        <f t="shared" si="71"/>
        <v>м.Одеса – вул.Академіка Вільямса: 79А; вул.Ільфа і Петрова: 43, 43 к.2–49, 57–57 к.4;</v>
      </c>
      <c r="C4555">
        <v>511124</v>
      </c>
      <c r="H4555">
        <v>511124</v>
      </c>
      <c r="I4555" t="s">
        <v>8641</v>
      </c>
      <c r="J4555" t="s">
        <v>8642</v>
      </c>
      <c r="K4555" t="s">
        <v>478</v>
      </c>
    </row>
    <row r="4556" spans="1:11">
      <c r="A4556" t="s">
        <v>8643</v>
      </c>
      <c r="B4556" t="str">
        <f t="shared" si="71"/>
        <v>м.Одеса – вул.Академіка Вільямса: 81–87; вул.Ільфа і Петрова: 41, 43 к.1;</v>
      </c>
      <c r="C4556">
        <v>511125</v>
      </c>
      <c r="H4556">
        <v>511125</v>
      </c>
      <c r="I4556" t="s">
        <v>8643</v>
      </c>
      <c r="J4556" t="s">
        <v>8644</v>
      </c>
      <c r="K4556" t="s">
        <v>478</v>
      </c>
    </row>
    <row r="4557" spans="1:11">
      <c r="A4557" t="s">
        <v>8645</v>
      </c>
      <c r="B4557" t="str">
        <f t="shared" si="71"/>
        <v>м.Одеса – вул.Академіка Корольова: 76 к.1, 78, 80–80Б, 82, 90А–94;</v>
      </c>
      <c r="C4557">
        <v>511126</v>
      </c>
      <c r="H4557">
        <v>511126</v>
      </c>
      <c r="I4557" t="s">
        <v>8645</v>
      </c>
      <c r="J4557" t="s">
        <v>8646</v>
      </c>
      <c r="K4557" t="s">
        <v>478</v>
      </c>
    </row>
    <row r="4558" spans="1:11">
      <c r="A4558" t="s">
        <v>8647</v>
      </c>
      <c r="B4558" t="str">
        <f t="shared" si="71"/>
        <v>м.Одеса – вул.Академіка Вільямса: 64, 66–66Б, 68А–68Б; вул.Академіка Корольова: 86–88;</v>
      </c>
      <c r="C4558">
        <v>511127</v>
      </c>
      <c r="H4558">
        <v>511127</v>
      </c>
      <c r="I4558" t="s">
        <v>8647</v>
      </c>
      <c r="J4558" t="s">
        <v>8646</v>
      </c>
      <c r="K4558" t="s">
        <v>478</v>
      </c>
    </row>
    <row r="4559" spans="1:11">
      <c r="A4559" t="s">
        <v>432</v>
      </c>
      <c r="B4559" t="str">
        <f t="shared" si="71"/>
        <v>м.Одеса – вул.Академіка Вільямса: 70, 72–72 к.1, 74–74 к.1, 76А–76В; вул.Ільфа і Петрова: 35А–39;</v>
      </c>
      <c r="C4559">
        <v>511128</v>
      </c>
      <c r="H4559">
        <v>511128</v>
      </c>
      <c r="I4559" t="s">
        <v>432</v>
      </c>
      <c r="J4559" t="s">
        <v>8648</v>
      </c>
      <c r="K4559" t="s">
        <v>478</v>
      </c>
    </row>
    <row r="4560" spans="1:11">
      <c r="A4560" t="s">
        <v>8649</v>
      </c>
      <c r="B4560" t="str">
        <f t="shared" si="71"/>
        <v>м.Одеса – вул.Академіка Корольова: 72–74Б, 76 к.2; просп.Академіка Глушка: 13–13 к.1, 15–15Б;</v>
      </c>
      <c r="C4560">
        <v>511129</v>
      </c>
      <c r="H4560">
        <v>511129</v>
      </c>
      <c r="I4560" t="s">
        <v>8649</v>
      </c>
      <c r="J4560" t="s">
        <v>8650</v>
      </c>
      <c r="K4560" t="s">
        <v>478</v>
      </c>
    </row>
    <row r="4561" spans="1:11">
      <c r="A4561" t="s">
        <v>8651</v>
      </c>
      <c r="B4561" t="str">
        <f t="shared" si="71"/>
        <v>м.Одеса – вул.Ільфа і Петрова: 21–31;</v>
      </c>
      <c r="C4561">
        <v>511130</v>
      </c>
      <c r="H4561">
        <v>511130</v>
      </c>
      <c r="I4561" t="s">
        <v>8651</v>
      </c>
      <c r="J4561" t="s">
        <v>8652</v>
      </c>
      <c r="K4561" t="s">
        <v>478</v>
      </c>
    </row>
    <row r="4562" spans="1:11">
      <c r="A4562" t="s">
        <v>8653</v>
      </c>
      <c r="B4562" t="str">
        <f t="shared" si="71"/>
        <v>м.Одеса – просп.Академіка Глушка: 17–17 к.2, 19–19 к.1, 21–21 к.1, 23, 25;</v>
      </c>
      <c r="C4562">
        <v>511131</v>
      </c>
      <c r="H4562">
        <v>511131</v>
      </c>
      <c r="I4562" t="s">
        <v>8653</v>
      </c>
      <c r="J4562" t="s">
        <v>8654</v>
      </c>
      <c r="K4562" t="s">
        <v>478</v>
      </c>
    </row>
    <row r="4563" spans="1:11">
      <c r="A4563" t="s">
        <v>8655</v>
      </c>
      <c r="B4563" t="str">
        <f t="shared" si="71"/>
        <v>м.Одеса – вул.Академіка Корольова: 70; просп.Академіка Глушка: 16–16 к.2, 18А, 20, 22–22А, 24–24Б;</v>
      </c>
      <c r="C4563">
        <v>511132</v>
      </c>
      <c r="H4563">
        <v>511132</v>
      </c>
      <c r="I4563" t="s">
        <v>8655</v>
      </c>
      <c r="J4563" t="s">
        <v>8656</v>
      </c>
      <c r="K4563" t="s">
        <v>478</v>
      </c>
    </row>
    <row r="4564" spans="1:11">
      <c r="A4564" t="s">
        <v>8657</v>
      </c>
      <c r="B4564" t="str">
        <f t="shared" si="71"/>
        <v>м.Одеса – вул.Ільфа і Петрова: 12, 14; просп.Академіка Глушка: 28–40;</v>
      </c>
      <c r="C4564">
        <v>511133</v>
      </c>
      <c r="H4564">
        <v>511133</v>
      </c>
      <c r="I4564" t="s">
        <v>8657</v>
      </c>
      <c r="J4564" t="s">
        <v>8658</v>
      </c>
      <c r="K4564" t="s">
        <v>478</v>
      </c>
    </row>
    <row r="4565" spans="1:11">
      <c r="A4565" t="s">
        <v>8659</v>
      </c>
      <c r="B4565" t="str">
        <f t="shared" si="71"/>
        <v>м.Одеса – вул.Ільфа і Петрова: 9, 11А, 13–13А, 15–19; просп.Академіка Глушка: 26;</v>
      </c>
      <c r="C4565">
        <v>511134</v>
      </c>
      <c r="H4565">
        <v>511134</v>
      </c>
      <c r="I4565" t="s">
        <v>8659</v>
      </c>
      <c r="J4565" t="s">
        <v>8660</v>
      </c>
      <c r="K4565" t="s">
        <v>478</v>
      </c>
    </row>
    <row r="4566" spans="1:11">
      <c r="A4566" t="s">
        <v>8661</v>
      </c>
      <c r="B4566" t="str">
        <f t="shared" si="71"/>
        <v>м.Одеса – вул.Академіка Корольова: 50–50А, 58, 60, 64–64Б, 68–68А;</v>
      </c>
      <c r="C4566">
        <v>511135</v>
      </c>
      <c r="H4566">
        <v>511135</v>
      </c>
      <c r="I4566" t="s">
        <v>8661</v>
      </c>
      <c r="J4566" t="s">
        <v>8662</v>
      </c>
      <c r="K4566" t="s">
        <v>478</v>
      </c>
    </row>
    <row r="4567" spans="1:11">
      <c r="A4567" t="s">
        <v>8663</v>
      </c>
      <c r="B4567" t="str">
        <f t="shared" si="71"/>
        <v>м.Одеса – вул.Костанді: 164, 166, 168–197, 199А–227; вул.Левітана: 113А; вул.Тульська: 68–123; вул.10-а Лінія 6-й ст. Люстдорфської дороги, вул.11-а Лінія 6-й ст. Люстдорфської дороги, вул.12-а Лінія 6-й ст. Люстдорфської дороги, вул.13-а Лінія 6-й с</v>
      </c>
      <c r="C4567">
        <v>511136</v>
      </c>
      <c r="H4567">
        <v>511136</v>
      </c>
      <c r="I4567" t="s">
        <v>8663</v>
      </c>
      <c r="J4567" t="s">
        <v>8664</v>
      </c>
      <c r="K4567" t="s">
        <v>478</v>
      </c>
    </row>
    <row r="4568" spans="1:11">
      <c r="A4568" t="s">
        <v>8665</v>
      </c>
      <c r="B4568" t="str">
        <f t="shared" si="71"/>
        <v>м.Одеса – вул.Академіка Корольова: 42, 44, 46, 48–48 к.1, 54, 56; вул.Костанді: 199; вул.Левітана: 101–101А, 103;</v>
      </c>
      <c r="C4568">
        <v>511137</v>
      </c>
      <c r="H4568">
        <v>511137</v>
      </c>
      <c r="I4568" t="s">
        <v>8665</v>
      </c>
      <c r="J4568" t="s">
        <v>8666</v>
      </c>
      <c r="K4568" t="s">
        <v>478</v>
      </c>
    </row>
    <row r="4569" spans="1:11">
      <c r="A4569" t="s">
        <v>418</v>
      </c>
      <c r="B4569" t="str">
        <f t="shared" si="71"/>
        <v>м.Одеса – вул.Левітана: 72, 74, 78, 80–90, 92, 94–100Б к.25, 101Б–102, 104–113, 114, 116, 119, 123А–147;</v>
      </c>
      <c r="C4569">
        <v>511138</v>
      </c>
      <c r="H4569">
        <v>511138</v>
      </c>
      <c r="I4569" t="s">
        <v>418</v>
      </c>
      <c r="J4569" t="s">
        <v>8667</v>
      </c>
      <c r="K4569" t="s">
        <v>478</v>
      </c>
    </row>
    <row r="4570" spans="1:11">
      <c r="A4570" t="s">
        <v>8668</v>
      </c>
      <c r="B4570" t="str">
        <f t="shared" si="71"/>
        <v>м.Одеса – вул.Ільфа і Петрова: 2–8 к.1, 10–10Б; вул.Левітана: 119А;</v>
      </c>
      <c r="C4570">
        <v>511139</v>
      </c>
      <c r="H4570">
        <v>511139</v>
      </c>
      <c r="I4570" t="s">
        <v>8668</v>
      </c>
      <c r="J4570" t="s">
        <v>8669</v>
      </c>
      <c r="K4570" t="s">
        <v>478</v>
      </c>
    </row>
    <row r="4571" spans="1:11">
      <c r="A4571" t="s">
        <v>8670</v>
      </c>
      <c r="B4571" t="str">
        <f t="shared" si="71"/>
        <v>м.Одеса – вул.Левітана: 121; просп.Небесної Сотні: 75–91;</v>
      </c>
      <c r="C4571">
        <v>511140</v>
      </c>
      <c r="H4571">
        <v>511140</v>
      </c>
      <c r="I4571" t="s">
        <v>8670</v>
      </c>
      <c r="J4571" t="s">
        <v>8671</v>
      </c>
      <c r="K4571" t="s">
        <v>478</v>
      </c>
    </row>
    <row r="4572" spans="1:11">
      <c r="A4572" t="s">
        <v>8672</v>
      </c>
      <c r="B4572" t="str">
        <f t="shared" si="71"/>
        <v>м.Одеса – вул.Шкільний аеродром: 1; просп.Небесної Сотні: 10Д, 47–53, 57–61, 65–67;</v>
      </c>
      <c r="C4572">
        <v>511141</v>
      </c>
      <c r="H4572">
        <v>511141</v>
      </c>
      <c r="I4572" t="s">
        <v>8672</v>
      </c>
      <c r="J4572" t="s">
        <v>8673</v>
      </c>
      <c r="K4572" t="s">
        <v>478</v>
      </c>
    </row>
    <row r="4573" spans="1:11">
      <c r="A4573" t="s">
        <v>8674</v>
      </c>
      <c r="B4573" t="str">
        <f t="shared" si="71"/>
        <v>м.Одеса – вул.Академіка Корольова: 2, 6, 10–14; вул.Шкільний аеродром: 1А; просп.Небесної Сотні: 13, 15–15А, 17, 19, 21;</v>
      </c>
      <c r="C4573">
        <v>511142</v>
      </c>
      <c r="H4573">
        <v>511142</v>
      </c>
      <c r="I4573" t="s">
        <v>8674</v>
      </c>
      <c r="J4573" t="s">
        <v>8675</v>
      </c>
      <c r="K4573" t="s">
        <v>478</v>
      </c>
    </row>
    <row r="4574" spans="1:11">
      <c r="A4574" t="s">
        <v>8676</v>
      </c>
      <c r="B4574" t="str">
        <f t="shared" si="71"/>
        <v>м.Одеса – вул.Академіка Корольова: 3, 16, 18, 22, 24, 26–26А, 28, 30, 32, 34–34 к.1;</v>
      </c>
      <c r="C4574">
        <v>511143</v>
      </c>
      <c r="H4574">
        <v>511143</v>
      </c>
      <c r="I4574" t="s">
        <v>8676</v>
      </c>
      <c r="J4574" t="s">
        <v>8677</v>
      </c>
      <c r="K4574" t="s">
        <v>478</v>
      </c>
    </row>
    <row r="4575" spans="1:11">
      <c r="A4575" t="s">
        <v>8678</v>
      </c>
      <c r="B4575" t="str">
        <f t="shared" si="71"/>
        <v>м.Одеса – вул.Академіка Корольова: 20; просп.Небесної Сотні: 23, 29, 31, 33–43, 55;</v>
      </c>
      <c r="C4575">
        <v>511144</v>
      </c>
      <c r="H4575">
        <v>511144</v>
      </c>
      <c r="I4575" t="s">
        <v>8678</v>
      </c>
      <c r="J4575" t="s">
        <v>8679</v>
      </c>
      <c r="K4575" t="s">
        <v>478</v>
      </c>
    </row>
    <row r="4576" spans="1:11">
      <c r="A4576" t="s">
        <v>8680</v>
      </c>
      <c r="B4576" t="str">
        <f t="shared" si="71"/>
        <v>м.Одеса – вул.Академіка Корольова: 8; вул.Інглезі: 1, 3, 3А, 5, 6 к.1; просп.Небесної Сотні: 3 к.2–3А к.6;</v>
      </c>
      <c r="C4576">
        <v>511145</v>
      </c>
      <c r="H4576">
        <v>511145</v>
      </c>
      <c r="I4576" t="s">
        <v>8680</v>
      </c>
      <c r="J4576" t="s">
        <v>8681</v>
      </c>
      <c r="K4576" t="s">
        <v>478</v>
      </c>
    </row>
    <row r="4577" spans="1:11">
      <c r="A4577" t="s">
        <v>8682</v>
      </c>
      <c r="B4577" t="str">
        <f t="shared" si="71"/>
        <v>м.Одеса – вул.Академіка Філатова: 2, 2А, 2А(п/б), 4, 4А, 6Б, 8А, 16, 16А; Люстдорфська дорога: 50, 52, 52А, 52Б, 54, 54А, 54Б, 54В, 56, 56А, 56Б, 56В, 58, 58А, 58Б, 70, 72, 74, 76, 78, 78Б, 80, 82, 84 к.1;</v>
      </c>
      <c r="C4577">
        <v>511146</v>
      </c>
      <c r="H4577">
        <v>511146</v>
      </c>
      <c r="I4577" t="s">
        <v>8682</v>
      </c>
      <c r="J4577" t="s">
        <v>8683</v>
      </c>
      <c r="K4577" t="s">
        <v>478</v>
      </c>
    </row>
    <row r="4578" spans="1:11">
      <c r="A4578" t="s">
        <v>8684</v>
      </c>
      <c r="B4578" t="str">
        <f t="shared" si="71"/>
        <v>м.Одеса – вул.Академіка Філатова: 1, 3 к.2, 5 к.2, 5 к.3, 7, 7 к.3; вул.Варненська: 1, 2, 2 к.2, 3, 4, 5, 5 к.2, 5 к.3;</v>
      </c>
      <c r="C4578">
        <v>511147</v>
      </c>
      <c r="H4578">
        <v>511147</v>
      </c>
      <c r="I4578" t="s">
        <v>8684</v>
      </c>
      <c r="J4578" t="s">
        <v>8683</v>
      </c>
      <c r="K4578" t="s">
        <v>478</v>
      </c>
    </row>
    <row r="4579" spans="1:11">
      <c r="A4579" t="s">
        <v>8685</v>
      </c>
      <c r="B4579" t="str">
        <f t="shared" si="71"/>
        <v>м.Одеса – вул.Героїв Крут: 1, 2, 2 к.2, 2 к.3, 2 к.4, 2 к.5, 3, 4, 5; вул.Космонавта Комарова: 2–2А, 4; вул.Маршрутна, вул.Сибірська, Люстдорфська дорога: 55Є, 55Ж, 55З, 55/1 к.1, 55/1 к.2, 55/2 к.1, 55/2 к.2, 86А, 88, 88А, 88Б, 88В;</v>
      </c>
      <c r="C4579">
        <v>511148</v>
      </c>
      <c r="H4579">
        <v>511148</v>
      </c>
      <c r="I4579" t="s">
        <v>8685</v>
      </c>
      <c r="J4579" t="s">
        <v>8686</v>
      </c>
      <c r="K4579" t="s">
        <v>478</v>
      </c>
    </row>
    <row r="4580" spans="1:11">
      <c r="A4580" t="s">
        <v>427</v>
      </c>
      <c r="B4580" t="str">
        <f t="shared" si="71"/>
        <v>м.Одеса – вул.Академіка Філатова: 9, 11, 13А; вул.Варненська: 2 к.3; вул.Героїв Крут: 6, 8, 8А, 8Б, 10, 10А, 12, 14, 14А, 16; вул.Космонавтів: 13, 13А, 13Б, 15;</v>
      </c>
      <c r="C4580">
        <v>511149</v>
      </c>
      <c r="H4580">
        <v>511149</v>
      </c>
      <c r="I4580" t="s">
        <v>427</v>
      </c>
      <c r="J4580" t="s">
        <v>8687</v>
      </c>
      <c r="K4580" t="s">
        <v>478</v>
      </c>
    </row>
    <row r="4581" spans="1:11">
      <c r="A4581" t="s">
        <v>8688</v>
      </c>
      <c r="B4581" t="str">
        <f t="shared" si="71"/>
        <v>м.Одеса – вул.Академіка Філатова: 6, 6А, 8, 10, 10А, 12, 12А, 13, 13Б, 14, 14А, 15, 15А, 17; вул.Космонавтів: 1, 3, 3А, 5, 7, 9, 11, 11А, 11В;</v>
      </c>
      <c r="C4581">
        <v>511150</v>
      </c>
      <c r="H4581">
        <v>511150</v>
      </c>
      <c r="I4581" t="s">
        <v>8688</v>
      </c>
      <c r="J4581" t="s">
        <v>8689</v>
      </c>
      <c r="K4581" t="s">
        <v>478</v>
      </c>
    </row>
    <row r="4582" spans="1:11">
      <c r="A4582" t="s">
        <v>456</v>
      </c>
      <c r="B4582" t="str">
        <f t="shared" si="71"/>
        <v>м.Одеса – вул.Варненська: 7, 7 к.2, 7 к.3, 7 к.4, 7А, 7Б, 7В, 7Г, 9; вул.Генерала Петрова: 2, 2А, 4, 4А, 6, 8, 10; вул.Космонавта Комарова: 4А, 6; Люстдорфська дорога: 55/2 к.3, 55/2 к.4, 55/2 к.5, 55/2 к.6, 55/2 к.7;</v>
      </c>
      <c r="C4582">
        <v>511151</v>
      </c>
      <c r="H4582">
        <v>511151</v>
      </c>
      <c r="I4582" t="s">
        <v>456</v>
      </c>
      <c r="J4582" t="s">
        <v>8690</v>
      </c>
      <c r="K4582" t="s">
        <v>478</v>
      </c>
    </row>
    <row r="4583" spans="1:11">
      <c r="A4583" t="s">
        <v>8691</v>
      </c>
      <c r="B4583" t="str">
        <f t="shared" si="71"/>
        <v>Одеська клінічна лікарня на залізничному транспорті філії "Центр охорони здоров’я"ПАТ "Українська залізниця"</v>
      </c>
      <c r="C4583">
        <v>511152</v>
      </c>
      <c r="H4583">
        <v>511152</v>
      </c>
      <c r="I4583" t="s">
        <v>8691</v>
      </c>
      <c r="J4583" t="s">
        <v>8692</v>
      </c>
      <c r="K4583" t="s">
        <v>480</v>
      </c>
    </row>
    <row r="4584" spans="1:11">
      <c r="A4584" t="s">
        <v>8693</v>
      </c>
      <c r="B4584" t="str">
        <f t="shared" si="71"/>
        <v>Комунальна установа "Одеський обласний клінічний медичний центр"</v>
      </c>
      <c r="C4584">
        <v>511153</v>
      </c>
      <c r="H4584">
        <v>511153</v>
      </c>
      <c r="I4584" t="s">
        <v>8693</v>
      </c>
      <c r="J4584" t="s">
        <v>8694</v>
      </c>
      <c r="K4584" t="s">
        <v>480</v>
      </c>
    </row>
    <row r="4585" spans="1:11">
      <c r="A4585" t="s">
        <v>8695</v>
      </c>
      <c r="B4585" t="str">
        <f t="shared" si="71"/>
        <v>Комунальна установа "Міська лікарня № 8"</v>
      </c>
      <c r="C4585">
        <v>511154</v>
      </c>
      <c r="H4585">
        <v>511154</v>
      </c>
      <c r="I4585" t="s">
        <v>8695</v>
      </c>
      <c r="J4585" t="s">
        <v>8696</v>
      </c>
      <c r="K4585" t="s">
        <v>480</v>
      </c>
    </row>
    <row r="4586" spans="1:11">
      <c r="A4586" t="s">
        <v>8697</v>
      </c>
      <c r="B4586" t="str">
        <f t="shared" si="71"/>
        <v>Комунальна установа "Одеський обласний госпіталь інвалідів Великої Вітчизняної війни"</v>
      </c>
      <c r="C4586">
        <v>511155</v>
      </c>
      <c r="H4586">
        <v>511155</v>
      </c>
      <c r="I4586" t="s">
        <v>8697</v>
      </c>
      <c r="J4586" t="s">
        <v>8698</v>
      </c>
      <c r="K4586" t="s">
        <v>480</v>
      </c>
    </row>
    <row r="4587" spans="1:11">
      <c r="A4587" t="s">
        <v>8699</v>
      </c>
      <c r="B4587" t="str">
        <f t="shared" si="71"/>
        <v>Комунальна установа "Міська туберкульозна лікарня №1"</v>
      </c>
      <c r="C4587">
        <v>511156</v>
      </c>
      <c r="H4587">
        <v>511156</v>
      </c>
      <c r="I4587" t="s">
        <v>8699</v>
      </c>
      <c r="J4587" t="s">
        <v>8700</v>
      </c>
      <c r="K4587" t="s">
        <v>480</v>
      </c>
    </row>
    <row r="4588" spans="1:11">
      <c r="A4588" t="s">
        <v>8701</v>
      </c>
      <c r="B4588" t="str">
        <f t="shared" si="71"/>
        <v>Комунальна установа "Пологовий будинок №7"</v>
      </c>
      <c r="C4588">
        <v>511157</v>
      </c>
      <c r="H4588">
        <v>511157</v>
      </c>
      <c r="I4588" t="s">
        <v>8701</v>
      </c>
      <c r="J4588" t="s">
        <v>8702</v>
      </c>
      <c r="K4588" t="s">
        <v>480</v>
      </c>
    </row>
    <row r="4589" spans="1:11">
      <c r="A4589" t="s">
        <v>8703</v>
      </c>
      <c r="B4589" t="str">
        <f t="shared" si="71"/>
        <v>Товариство з обмеженою відповідальністю "Медичний центр "МЕДІКАП"</v>
      </c>
      <c r="C4589">
        <v>511158</v>
      </c>
      <c r="H4589">
        <v>511158</v>
      </c>
      <c r="I4589" t="s">
        <v>8703</v>
      </c>
      <c r="J4589" t="s">
        <v>8704</v>
      </c>
      <c r="K4589" t="s">
        <v>480</v>
      </c>
    </row>
    <row r="4590" spans="1:11">
      <c r="A4590" t="s">
        <v>8705</v>
      </c>
      <c r="B4590" t="str">
        <f t="shared" si="71"/>
        <v>м.Одеса – вул.Балківська: 50, 52, 54, 54А, 54Б, 54В, 54Г, 57, 69, 71, 73, 75, 79, 81, 83, 87, 89, 89А, 93, 95; вул.Колонтаївська: 45–71; вул.Косвена: 1, 3, 4, 5, 6, 9, 10, 11, 12А, 14, 16, 17, 17Б, 20, 22, 26, 26Г, 28, 30, 32, 33, 35, 36, 37, 38, 39,</v>
      </c>
      <c r="C4590">
        <v>511245</v>
      </c>
      <c r="H4590">
        <v>511245</v>
      </c>
      <c r="I4590" t="s">
        <v>8705</v>
      </c>
      <c r="J4590" t="s">
        <v>8706</v>
      </c>
      <c r="K4590" t="s">
        <v>478</v>
      </c>
    </row>
    <row r="4591" spans="1:11">
      <c r="A4591" t="s">
        <v>8707</v>
      </c>
      <c r="B4591" t="str">
        <f t="shared" si="71"/>
        <v>м.Одеса – вул.Колонтаївська: 26–28, 30–44; вул.Олександра Кутузакія: 21–38; вул.Разумовська: 20, 22, 22А, 24, 24А, 26, 28, 32, 36; вул.Різовська, вул.Розкидайлівська: 19–34; пров.Старокінний</v>
      </c>
      <c r="C4591">
        <v>511246</v>
      </c>
      <c r="G4591" s="19">
        <v>135</v>
      </c>
      <c r="H4591">
        <v>511246</v>
      </c>
      <c r="I4591" t="s">
        <v>8707</v>
      </c>
      <c r="J4591" t="s">
        <v>8708</v>
      </c>
      <c r="K4591" t="s">
        <v>478</v>
      </c>
    </row>
    <row r="4592" spans="1:11">
      <c r="A4592" t="s">
        <v>8709</v>
      </c>
      <c r="B4592" t="str">
        <f t="shared" si="71"/>
        <v>м.Одеса – вул.Мечникова: 56, 58, 60, 66, 68, 70, 72, 74, 74А, 76, 84, 86, 88, 90; вул.Південна: 17, 19, 21, 23; вул.Разумовська: 2/4, 6, 10/12, 18, 22/1, 40, 42, 44, 46, 52, 54, 56, 58; вул.Садиковська, вул.Старопортофранківська: 28–30, 44–48;</v>
      </c>
      <c r="C4592">
        <v>511247</v>
      </c>
      <c r="H4592">
        <v>511247</v>
      </c>
      <c r="I4592" t="s">
        <v>8709</v>
      </c>
      <c r="J4592" t="s">
        <v>8710</v>
      </c>
      <c r="K4592" t="s">
        <v>478</v>
      </c>
    </row>
    <row r="4593" spans="1:11">
      <c r="A4593" t="s">
        <v>8711</v>
      </c>
      <c r="B4593" t="str">
        <f t="shared" si="71"/>
        <v>м.Одеса – вул.Академіка Ясиновського, вул.Десятого квітня: 5, 16–26; вул.Колонтаївська: 1–25, 29; вул.Олександра Кутузакія: 1–19; вул.Південна: 27–48; вул.Розкидайлівська: 1–11, 13–15, 17; вул.Сєрова: 30–47; пров.Манежний</v>
      </c>
      <c r="C4593">
        <v>511248</v>
      </c>
      <c r="H4593">
        <v>511248</v>
      </c>
      <c r="I4593" t="s">
        <v>8711</v>
      </c>
      <c r="J4593" t="s">
        <v>8712</v>
      </c>
      <c r="K4593" t="s">
        <v>478</v>
      </c>
    </row>
    <row r="4594" spans="1:11">
      <c r="A4594" t="s">
        <v>475</v>
      </c>
      <c r="B4594" t="str">
        <f t="shared" si="71"/>
        <v>м.Одеса – вул.Базарна: 77, 85–91, 93, 95, 110–120; вул.Велика Арнаутська: 92/94, 96; вул.Старопортофранківська: 89–105; вул.Тираспольська: 23, 25–35; вул.Успенська: 129; вул.Утьосова, пров.Щіпний</v>
      </c>
      <c r="C4594">
        <v>511249</v>
      </c>
      <c r="H4594">
        <v>511249</v>
      </c>
      <c r="I4594" t="s">
        <v>475</v>
      </c>
      <c r="J4594" t="s">
        <v>8713</v>
      </c>
      <c r="K4594" t="s">
        <v>478</v>
      </c>
    </row>
    <row r="4595" spans="1:11">
      <c r="A4595" t="s">
        <v>8714</v>
      </c>
      <c r="B4595" t="str">
        <f t="shared" si="71"/>
        <v>м.Одеса – вул.Градоначальницька: 15, 17, 19, 21, 23–49; вул.Дюківська: 4–8; вул.Південна: 1–16, 18, 20, 22; вул.Розкидайлівська: 12, 16; вул.Сєрова: 1–27; пров.Поперечний, узвіз Степана Олійника</v>
      </c>
      <c r="C4595">
        <v>511250</v>
      </c>
      <c r="H4595">
        <v>511250</v>
      </c>
      <c r="I4595" t="s">
        <v>8714</v>
      </c>
      <c r="J4595" t="s">
        <v>8715</v>
      </c>
      <c r="K4595" t="s">
        <v>478</v>
      </c>
    </row>
    <row r="4596" spans="1:11">
      <c r="A4596" t="s">
        <v>8716</v>
      </c>
      <c r="B4596" t="str">
        <f t="shared" si="71"/>
        <v>м.Одеса – вул.Градоначальницька: 14, 16, 18–18А, 20, 22–22/7; вул.Дідріхсона: 4, 11–31А; вул.Новосельського: 21, 23, 25–27, 29, 35–37, 39, 41, 46, 48, 50, 52, 54; вул.Старопортофранківська: 31–43; пров.Ушинського</v>
      </c>
      <c r="C4596">
        <v>511251</v>
      </c>
      <c r="H4596">
        <v>511251</v>
      </c>
      <c r="I4596" t="s">
        <v>8716</v>
      </c>
      <c r="J4596" t="s">
        <v>8717</v>
      </c>
      <c r="K4596" t="s">
        <v>478</v>
      </c>
    </row>
    <row r="4597" spans="1:11">
      <c r="A4597" t="s">
        <v>8718</v>
      </c>
      <c r="B4597" t="str">
        <f t="shared" si="71"/>
        <v>м.Одеса – вул.Балківська: 35, 35/1; вул.Дідріхсона: 8; вул.Дюківська: 14; вул.Композитора Ніщинського: 6–38; вул.Пішонівська: 21, 23, 25, 27, 37;</v>
      </c>
      <c r="C4597">
        <v>511252</v>
      </c>
      <c r="H4597">
        <v>511252</v>
      </c>
      <c r="I4597" t="s">
        <v>8718</v>
      </c>
      <c r="J4597" t="s">
        <v>8719</v>
      </c>
      <c r="K4597" t="s">
        <v>478</v>
      </c>
    </row>
    <row r="4598" spans="1:11">
      <c r="A4598" t="s">
        <v>8720</v>
      </c>
      <c r="B4598" t="str">
        <f t="shared" si="71"/>
        <v>м.Одеса – вул.Кінна: 19–22; вул.Коблевська: 14/16, 18–20, 22; вул.Ніжинська: 1–41, 43–45, 47; вул.Ольгіївська: 21–33; вул.Торгова: 28–51; пров.Вільгельма Габсбурга</v>
      </c>
      <c r="C4598">
        <v>511253</v>
      </c>
      <c r="H4598">
        <v>511253</v>
      </c>
      <c r="I4598" t="s">
        <v>8720</v>
      </c>
      <c r="J4598" t="s">
        <v>8721</v>
      </c>
      <c r="K4598" t="s">
        <v>478</v>
      </c>
    </row>
    <row r="4599" spans="1:11">
      <c r="A4599" t="s">
        <v>8722</v>
      </c>
      <c r="B4599" t="str">
        <f t="shared" si="71"/>
        <v>м.Одеса – вул.Дворянська: 20, 22, 28–30; вул.Льва Толстого: 7; вул.Новосельського: 43, 45, 47, 49, 51, 53, 55–57, 59;</v>
      </c>
      <c r="C4599">
        <v>511254</v>
      </c>
      <c r="H4599">
        <v>511254</v>
      </c>
      <c r="I4599" t="s">
        <v>8722</v>
      </c>
      <c r="J4599" t="s">
        <v>8723</v>
      </c>
      <c r="K4599" t="s">
        <v>478</v>
      </c>
    </row>
    <row r="4600" spans="1:11">
      <c r="A4600" t="s">
        <v>8724</v>
      </c>
      <c r="B4600" t="str">
        <f t="shared" si="71"/>
        <v>м.Одеса – вул.Асташкіна: 29, 29 к.2; вул.Дігтярна: 22–39; вул.Дідріхсона: 3, 5–5А, 9; вул.Кузнечна: 2–16, 18, 20–20/22, 22; вул.Льва Толстого: 32; вул.Старопортофранківська: 57–59; пров.Каретний, пров.Лютеранський, пров.Топольського</v>
      </c>
      <c r="C4600">
        <v>511255</v>
      </c>
      <c r="H4600">
        <v>511255</v>
      </c>
      <c r="I4600" t="s">
        <v>8724</v>
      </c>
      <c r="J4600" t="s">
        <v>8725</v>
      </c>
      <c r="K4600" t="s">
        <v>478</v>
      </c>
    </row>
    <row r="4601" spans="1:11">
      <c r="A4601" t="s">
        <v>8726</v>
      </c>
      <c r="B4601" t="str">
        <f t="shared" si="71"/>
        <v>м.Одеса – вул.Асташкіна: 3–25, 29 к.1; вул.Мечникова: 36, 36А, 38, 38/40, 40, 42, 44, 46, 48, 50, 52; вул.Спиридонівська: 26, 28–33; вул.Старопортофранківська: 67–87; вул.Тираспольська: 22, 24; пров.Асташкіна</v>
      </c>
      <c r="C4601">
        <v>511256</v>
      </c>
      <c r="H4601">
        <v>511256</v>
      </c>
      <c r="I4601" t="s">
        <v>8726</v>
      </c>
      <c r="J4601" t="s">
        <v>8727</v>
      </c>
      <c r="K4601" t="s">
        <v>478</v>
      </c>
    </row>
    <row r="4602" spans="1:11">
      <c r="A4602" t="s">
        <v>8728</v>
      </c>
      <c r="B4602" t="str">
        <f t="shared" si="71"/>
        <v>м.Одеса – вул.Градоначальницька: 1–12; вул.Десятого квітня: 1–4, 6–14; вул.Мечникова: 2, 2А, 2Б, 2/1, 4, 6А, 7; вул.Пішонівська: 20/1–20/2, 22–22/2, 24–24/2, 26–26/2, 30–36, 39–45; пров.Митракова, узвіз Ковалевського, узвіз Ольгіївський</v>
      </c>
      <c r="C4602">
        <v>511257</v>
      </c>
      <c r="H4602">
        <v>511257</v>
      </c>
      <c r="I4602" t="s">
        <v>8728</v>
      </c>
      <c r="J4602" t="s">
        <v>8729</v>
      </c>
      <c r="K4602" t="s">
        <v>478</v>
      </c>
    </row>
    <row r="4603" spans="1:11">
      <c r="A4603" t="s">
        <v>8730</v>
      </c>
      <c r="B4603" t="str">
        <f t="shared" si="71"/>
        <v>м.Одеса – вул.Композитора Ніщинського: 4; вул.Манежна: 22–26, 30–68; вул.Мечникова: 12, 14, 22, 24, 26, 28, 30, 32, 32А; вул.Пішонівська: 1–19; вул.Старопортофранківська: 18; пров.Мусіна, узвіз Матроський</v>
      </c>
      <c r="C4603">
        <v>511258</v>
      </c>
      <c r="H4603">
        <v>511258</v>
      </c>
      <c r="I4603" t="s">
        <v>8730</v>
      </c>
      <c r="J4603" t="s">
        <v>8731</v>
      </c>
      <c r="K4603" t="s">
        <v>478</v>
      </c>
    </row>
    <row r="4604" spans="1:11">
      <c r="A4604" t="s">
        <v>8732</v>
      </c>
      <c r="B4604" t="str">
        <f t="shared" si="71"/>
        <v>м.Одеса – вул.Балківська: 3/1, 7, 7А, 9, 21, 23, 25, 27, 29, 31; вул.Манежна: 2–20/3, 28; вул.Скидановська, пров.Ламаний, узвіз Скидановський</v>
      </c>
      <c r="C4604">
        <v>511259</v>
      </c>
      <c r="H4604">
        <v>511259</v>
      </c>
      <c r="I4604" t="s">
        <v>8732</v>
      </c>
      <c r="J4604" t="s">
        <v>8733</v>
      </c>
      <c r="K4604" t="s">
        <v>478</v>
      </c>
    </row>
    <row r="4605" spans="1:11">
      <c r="A4605" t="s">
        <v>431</v>
      </c>
      <c r="B4605" t="str">
        <f t="shared" si="71"/>
        <v>м.Одеса – вул.Князівська: 2–17; вул.Новосельського: 1–19; вул.Ольгіївська: 37; вул.Старопортофранківська: 5–13, 21–25; пров.Сєченова</v>
      </c>
      <c r="C4605">
        <v>511260</v>
      </c>
      <c r="H4605">
        <v>511260</v>
      </c>
      <c r="I4605" t="s">
        <v>431</v>
      </c>
      <c r="J4605" t="s">
        <v>8734</v>
      </c>
      <c r="K4605" t="s">
        <v>478</v>
      </c>
    </row>
    <row r="4606" spans="1:11">
      <c r="A4606" t="s">
        <v>8735</v>
      </c>
      <c r="B4606" t="str">
        <f t="shared" si="71"/>
        <v>м.Одеса – вул.Коблевська: 1–13, 15–17/19, 21, 23; вул.Новосельського: 20, 22, 24, 28, 30–32, 38, 40, 42, 44, 46А; вул.Ольгіївська: 2–6, 8, 10, 16/18–19; вул.Пастера: 1/3–16, 18; пров.Валіховський</v>
      </c>
      <c r="C4606">
        <v>511261</v>
      </c>
      <c r="H4606">
        <v>511261</v>
      </c>
      <c r="I4606" t="s">
        <v>8735</v>
      </c>
      <c r="J4606" t="s">
        <v>8736</v>
      </c>
      <c r="K4606" t="s">
        <v>478</v>
      </c>
    </row>
    <row r="4607" spans="1:11">
      <c r="A4607" t="s">
        <v>468</v>
      </c>
      <c r="B4607" t="str">
        <f t="shared" si="71"/>
        <v>м.Одеса – вул.Кінна: 11–18; вул.Князівська: 20–30; вул.Ольгіївська: 7, 9, 15; вул.Пастера: 17, 19, 22, 24–40; вул.Торгова: 20; пров.Ляпунова</v>
      </c>
      <c r="C4607">
        <v>511262</v>
      </c>
      <c r="H4607">
        <v>511262</v>
      </c>
      <c r="I4607" t="s">
        <v>468</v>
      </c>
      <c r="J4607" t="s">
        <v>8737</v>
      </c>
      <c r="K4607" t="s">
        <v>478</v>
      </c>
    </row>
    <row r="4608" spans="1:11">
      <c r="A4608" t="s">
        <v>8738</v>
      </c>
      <c r="B4608" t="str">
        <f t="shared" si="71"/>
        <v>м.Одеса – вул.Приморська: 37–59; вул.Софіївська: 1–20; вул.Торгова: 1–10; узвіз Маринеско</v>
      </c>
      <c r="C4608">
        <v>511263</v>
      </c>
      <c r="H4608">
        <v>511263</v>
      </c>
      <c r="I4608" t="s">
        <v>8738</v>
      </c>
      <c r="J4608" t="s">
        <v>8739</v>
      </c>
      <c r="K4608" t="s">
        <v>478</v>
      </c>
    </row>
    <row r="4609" spans="1:11">
      <c r="A4609" t="s">
        <v>8740</v>
      </c>
      <c r="B4609" t="str">
        <f t="shared" si="71"/>
        <v>м.Одеса – вул.Преображенська: 1–14-16, 18, 24; вул.Софіївська: 21–34; пров.Маяковського, пров.Некрасова</v>
      </c>
      <c r="C4609">
        <v>511264</v>
      </c>
      <c r="H4609">
        <v>511264</v>
      </c>
      <c r="I4609" t="s">
        <v>8740</v>
      </c>
      <c r="J4609" t="s">
        <v>8741</v>
      </c>
      <c r="K4609" t="s">
        <v>478</v>
      </c>
    </row>
    <row r="4610" spans="1:11">
      <c r="A4610" t="s">
        <v>8742</v>
      </c>
      <c r="B4610" t="str">
        <f t="shared" si="71"/>
        <v>м.Одеса – вул.Дворянська: 8–18, 21, 25; вул.Князівська: 31–40; вул.Коблевська: 25–46; вул.Пастера: 52–64; вул.Преображенська: 15–17, 21–23; вул.Садова: 11–21; пров.Маланова</v>
      </c>
      <c r="C4610">
        <v>511265</v>
      </c>
      <c r="H4610">
        <v>511265</v>
      </c>
      <c r="I4610" t="s">
        <v>8742</v>
      </c>
      <c r="J4610" t="s">
        <v>8743</v>
      </c>
      <c r="K4610" t="s">
        <v>478</v>
      </c>
    </row>
    <row r="4611" spans="1:11">
      <c r="A4611" t="s">
        <v>8744</v>
      </c>
      <c r="B4611" t="str">
        <f t="shared" ref="B4611:B4674" si="72">LEFT(A4611,250)</f>
        <v>м.Одеса – вул.Дворянська: 6–7; вул.Єлісаветинська, вул.Кінна: 2/4–8/10; вул.Пастера: 21, 23, 42–50; вул.Садова: 2–7;</v>
      </c>
      <c r="C4611">
        <v>511266</v>
      </c>
      <c r="H4611">
        <v>511266</v>
      </c>
      <c r="I4611" t="s">
        <v>8744</v>
      </c>
      <c r="J4611" t="s">
        <v>8745</v>
      </c>
      <c r="K4611" t="s">
        <v>478</v>
      </c>
    </row>
    <row r="4612" spans="1:11">
      <c r="A4612" t="s">
        <v>8746</v>
      </c>
      <c r="B4612" t="str">
        <f t="shared" si="72"/>
        <v>м.Одеса – вул.Льва Толстого: 7;</v>
      </c>
      <c r="C4612">
        <v>511267</v>
      </c>
      <c r="H4612">
        <v>511267</v>
      </c>
      <c r="I4612" t="s">
        <v>8746</v>
      </c>
      <c r="J4612" t="s">
        <v>8747</v>
      </c>
      <c r="K4612" t="s">
        <v>478</v>
      </c>
    </row>
    <row r="4613" spans="1:11">
      <c r="A4613" t="s">
        <v>8748</v>
      </c>
      <c r="B4613" t="str">
        <f t="shared" si="72"/>
        <v>м.Одеса – вул.Льва Толстого: 4–6, 10–12, 14, 22–24; вул.Ніжинська: 54, 56, 58, 62–64, 66, 72–79; вул.Новосельського: 93, 95, 97, 99; вул.Преображенська: 27, 35–37; вул.Спиридонівська: 14; вул.Тираспольська: 1–6; пл.Віри Холодної, пл.Соборна: 2–14;</v>
      </c>
      <c r="C4613">
        <v>511268</v>
      </c>
      <c r="H4613">
        <v>511268</v>
      </c>
      <c r="I4613" t="s">
        <v>8748</v>
      </c>
      <c r="J4613" t="s">
        <v>8749</v>
      </c>
      <c r="K4613" t="s">
        <v>478</v>
      </c>
    </row>
    <row r="4614" spans="1:11">
      <c r="A4614" t="s">
        <v>8750</v>
      </c>
      <c r="B4614" t="str">
        <f t="shared" si="72"/>
        <v>м.Одеса – вул.Буніна: 25–27, 29–40; вул.Гаванна, вул.Грецька: 31, 33–52; вул.Катерининська: 17–21, 25; вул.Преображенська: 28–32, 40, 42; пл.Грецька, пл.Соборна: 1; пров.Віце-адмірала Жукова, пров.Красний</v>
      </c>
      <c r="C4614">
        <v>511269</v>
      </c>
      <c r="H4614">
        <v>511269</v>
      </c>
      <c r="I4614" t="s">
        <v>8750</v>
      </c>
      <c r="J4614" t="s">
        <v>8751</v>
      </c>
      <c r="K4614" t="s">
        <v>478</v>
      </c>
    </row>
    <row r="4615" spans="1:11">
      <c r="A4615" t="s">
        <v>8752</v>
      </c>
      <c r="B4615" t="str">
        <f t="shared" si="72"/>
        <v>м.Одеса – вул.Дворянська: 31–33; вул.Ніжинська: 42, 46, 48–53, 55, 57, 59–61, 65, 67–71; вул.Новосельського: 58, 60–73, 75–92, 94, 96; вул.Спиридонівська: 6–12;</v>
      </c>
      <c r="C4615">
        <v>511270</v>
      </c>
      <c r="H4615">
        <v>511270</v>
      </c>
      <c r="I4615" t="s">
        <v>8752</v>
      </c>
      <c r="J4615" t="s">
        <v>8753</v>
      </c>
      <c r="K4615" t="s">
        <v>478</v>
      </c>
    </row>
    <row r="4616" spans="1:11">
      <c r="A4616" t="s">
        <v>8754</v>
      </c>
      <c r="B4616" t="str">
        <f t="shared" si="72"/>
        <v>м.Одеса – вул.Дігтярна: 6–21; вул.Кузнечна: 17, 19, 21, 23–38, 40; вул.Льва Толстого: 13, 17–21, 28–30; вул.Новосельського: 74/76; вул.Спиридонівська: 15–25, 27;</v>
      </c>
      <c r="C4616">
        <v>511271</v>
      </c>
      <c r="H4616">
        <v>511271</v>
      </c>
      <c r="I4616" t="s">
        <v>8754</v>
      </c>
      <c r="J4616" t="s">
        <v>8755</v>
      </c>
      <c r="K4616" t="s">
        <v>478</v>
      </c>
    </row>
    <row r="4617" spans="1:11">
      <c r="A4617" t="s">
        <v>8746</v>
      </c>
      <c r="B4617" t="str">
        <f t="shared" si="72"/>
        <v>м.Одеса – вул.Льва Толстого: 7;</v>
      </c>
      <c r="C4617">
        <v>511272</v>
      </c>
      <c r="H4617">
        <v>511272</v>
      </c>
      <c r="I4617" t="s">
        <v>8746</v>
      </c>
      <c r="J4617" t="s">
        <v>8756</v>
      </c>
      <c r="K4617" t="s">
        <v>478</v>
      </c>
    </row>
    <row r="4618" spans="1:11">
      <c r="A4618" t="s">
        <v>8757</v>
      </c>
      <c r="B4618" t="str">
        <f t="shared" si="72"/>
        <v>м.Одеса – вул.Базарна: 67, 69, 71–73, 75, 94, 96–102; вул.Велика Арнаутська: 84, 86–88, 90; вул.Дігтярна: 3; вул.Кузнечна: 39, 41–59; вул.Новосельського: 98, 100–110; вул.Преображенська: 41, 43–50, 53; вул.Тираспольська: 11–19; вул.Успенська: 72, 76,</v>
      </c>
      <c r="C4618">
        <v>511273</v>
      </c>
      <c r="H4618">
        <v>511273</v>
      </c>
      <c r="I4618" t="s">
        <v>8757</v>
      </c>
      <c r="J4618" t="s">
        <v>8758</v>
      </c>
      <c r="K4618" t="s">
        <v>478</v>
      </c>
    </row>
    <row r="4619" spans="1:11">
      <c r="A4619" t="s">
        <v>8759</v>
      </c>
      <c r="B4619" t="str">
        <f t="shared" si="72"/>
        <v>м.Одеса – вул.Велика Арнаутська: 89, 91, 93–95, 97–123; вул.Мала Арнаутська: 96, 98–104, 106, 110, 112, 117–119; вул.Пантелеймонівська: 95–128; вул.Преображенська: 57, 59–59/61, 61, 65, 67, 69–71, 81, 83–94; вул.Старопортофранківська: 107–143; пров.К</v>
      </c>
      <c r="C4619">
        <v>511274</v>
      </c>
      <c r="H4619">
        <v>511274</v>
      </c>
      <c r="I4619" t="s">
        <v>8759</v>
      </c>
      <c r="J4619" t="s">
        <v>8760</v>
      </c>
      <c r="K4619" t="s">
        <v>478</v>
      </c>
    </row>
    <row r="4620" spans="1:11">
      <c r="A4620" t="s">
        <v>8761</v>
      </c>
      <c r="B4620" t="str">
        <f t="shared" si="72"/>
        <v>м.Одеса – бульв.Приморський, вул.Катерининська: 1–14; вул.Миколи Гефта: 44; пл.Катерининська, пров.Воронцовський, пров.Чайковського</v>
      </c>
      <c r="C4620">
        <v>511275</v>
      </c>
      <c r="H4620">
        <v>511275</v>
      </c>
      <c r="I4620" t="s">
        <v>8761</v>
      </c>
      <c r="J4620" t="s">
        <v>8762</v>
      </c>
      <c r="K4620" t="s">
        <v>479</v>
      </c>
    </row>
    <row r="4621" spans="1:11">
      <c r="A4621" t="s">
        <v>8763</v>
      </c>
      <c r="B4621" t="str">
        <f t="shared" si="72"/>
        <v>м.Одеса – вул.Гоголя, вул.Ланжеронівська: 21–28; вул.Приморська: 2–35; узвіз Військовий, міст Сабанєєв</v>
      </c>
      <c r="C4621">
        <v>511276</v>
      </c>
      <c r="H4621">
        <v>511276</v>
      </c>
      <c r="I4621" t="s">
        <v>8763</v>
      </c>
      <c r="J4621" t="s">
        <v>8764</v>
      </c>
      <c r="K4621" t="s">
        <v>478</v>
      </c>
    </row>
    <row r="4622" spans="1:11">
      <c r="A4622" t="s">
        <v>8765</v>
      </c>
      <c r="B4622" t="str">
        <f t="shared" si="72"/>
        <v>м.Одеса – вул.Грецька: 15–22; вул.Дерибасівська, вул.Ланжеронівська: 3–19; вул.Пушкінська: 2–10; вул.Рішельєвська: 4–7; узвіз Ланжеронівський</v>
      </c>
      <c r="C4622">
        <v>511277</v>
      </c>
      <c r="H4622">
        <v>511277</v>
      </c>
      <c r="I4622" t="s">
        <v>8765</v>
      </c>
      <c r="J4622" t="s">
        <v>8766</v>
      </c>
      <c r="K4622" t="s">
        <v>479</v>
      </c>
    </row>
    <row r="4623" spans="1:11">
      <c r="A4623" t="s">
        <v>8767</v>
      </c>
      <c r="B4623" t="str">
        <f t="shared" si="72"/>
        <v>м.Одеса – вул.Буніна: 19–24, 28; вул.Грецька: 23–30, 32; вул.Жуковського: 19–34; вул.Катерининська: 22–24, 26–31/33, 35; вул.Рішельєвська: 11–14; вул.Троїцька: 35–39; пров.Нечипуренка, пров.Покровський, просп.Олександрівський: 3–27;</v>
      </c>
      <c r="C4623">
        <v>511278</v>
      </c>
      <c r="H4623">
        <v>511278</v>
      </c>
      <c r="I4623" t="s">
        <v>8767</v>
      </c>
      <c r="J4623" t="s">
        <v>8768</v>
      </c>
      <c r="K4623" t="s">
        <v>478</v>
      </c>
    </row>
    <row r="4624" spans="1:11">
      <c r="A4624" t="s">
        <v>8769</v>
      </c>
      <c r="B4624" t="str">
        <f t="shared" si="72"/>
        <v>м.Одеса – вул.Буніна: 12–13; вул.Грецька: 5–11; вул.Єврейська: 1, 5–13; вул.Жуковського: 10–17; вул.Катерининська: 34/36, 39–55, 59; вул.Осипова: 3–11; вул.Польська, вул.Пушкінська: 12–35;</v>
      </c>
      <c r="C4624">
        <v>511279</v>
      </c>
      <c r="H4624">
        <v>511279</v>
      </c>
      <c r="I4624" t="s">
        <v>8769</v>
      </c>
      <c r="J4624" t="s">
        <v>8770</v>
      </c>
      <c r="K4624" t="s">
        <v>478</v>
      </c>
    </row>
    <row r="4625" spans="1:11">
      <c r="A4625" t="s">
        <v>8771</v>
      </c>
      <c r="B4625" t="str">
        <f t="shared" si="72"/>
        <v>м.Одеса – вул.Буніна: 2, 4, 8–10/1; вул.Грецька: 1А, 12–14; вул.Канатна: 1А–28, 34–35; вул.Леха Качинського, вул.Юрія Олеші, пров.Нахімова, пров.Сабанський: 3; узвіз Деволанівський: 1–12; узвіз Карантинний, узвіз Польський</v>
      </c>
      <c r="C4625">
        <v>511280</v>
      </c>
      <c r="H4625">
        <v>511280</v>
      </c>
      <c r="I4625" t="s">
        <v>8771</v>
      </c>
      <c r="J4625" t="s">
        <v>8772</v>
      </c>
      <c r="K4625" t="s">
        <v>478</v>
      </c>
    </row>
    <row r="4626" spans="1:11">
      <c r="A4626" t="s">
        <v>8773</v>
      </c>
      <c r="B4626" t="str">
        <f t="shared" si="72"/>
        <v>м.Одеса – вул.Маразліївська: 1–1А к.Б, 3–3/1, 5, 7, 40/42; вул.Успенська: 13–13/15, 15, 17–28/30;</v>
      </c>
      <c r="C4626">
        <v>511281</v>
      </c>
      <c r="H4626">
        <v>511281</v>
      </c>
      <c r="I4626" t="s">
        <v>8773</v>
      </c>
      <c r="J4626" t="s">
        <v>8774</v>
      </c>
      <c r="K4626" t="s">
        <v>478</v>
      </c>
    </row>
    <row r="4627" spans="1:11">
      <c r="A4627" t="s">
        <v>426</v>
      </c>
      <c r="B4627" t="str">
        <f t="shared" si="72"/>
        <v>м.Одеса – вул.Велика Арнаутська: 71–83, 85; вул.Заславського, вул.Катерининська: 84/86, 90; вул.Мала Арнаутська: 58, 66–68, 70, 72, 74–95, 97, 105/1, 107–109, 111, 113; вул.Преображенська: 58, 60, 62, 66, 68, 72–80, 82; пров.Різницький, пров.Успенськ</v>
      </c>
      <c r="C4627">
        <v>511282</v>
      </c>
      <c r="H4627">
        <v>511282</v>
      </c>
      <c r="I4627" t="s">
        <v>426</v>
      </c>
      <c r="J4627" t="s">
        <v>8775</v>
      </c>
      <c r="K4627" t="s">
        <v>478</v>
      </c>
    </row>
    <row r="4628" spans="1:11">
      <c r="A4628" t="s">
        <v>8776</v>
      </c>
      <c r="B4628" t="str">
        <f t="shared" si="72"/>
        <v>м.Одеса – вул.Базарна: 31, 33, 41–46, 48, 50, 52–56/58, 64–66, 68, 70; вул.Велика Арнаутська: 22, 24, 26, 32, 36, 38, 40; вул.Єврейська: 19–42А; вул.Пушкінська: 38/40–59; вул.Рішельєвська: 21–52; вул.Успенська: 32–34, 40, 42, 44, 57–59, 61, 65–67/69;</v>
      </c>
      <c r="C4628">
        <v>511283</v>
      </c>
      <c r="H4628">
        <v>511283</v>
      </c>
      <c r="I4628" t="s">
        <v>8776</v>
      </c>
      <c r="J4628" t="s">
        <v>8777</v>
      </c>
      <c r="K4628" t="s">
        <v>478</v>
      </c>
    </row>
    <row r="4629" spans="1:11">
      <c r="A4629" t="s">
        <v>8778</v>
      </c>
      <c r="B4629" t="str">
        <f t="shared" si="72"/>
        <v>м.Одеса – вул.Базарна: 1–18; вул.Велика Арнаутська: 1–18; вул.Віце-адмірала Азарова, вул.Канатна: 54–57; вул.Леонтовича: 4–7А; вул.Осипова: 30, 32, 34–36; вул.Пантелеймонівська: 4, 8; вул.Успенська: 5, 7, 9, 11–11/13;</v>
      </c>
      <c r="C4629">
        <v>511284</v>
      </c>
      <c r="H4629">
        <v>511284</v>
      </c>
      <c r="I4629" t="s">
        <v>8778</v>
      </c>
      <c r="J4629" t="s">
        <v>8779</v>
      </c>
      <c r="K4629" t="s">
        <v>478</v>
      </c>
    </row>
    <row r="4630" spans="1:11">
      <c r="A4630" t="s">
        <v>8780</v>
      </c>
      <c r="B4630" t="str">
        <f t="shared" si="72"/>
        <v>м.Одеса – бульв.Французький: 1–1/10, 5–11Б; вул.Віри Інбер, вул.Леонтовича: 15–17; вул.Морська, вул.Отрадна, вул.Уютна, вул.Ясна, пров.Лермонтовський, пров.Лермонтовський 2-й, пров.Мукачівський</v>
      </c>
      <c r="C4630">
        <v>511285</v>
      </c>
      <c r="H4630">
        <v>511285</v>
      </c>
      <c r="I4630" t="s">
        <v>8780</v>
      </c>
      <c r="J4630" t="s">
        <v>8781</v>
      </c>
      <c r="K4630" t="s">
        <v>478</v>
      </c>
    </row>
    <row r="4631" spans="1:11">
      <c r="A4631" t="s">
        <v>8782</v>
      </c>
      <c r="B4631" t="str">
        <f t="shared" si="72"/>
        <v>м.Одеса – вул.Велика Арнаутська: 31, 33–35, 37, 39, 45–49, 51, 53–55; вул.Катерининська: 87–89, 91–93; вул.Лейтенанта Шмідта, вул.Мала Арнаутська: 52, 69–69А, 71, 73; вул.Пантелеймонівська: 68–88/1; вул.Пушкінська: 62–71, 75; вул.Рішельєвська: 55, 57</v>
      </c>
      <c r="C4631">
        <v>511286</v>
      </c>
      <c r="H4631">
        <v>511286</v>
      </c>
      <c r="I4631" t="s">
        <v>8782</v>
      </c>
      <c r="J4631" t="s">
        <v>8783</v>
      </c>
      <c r="K4631" t="s">
        <v>478</v>
      </c>
    </row>
    <row r="4632" spans="1:11">
      <c r="A4632" t="s">
        <v>8784</v>
      </c>
      <c r="B4632" t="str">
        <f t="shared" si="72"/>
        <v>м.Одеса – вул.Базарна: 47, 49, 51/53, 57, 74, 76, 78–80, 92; вул.Велика Арнаутська: 42, 50, 52, 56–69; вул.Катерининська: 56–58, 60–83, 85; вул.Рішельєвська: 54, 56, 58; вул.Троїцька: 44–47; вул.Успенська: 48, 52, 54, 56, 60, 62–64, 73–75, 77, 81–105</v>
      </c>
      <c r="C4632">
        <v>511287</v>
      </c>
      <c r="H4632">
        <v>511287</v>
      </c>
      <c r="I4632" t="s">
        <v>8784</v>
      </c>
      <c r="J4632" t="s">
        <v>8785</v>
      </c>
      <c r="K4632" t="s">
        <v>478</v>
      </c>
    </row>
    <row r="4633" spans="1:11">
      <c r="A4633" t="s">
        <v>8786</v>
      </c>
      <c r="B4633" t="str">
        <f t="shared" si="72"/>
        <v>м.Одеса – вул.Єврейська: 43–58; вул.Жуковського: 36–47; вул.Преображенська: 52; вул.Троїцька: 49/51–60;</v>
      </c>
      <c r="C4633">
        <v>511288</v>
      </c>
      <c r="H4633">
        <v>511288</v>
      </c>
      <c r="I4633" t="s">
        <v>8786</v>
      </c>
      <c r="J4633" t="s">
        <v>8787</v>
      </c>
      <c r="K4633" t="s">
        <v>478</v>
      </c>
    </row>
    <row r="4634" spans="1:11">
      <c r="A4634" t="s">
        <v>466</v>
      </c>
      <c r="B4634" t="str">
        <f t="shared" si="72"/>
        <v>м.Одеса – вул.Буніна: 1, 3, 5–7; вул.Єврейська: 2–4А; вул.Жуковського: 1–8; вул.Карантинна, вул.Маразліївська: 2, 4, 6, 8–38, 44–54; пров.Сабанський: 1–2, 4–4А; узвіз Деволанівський: 17;</v>
      </c>
      <c r="C4634">
        <v>511289</v>
      </c>
      <c r="H4634">
        <v>511289</v>
      </c>
      <c r="I4634" t="s">
        <v>466</v>
      </c>
      <c r="J4634" t="s">
        <v>8788</v>
      </c>
      <c r="K4634" t="s">
        <v>478</v>
      </c>
    </row>
    <row r="4635" spans="1:11">
      <c r="A4635" t="s">
        <v>8789</v>
      </c>
      <c r="B4635" t="str">
        <f t="shared" si="72"/>
        <v>м.Одеса – вул.Базарна: 19–29, 32, 34–40; вул.Канатна: 45–52; вул.Маразліївська: 62–64; вул.Осипова: 18–26, 31, 33; вул.Троїцька: 1–34, 41–43Б; вул.Успенська: 29–31, 39, 41, 43–43/28, 47, 49–51, 53, 55;</v>
      </c>
      <c r="C4635">
        <v>511290</v>
      </c>
      <c r="H4635">
        <v>511290</v>
      </c>
      <c r="I4635" t="s">
        <v>8789</v>
      </c>
      <c r="J4635" t="s">
        <v>8790</v>
      </c>
      <c r="K4635" t="s">
        <v>478</v>
      </c>
    </row>
    <row r="4636" spans="1:11">
      <c r="A4636" t="s">
        <v>435</v>
      </c>
      <c r="B4636" t="str">
        <f t="shared" si="72"/>
        <v>м.Одеса – вул.Велика Арнаутська: 21, 23–23Б, 25, 27; вул.В’ячеслава Чорновола, вул.Канатна: 60–68; вул.Леонтовича: 8–12; вул.Мала Арнаутська: 1–30; вул.Пантелеймонівська: 10–14, 16–22; пров.Канатний</v>
      </c>
      <c r="C4636">
        <v>511291</v>
      </c>
      <c r="H4636">
        <v>511291</v>
      </c>
      <c r="I4636" t="s">
        <v>435</v>
      </c>
      <c r="J4636" t="s">
        <v>8791</v>
      </c>
      <c r="K4636" t="s">
        <v>478</v>
      </c>
    </row>
    <row r="4637" spans="1:11">
      <c r="A4637" t="s">
        <v>8792</v>
      </c>
      <c r="B4637" t="str">
        <f t="shared" si="72"/>
        <v>м.Одеса – бульв.Італійський: 11; вул.Одеса-Головна, вул.Пантелеймонівська: 15–15А, 44–62; вул.Пироговська: 21–27А; вул.Середньофонтанська: 2–12, 14–14А, 19Б–19В; пл.Старосінна, пров.Куликовський 2-й, пров.Пироговський: 2;</v>
      </c>
      <c r="C4637">
        <v>511292</v>
      </c>
      <c r="H4637">
        <v>511292</v>
      </c>
      <c r="I4637" t="s">
        <v>8792</v>
      </c>
      <c r="J4637" t="s">
        <v>8793</v>
      </c>
      <c r="K4637" t="s">
        <v>478</v>
      </c>
    </row>
    <row r="4638" spans="1:11">
      <c r="A4638" t="s">
        <v>8794</v>
      </c>
      <c r="B4638" t="str">
        <f t="shared" si="72"/>
        <v>м.Одеса – вул.Канатна: 98, 100/5, 102–102/5, 104–106; вул.Семінарська: 11–26/28; пров.Катаєва</v>
      </c>
      <c r="C4638">
        <v>511293</v>
      </c>
      <c r="H4638">
        <v>511293</v>
      </c>
      <c r="I4638" t="s">
        <v>8794</v>
      </c>
      <c r="J4638" t="s">
        <v>8795</v>
      </c>
      <c r="K4638" t="s">
        <v>478</v>
      </c>
    </row>
    <row r="4639" spans="1:11">
      <c r="A4639" t="s">
        <v>8796</v>
      </c>
      <c r="B4639" t="str">
        <f t="shared" si="72"/>
        <v>м.Одеса – вул.Пантелеймонівська: 64–66; вул.Пушкінська: 74, 76–83; пров.Волзький, пров.Єлисаветградський, пров.Штабний</v>
      </c>
      <c r="C4639">
        <v>511294</v>
      </c>
      <c r="H4639">
        <v>511294</v>
      </c>
      <c r="I4639" t="s">
        <v>8796</v>
      </c>
      <c r="J4639" t="s">
        <v>8797</v>
      </c>
      <c r="K4639" t="s">
        <v>478</v>
      </c>
    </row>
    <row r="4640" spans="1:11">
      <c r="A4640" t="s">
        <v>8798</v>
      </c>
      <c r="B4640" t="str">
        <f t="shared" si="72"/>
        <v>м.Одеса – вул.Басейна, вул.Водопровідна: 1, 2/4, 3, 3А, 5, 5А, 6, 7, 11, 11А, 28; вул.Мечникова: 51, 53, 55, 55А, 59; вул.Новощіпний ряд, пров.Басейний 1-й, пров.Басейний 2-й, пров.Басейний 3-й, пров.Басейний 5-й, пров.Басейний 6-й, пров.Ватманський,</v>
      </c>
      <c r="C4640">
        <v>511295</v>
      </c>
      <c r="H4640">
        <v>511295</v>
      </c>
      <c r="I4640" t="s">
        <v>8798</v>
      </c>
      <c r="J4640" t="s">
        <v>8799</v>
      </c>
      <c r="K4640" t="s">
        <v>478</v>
      </c>
    </row>
    <row r="4641" spans="1:11">
      <c r="A4641" t="s">
        <v>8800</v>
      </c>
      <c r="B4641" t="str">
        <f t="shared" si="72"/>
        <v>м.Одеса – вул.Артилерійська: 1А, 1/1, 3А; вул.Середньофонтанська: 12А; вул.Транспортна: 8–8А, 10–11; пров.Артилерійський 2-й, Фонтанська дорога: 2, 3А, 3/5, 4, 4А, 7, 9Б, 9Е;</v>
      </c>
      <c r="C4641">
        <v>511296</v>
      </c>
      <c r="H4641">
        <v>511296</v>
      </c>
      <c r="I4641" t="s">
        <v>8800</v>
      </c>
      <c r="J4641" t="s">
        <v>8801</v>
      </c>
      <c r="K4641" t="s">
        <v>478</v>
      </c>
    </row>
    <row r="4642" spans="1:11">
      <c r="A4642" t="s">
        <v>8802</v>
      </c>
      <c r="B4642" t="str">
        <f t="shared" si="72"/>
        <v>м.Одеса – вул.Транспортна: 3–7Ж, 9; пров.Черепанових 2-й, Люстдорфська дорога: 3;</v>
      </c>
      <c r="C4642">
        <v>511297</v>
      </c>
      <c r="H4642">
        <v>511297</v>
      </c>
      <c r="I4642" t="s">
        <v>8802</v>
      </c>
      <c r="J4642" t="s">
        <v>8803</v>
      </c>
      <c r="K4642" t="s">
        <v>479</v>
      </c>
    </row>
    <row r="4643" spans="1:11">
      <c r="A4643" t="s">
        <v>8804</v>
      </c>
      <c r="B4643" t="str">
        <f t="shared" si="72"/>
        <v>м.Одеса – бульв.Італійський: 2, 4, 6–8; вул.Гімназична, вул.Канатна: 72, 74, 76, 78, 80, 82–85; вул.Мала Арнаутська: 34–36, 38–51, 53–57, 59; вул.Осипова: 37–50/52; вул.Пантелеймонівська: 9, 26–28; вул.Пироговська: 13–19; пров.Пироговський: 6;</v>
      </c>
      <c r="C4643">
        <v>511298</v>
      </c>
      <c r="H4643">
        <v>511298</v>
      </c>
      <c r="I4643" t="s">
        <v>8804</v>
      </c>
      <c r="J4643" t="s">
        <v>8805</v>
      </c>
      <c r="K4643" t="s">
        <v>478</v>
      </c>
    </row>
    <row r="4644" spans="1:11">
      <c r="A4644" t="s">
        <v>8806</v>
      </c>
      <c r="B4644" t="str">
        <f t="shared" si="72"/>
        <v>м.Одеса – вул.Канатна: 91–97, 100/1–100/4, 101, 101/2, 103; вул.Семінарська: 5А–9; пров.Олександра Матросова, пров.Сільськогосподарський</v>
      </c>
      <c r="C4644">
        <v>511299</v>
      </c>
      <c r="H4644">
        <v>511299</v>
      </c>
      <c r="I4644" t="s">
        <v>8806</v>
      </c>
      <c r="J4644" t="s">
        <v>8807</v>
      </c>
      <c r="K4644" t="s">
        <v>478</v>
      </c>
    </row>
    <row r="4645" spans="1:11">
      <c r="A4645" t="s">
        <v>8808</v>
      </c>
      <c r="B4645" t="str">
        <f t="shared" si="72"/>
        <v>м.Одеса – бульв.Французький: 12/3–12/4; вул.Пироговська: 1–7/9; вул.Семінарська: 1–1/6; просп.Шевченка: 7, 9, 11–11А, 13–15/8, 19–19А;</v>
      </c>
      <c r="C4645">
        <v>511300</v>
      </c>
      <c r="H4645">
        <v>511300</v>
      </c>
      <c r="I4645" t="s">
        <v>8808</v>
      </c>
      <c r="J4645" t="s">
        <v>8809</v>
      </c>
      <c r="K4645" t="s">
        <v>478</v>
      </c>
    </row>
    <row r="4646" spans="1:11">
      <c r="A4646" t="s">
        <v>8810</v>
      </c>
      <c r="B4646" t="str">
        <f t="shared" si="72"/>
        <v>м.Одеса – бульв.Французький: 14, 16; вул.Романа Кармена, просп.Гагаріна: 2–11, 13–13А; просп.Шевченка: 21–30;</v>
      </c>
      <c r="C4646">
        <v>511301</v>
      </c>
      <c r="H4646">
        <v>511301</v>
      </c>
      <c r="I4646" t="s">
        <v>8810</v>
      </c>
      <c r="J4646" t="s">
        <v>8811</v>
      </c>
      <c r="K4646" t="s">
        <v>478</v>
      </c>
    </row>
    <row r="4647" spans="1:11">
      <c r="A4647" t="s">
        <v>8812</v>
      </c>
      <c r="B4647" t="str">
        <f t="shared" si="72"/>
        <v>м.Одеса – вул.Армійська: 7–8А, 8Г–9, 10А; пров.Шампанський: 7–11; просп.Шевченка: 9/10–10/10, 12–12/2;</v>
      </c>
      <c r="C4647">
        <v>511302</v>
      </c>
      <c r="H4647">
        <v>511302</v>
      </c>
      <c r="I4647" t="s">
        <v>8812</v>
      </c>
      <c r="J4647" t="s">
        <v>8813</v>
      </c>
      <c r="K4647" t="s">
        <v>478</v>
      </c>
    </row>
    <row r="4648" spans="1:11">
      <c r="A4648" t="s">
        <v>8814</v>
      </c>
      <c r="B4648" t="str">
        <f t="shared" si="72"/>
        <v>м.Одеса – вул.Маршала Говорова: 11–11/1;</v>
      </c>
      <c r="C4648">
        <v>511303</v>
      </c>
      <c r="H4648">
        <v>511303</v>
      </c>
      <c r="I4648" t="s">
        <v>8814</v>
      </c>
      <c r="J4648" t="s">
        <v>8815</v>
      </c>
      <c r="K4648" t="s">
        <v>478</v>
      </c>
    </row>
    <row r="4649" spans="1:11">
      <c r="A4649" t="s">
        <v>8816</v>
      </c>
      <c r="B4649" t="str">
        <f t="shared" si="72"/>
        <v>м.Одеса – бульв.Італійський: 1–1/1, 3, 5; бульв.Французький: 2–2А, 12/1–12/2, 13–13А, 15, 17–19, 21, 23–23/25, 27, 29–33А; вул.Канатна: 71, 73, 75, 77, 79, 81–81/6; вул.Мала Арнаутська: 33, 37; вул.Маріїнська, вул.Пантелеймонівська: 5–7, 30–34; вул.Я</v>
      </c>
      <c r="C4649">
        <v>511304</v>
      </c>
      <c r="H4649">
        <v>511304</v>
      </c>
      <c r="I4649" t="s">
        <v>8816</v>
      </c>
      <c r="J4649" t="s">
        <v>8817</v>
      </c>
      <c r="K4649" t="s">
        <v>478</v>
      </c>
    </row>
    <row r="4650" spans="1:11">
      <c r="A4650" t="s">
        <v>8818</v>
      </c>
      <c r="B4650" t="str">
        <f t="shared" si="72"/>
        <v>м.Одеса – вул.Канатна: 101А–101В, 112–132; вул.Середньофонтанська: 19А, 29; пров.Бісквітний, пров.Садовий, пров.Середньофонтанський</v>
      </c>
      <c r="C4650">
        <v>511305</v>
      </c>
      <c r="H4650">
        <v>511305</v>
      </c>
      <c r="I4650" t="s">
        <v>8818</v>
      </c>
      <c r="J4650" t="s">
        <v>8819</v>
      </c>
      <c r="K4650" t="s">
        <v>478</v>
      </c>
    </row>
    <row r="4651" spans="1:11">
      <c r="A4651" t="s">
        <v>8820</v>
      </c>
      <c r="B4651" t="str">
        <f t="shared" si="72"/>
        <v>м.Одеса – вул.Середньофонтанська: 26–28, 30–63; вул.Слєпньова, просп.Гагаріна: 12, 16/1–16/4;</v>
      </c>
      <c r="C4651">
        <v>511306</v>
      </c>
      <c r="H4651">
        <v>511306</v>
      </c>
      <c r="I4651" t="s">
        <v>8820</v>
      </c>
      <c r="J4651" t="s">
        <v>8821</v>
      </c>
      <c r="K4651" t="s">
        <v>478</v>
      </c>
    </row>
    <row r="4652" spans="1:11">
      <c r="A4652" t="s">
        <v>8822</v>
      </c>
      <c r="B4652" t="str">
        <f t="shared" si="72"/>
        <v>м.Одеса – вул.Армійська: 12, 14, 17–17А; вул.Маршала Говорова: 1–5Б; пров.Ботанічний, просп.Гагаріна: 15, 19–21;</v>
      </c>
      <c r="C4652">
        <v>511307</v>
      </c>
      <c r="H4652">
        <v>511307</v>
      </c>
      <c r="I4652" t="s">
        <v>8822</v>
      </c>
      <c r="J4652" t="s">
        <v>8823</v>
      </c>
      <c r="K4652" t="s">
        <v>478</v>
      </c>
    </row>
    <row r="4653" spans="1:11">
      <c r="A4653" t="s">
        <v>8824</v>
      </c>
      <c r="B4653" t="str">
        <f t="shared" si="72"/>
        <v>м.Одеса – вул.Сегедська: 1–2А, 4, 6–6Б, 8–8А; пров.Лунний, просп.Гагаріна: 23–31;</v>
      </c>
      <c r="C4653">
        <v>511308</v>
      </c>
      <c r="H4653">
        <v>511308</v>
      </c>
      <c r="I4653" t="s">
        <v>8824</v>
      </c>
      <c r="J4653" t="s">
        <v>8825</v>
      </c>
      <c r="K4653" t="s">
        <v>478</v>
      </c>
    </row>
    <row r="4654" spans="1:11">
      <c r="A4654" t="s">
        <v>8826</v>
      </c>
      <c r="B4654" t="str">
        <f t="shared" si="72"/>
        <v>м.Одеса – вул.Армійська: 12/1, 13, 14/1–16/1, 18–18А; просп.Шевченка: 4Б–6/10, 8/1–8/13;</v>
      </c>
      <c r="C4654">
        <v>511309</v>
      </c>
      <c r="H4654">
        <v>511309</v>
      </c>
      <c r="I4654" t="s">
        <v>8826</v>
      </c>
      <c r="J4654" t="s">
        <v>8827</v>
      </c>
      <c r="K4654" t="s">
        <v>478</v>
      </c>
    </row>
    <row r="4655" spans="1:11">
      <c r="A4655" t="s">
        <v>8828</v>
      </c>
      <c r="B4655" t="str">
        <f t="shared" si="72"/>
        <v>м.Одеса – вул.Армійська: 10, 12/2, 19–23; вул.Довженка: 5А, 8А, 9А, 9В–10А; просп.Шевченка: 8А–8В, 17–17В, 33–45;</v>
      </c>
      <c r="C4655">
        <v>511310</v>
      </c>
      <c r="H4655">
        <v>511310</v>
      </c>
      <c r="I4655" t="s">
        <v>8828</v>
      </c>
      <c r="J4655" t="s">
        <v>8829</v>
      </c>
      <c r="K4655" t="s">
        <v>478</v>
      </c>
    </row>
    <row r="4656" spans="1:11">
      <c r="A4656" t="s">
        <v>8830</v>
      </c>
      <c r="B4656" t="str">
        <f t="shared" si="72"/>
        <v>м.Одеса – вул.Зоопаркова, вул.Сегедська: 9–9А, 11, 13, 15–15Б, 17–23Б; Фонтанська дорога: 15, 15А, 15Б, 15/2;</v>
      </c>
      <c r="C4656">
        <v>511311</v>
      </c>
      <c r="H4656">
        <v>511311</v>
      </c>
      <c r="I4656" t="s">
        <v>8830</v>
      </c>
      <c r="J4656" t="s">
        <v>8831</v>
      </c>
      <c r="K4656" t="s">
        <v>478</v>
      </c>
    </row>
    <row r="4657" spans="1:11">
      <c r="A4657" t="s">
        <v>8832</v>
      </c>
      <c r="B4657" t="str">
        <f t="shared" si="72"/>
        <v>м.Одеса – вул.Академічна: 5А–5Г, 7, 9–9Б; вул.Маршала Говорова: 9–10/4, 12–24;</v>
      </c>
      <c r="C4657">
        <v>511312</v>
      </c>
      <c r="H4657">
        <v>511312</v>
      </c>
      <c r="I4657" t="s">
        <v>8832</v>
      </c>
      <c r="J4657" t="s">
        <v>8833</v>
      </c>
      <c r="K4657" t="s">
        <v>478</v>
      </c>
    </row>
    <row r="4658" spans="1:11">
      <c r="A4658" t="s">
        <v>8834</v>
      </c>
      <c r="B4658" t="str">
        <f t="shared" si="72"/>
        <v>м.Одеса – вул.Бернардацці, вул.Каманіна: 1–13Г; вул.Леваневського, вул.Літературна, вул.Морехідна, вул.Новоберегова, вул.Посмітного: 25/3–25/4; пров.Ванний: 1, 1А, 1Б, 3, 3А, 3Б, 5, 13Б; пров.Компасний, пров.Кордонний, пров.Красних Зорь, пров.Морехід</v>
      </c>
      <c r="C4658">
        <v>511313</v>
      </c>
      <c r="H4658">
        <v>511313</v>
      </c>
      <c r="I4658" t="s">
        <v>8834</v>
      </c>
      <c r="J4658" t="s">
        <v>8835</v>
      </c>
      <c r="K4658" t="s">
        <v>478</v>
      </c>
    </row>
    <row r="4659" spans="1:11">
      <c r="A4659" t="s">
        <v>8836</v>
      </c>
      <c r="B4659" t="str">
        <f t="shared" si="72"/>
        <v>м.Одеса – бульв.Французький: 14А–14/1, 22 к.1–22 к.5, 26 к.1–26Е, 28/10–28/30, 34–60/1; вул.Академічна: 30; пров.Дунаєва, пров.Каркашадзе, пров.Каховський, пров.Кренкеля</v>
      </c>
      <c r="C4659">
        <v>511314</v>
      </c>
      <c r="H4659">
        <v>511314</v>
      </c>
      <c r="I4659" t="s">
        <v>8836</v>
      </c>
      <c r="J4659" t="s">
        <v>8837</v>
      </c>
      <c r="K4659" t="s">
        <v>478</v>
      </c>
    </row>
    <row r="4660" spans="1:11">
      <c r="A4660" t="s">
        <v>8838</v>
      </c>
      <c r="B4660" t="str">
        <f t="shared" si="72"/>
        <v>м.Одеса – вул.Сонячна, вул.Тіниста: 2А–4/6, 6–6/17; вул.Черняховського: 3, 5, 7–13; пров.Світлий: 1–7;</v>
      </c>
      <c r="C4660">
        <v>511315</v>
      </c>
      <c r="H4660">
        <v>511315</v>
      </c>
      <c r="I4660" t="s">
        <v>8838</v>
      </c>
      <c r="J4660" t="s">
        <v>8839</v>
      </c>
      <c r="K4660" t="s">
        <v>478</v>
      </c>
    </row>
    <row r="4661" spans="1:11">
      <c r="A4661" t="s">
        <v>8840</v>
      </c>
      <c r="B4661" t="str">
        <f t="shared" si="72"/>
        <v>м.Одеса – вул.Академічна: 24–26; вул.Генуезька, вул.Тіниста: 5, 7–9, 11–13А, 16–20Б; вул.Черняховського: 14–24; пров.Курортний, пров.Полуничний: 1–3, 5, 7–7А, 9, 13–13/14, 15–15А, 17–17/47, 19–19А, 21/1, 23–23А;</v>
      </c>
      <c r="C4661">
        <v>511316</v>
      </c>
      <c r="H4661">
        <v>511316</v>
      </c>
      <c r="I4661" t="s">
        <v>8840</v>
      </c>
      <c r="J4661" t="s">
        <v>8841</v>
      </c>
      <c r="K4661" t="s">
        <v>478</v>
      </c>
    </row>
    <row r="4662" spans="1:11">
      <c r="A4662" t="s">
        <v>8842</v>
      </c>
      <c r="B4662" t="str">
        <f t="shared" si="72"/>
        <v>м.Одеса – бульв.Французький: 62/11А–89А; вул.Педагогічна: 27–29А, 31, 33–33Б, 35–35/35А, 37, 39, 44–46А; вул.Тіниста: 9/11–10; пров.Гвоздичний: 3–3А, 15; пров.Санаторний</v>
      </c>
      <c r="C4662">
        <v>511317</v>
      </c>
      <c r="H4662">
        <v>511317</v>
      </c>
      <c r="I4662" t="s">
        <v>8842</v>
      </c>
      <c r="J4662" t="s">
        <v>8843</v>
      </c>
      <c r="K4662" t="s">
        <v>479</v>
      </c>
    </row>
    <row r="4663" spans="1:11">
      <c r="A4663" t="s">
        <v>8844</v>
      </c>
      <c r="B4663" t="str">
        <f t="shared" si="72"/>
        <v>м.Одеса – пров.Світлий: 8–14; пров.Тополиний, Фонтанська дорога: 35, 39, 41, 43, 49;</v>
      </c>
      <c r="C4663">
        <v>511318</v>
      </c>
      <c r="H4663">
        <v>511318</v>
      </c>
      <c r="I4663" t="s">
        <v>8844</v>
      </c>
      <c r="J4663" t="s">
        <v>8845</v>
      </c>
      <c r="K4663" t="s">
        <v>478</v>
      </c>
    </row>
    <row r="4664" spans="1:11">
      <c r="A4664" t="s">
        <v>8846</v>
      </c>
      <c r="B4664" t="str">
        <f t="shared" si="72"/>
        <v>м.Одеса – вул.Педагогічна: 2, 16–16А, 18, 20–22, 24–24/1, 30–30В, 32–32Б, 34–34К, 36, 38–38/1, 40; пров.Економічний, Фонтанська дорога: 45, 47, 47Б, 49/1, 69, 69А;</v>
      </c>
      <c r="C4664">
        <v>511319</v>
      </c>
      <c r="H4664">
        <v>511319</v>
      </c>
      <c r="I4664" t="s">
        <v>8846</v>
      </c>
      <c r="J4664" t="s">
        <v>8847</v>
      </c>
      <c r="K4664" t="s">
        <v>478</v>
      </c>
    </row>
    <row r="4665" spans="1:11">
      <c r="A4665" t="s">
        <v>8848</v>
      </c>
      <c r="B4665" t="str">
        <f t="shared" si="72"/>
        <v>м.Одеса – бульв.Французький: 20–20А, 22, 22А–22Б; вул.Довженка: 1–5, 6–8, 9, 9Б; пров.Шампанський: 1–2/1;</v>
      </c>
      <c r="C4665">
        <v>511320</v>
      </c>
      <c r="H4665">
        <v>511320</v>
      </c>
      <c r="I4665" t="s">
        <v>8848</v>
      </c>
      <c r="J4665" t="s">
        <v>8849</v>
      </c>
      <c r="K4665" t="s">
        <v>478</v>
      </c>
    </row>
    <row r="4666" spans="1:11">
      <c r="A4666" t="s">
        <v>8850</v>
      </c>
      <c r="B4666" t="str">
        <f t="shared" si="72"/>
        <v>м.Одеса – вул.Армійська: 1–6, 8В, 11/1–11/8; вул.Сегедська: 3, 5–5Б, 7–7А, 10, 12–12А, 14, 16;</v>
      </c>
      <c r="C4666">
        <v>511321</v>
      </c>
      <c r="H4666">
        <v>511321</v>
      </c>
      <c r="I4666" t="s">
        <v>8850</v>
      </c>
      <c r="J4666" t="s">
        <v>8851</v>
      </c>
      <c r="K4666" t="s">
        <v>478</v>
      </c>
    </row>
    <row r="4667" spans="1:11">
      <c r="A4667" t="s">
        <v>8852</v>
      </c>
      <c r="B4667" t="str">
        <f t="shared" si="72"/>
        <v>м.Одеса – вул.Академічна: 8–8А; Фонтанська дорога: 17, 19, 25А, 25Б, 25В, 25Г, 25Д, 27, 29, 31, 33/1;</v>
      </c>
      <c r="C4667">
        <v>511322</v>
      </c>
      <c r="H4667">
        <v>511322</v>
      </c>
      <c r="I4667" t="s">
        <v>8852</v>
      </c>
      <c r="J4667" t="s">
        <v>8853</v>
      </c>
      <c r="K4667" t="s">
        <v>479</v>
      </c>
    </row>
    <row r="4668" spans="1:11">
      <c r="A4668" t="s">
        <v>8854</v>
      </c>
      <c r="B4668" t="str">
        <f t="shared" si="72"/>
        <v>м.Одеса – вул.Академічна: 14–16А, 18–22; вул.Педагогічна: 3/1–15А, 17, 19, 23–23/9, 25–25/62; вул.Тіниста: 15–15/1; пров.Гвоздичний: 4; пров.Педагогічний, пров.Полуничний: 25–71/1;</v>
      </c>
      <c r="C4668">
        <v>511323</v>
      </c>
      <c r="H4668">
        <v>511323</v>
      </c>
      <c r="I4668" t="s">
        <v>8854</v>
      </c>
      <c r="J4668" t="s">
        <v>8855</v>
      </c>
      <c r="K4668" t="s">
        <v>478</v>
      </c>
    </row>
    <row r="4669" spans="1:11">
      <c r="A4669" t="s">
        <v>8856</v>
      </c>
      <c r="B4669" t="str">
        <f t="shared" si="72"/>
        <v>м.Одеса – вул.Посмітного: 18, 20–25/2, 27–69А; пров.Полуничний: 12–12А, 14, 16А, 18, 20, 24–24/4; Фонтанська дорога: 51, 51А, 51Б, 53, 55, 55А, 55В, 55Г, 55Д, 55Ж, 55/1, 57, 57А, 59, 59А, 59/1, 61, 63, 65, 67, 67А;</v>
      </c>
      <c r="C4669">
        <v>511324</v>
      </c>
      <c r="H4669">
        <v>511324</v>
      </c>
      <c r="I4669" t="s">
        <v>8856</v>
      </c>
      <c r="J4669" t="s">
        <v>8857</v>
      </c>
      <c r="K4669" t="s">
        <v>478</v>
      </c>
    </row>
    <row r="4670" spans="1:11">
      <c r="A4670" t="s">
        <v>8858</v>
      </c>
      <c r="B4670" t="str">
        <f t="shared" si="72"/>
        <v>м.Одеса – вул.Зарічна, вул.Каманіна: 14/1–25; вул.Кільцева, вул.Педагогічна: 50–58; вул.Посмітного: 2–17, 19–19А; вул.Тіниста: 28–36; пров.Аркадієвський, пров.Гагарінський, пров.Каманіна, пров.Колективний, пров.Леваневського, пров.Перший Кришталевий,</v>
      </c>
      <c r="C4670">
        <v>511325</v>
      </c>
      <c r="H4670">
        <v>511325</v>
      </c>
      <c r="I4670" t="s">
        <v>8858</v>
      </c>
      <c r="J4670" t="s">
        <v>8859</v>
      </c>
      <c r="K4670" t="s">
        <v>478</v>
      </c>
    </row>
    <row r="4671" spans="1:11">
      <c r="A4671" t="s">
        <v>8860</v>
      </c>
      <c r="B4671" t="str">
        <f t="shared" si="72"/>
        <v>м.Одеса – бульв.Лідерсівський, вул.Канатна: 29, 36–43; вул.Успенська: 2–4Б, 6, 8, 10, 12, 14, 16; вул.Чорноморська, пров.Обсерваторний</v>
      </c>
      <c r="C4671">
        <v>511437</v>
      </c>
      <c r="H4671">
        <v>511437</v>
      </c>
      <c r="I4671" t="s">
        <v>8860</v>
      </c>
      <c r="J4671" t="s">
        <v>8861</v>
      </c>
      <c r="K4671" t="s">
        <v>478</v>
      </c>
    </row>
    <row r="4672" spans="1:11">
      <c r="A4672" t="s">
        <v>8862</v>
      </c>
      <c r="B4672" t="str">
        <f t="shared" si="72"/>
        <v>м.Одеса – вул.Академічна: 1–3, 6–6А, 10–11Е, 16Б–16В; вул.Армійська: 8Б; вул.Кленова, вул.Маршала Говорова: 8, 10/6 к.1–10/6 к.6; вул.Черняховського: 1–2, 4, 6;</v>
      </c>
      <c r="C4672">
        <v>511442</v>
      </c>
      <c r="H4672">
        <v>511442</v>
      </c>
      <c r="I4672" t="s">
        <v>8862</v>
      </c>
      <c r="J4672" t="s">
        <v>8863</v>
      </c>
      <c r="K4672" t="s">
        <v>478</v>
      </c>
    </row>
    <row r="4673" spans="1:11">
      <c r="A4673" t="s">
        <v>8864</v>
      </c>
      <c r="B4673" t="str">
        <f t="shared" si="72"/>
        <v>Комунальна установа "Пологовий будинок №2"</v>
      </c>
      <c r="C4673">
        <v>511326</v>
      </c>
      <c r="H4673">
        <v>511326</v>
      </c>
      <c r="I4673" t="s">
        <v>8864</v>
      </c>
      <c r="J4673" t="s">
        <v>8865</v>
      </c>
      <c r="K4673" t="s">
        <v>480</v>
      </c>
    </row>
    <row r="4674" spans="1:11">
      <c r="A4674" t="s">
        <v>8866</v>
      </c>
      <c r="B4674" t="str">
        <f t="shared" si="72"/>
        <v>Офтальмологічний медичний центр Одеського національного медичного університету</v>
      </c>
      <c r="C4674">
        <v>511327</v>
      </c>
      <c r="H4674">
        <v>511327</v>
      </c>
      <c r="I4674" t="s">
        <v>8866</v>
      </c>
      <c r="J4674" t="s">
        <v>8867</v>
      </c>
      <c r="K4674" t="s">
        <v>480</v>
      </c>
    </row>
    <row r="4675" spans="1:11">
      <c r="A4675" t="s">
        <v>8868</v>
      </c>
      <c r="B4675" t="str">
        <f t="shared" ref="B4675:B4738" si="73">LEFT(A4675,250)</f>
        <v>Комунальна установа "Міська клінічна інфекційна лікарня"</v>
      </c>
      <c r="C4675">
        <v>511328</v>
      </c>
      <c r="H4675">
        <v>511328</v>
      </c>
      <c r="I4675" t="s">
        <v>8868</v>
      </c>
      <c r="J4675" t="s">
        <v>8869</v>
      </c>
      <c r="K4675" t="s">
        <v>480</v>
      </c>
    </row>
    <row r="4676" spans="1:11">
      <c r="A4676" t="s">
        <v>8870</v>
      </c>
      <c r="B4676" t="str">
        <f t="shared" si="73"/>
        <v>Одеський національний медичний університет</v>
      </c>
      <c r="C4676">
        <v>511329</v>
      </c>
      <c r="H4676">
        <v>511329</v>
      </c>
      <c r="I4676" t="s">
        <v>8870</v>
      </c>
      <c r="J4676" t="s">
        <v>8871</v>
      </c>
      <c r="K4676" t="s">
        <v>480</v>
      </c>
    </row>
    <row r="4677" spans="1:11">
      <c r="A4677" t="s">
        <v>8872</v>
      </c>
      <c r="B4677" t="str">
        <f t="shared" si="73"/>
        <v>Комунальне некомерційне підприємство "Одеський обласний медичний центр психічного здоров’я" Одеської обласної ради</v>
      </c>
      <c r="C4677">
        <v>511330</v>
      </c>
      <c r="H4677">
        <v>511330</v>
      </c>
      <c r="I4677" t="s">
        <v>8872</v>
      </c>
      <c r="J4677" t="s">
        <v>8873</v>
      </c>
      <c r="K4677" t="s">
        <v>480</v>
      </c>
    </row>
    <row r="4678" spans="1:11">
      <c r="A4678" t="s">
        <v>8874</v>
      </c>
      <c r="B4678" t="str">
        <f t="shared" si="73"/>
        <v>Комунальне некомерційне підприємство "Одеський обласний очний шпиталь інвалідів війни" Одеської обласної ради</v>
      </c>
      <c r="C4678">
        <v>511331</v>
      </c>
      <c r="H4678">
        <v>511331</v>
      </c>
      <c r="I4678" t="s">
        <v>8874</v>
      </c>
      <c r="J4678" t="s">
        <v>8875</v>
      </c>
      <c r="K4678" t="s">
        <v>480</v>
      </c>
    </row>
    <row r="4679" spans="1:11">
      <c r="A4679" t="s">
        <v>8876</v>
      </c>
      <c r="B4679" t="str">
        <f t="shared" si="73"/>
        <v>Комунальне некомерційне підприємство "Одеський обласний центр соціально значущих хвороб" Одеської обласної ради</v>
      </c>
      <c r="C4679">
        <v>511332</v>
      </c>
      <c r="H4679">
        <v>511332</v>
      </c>
      <c r="I4679" t="s">
        <v>8876</v>
      </c>
      <c r="J4679" t="s">
        <v>8877</v>
      </c>
      <c r="K4679" t="s">
        <v>480</v>
      </c>
    </row>
    <row r="4680" spans="1:11">
      <c r="A4680" t="s">
        <v>8878</v>
      </c>
      <c r="B4680" t="str">
        <f t="shared" si="73"/>
        <v>Комунальна установа "Міська клінічна лікарня №3 імені професора Л.Й.Алейнікової"</v>
      </c>
      <c r="C4680">
        <v>511333</v>
      </c>
      <c r="H4680">
        <v>511333</v>
      </c>
      <c r="I4680" t="s">
        <v>8878</v>
      </c>
      <c r="J4680" t="s">
        <v>8879</v>
      </c>
      <c r="K4680" t="s">
        <v>480</v>
      </c>
    </row>
    <row r="4681" spans="1:11">
      <c r="A4681" t="s">
        <v>8880</v>
      </c>
      <c r="B4681" t="str">
        <f t="shared" si="73"/>
        <v>Комунальна установа "Міська лікарня №5"</v>
      </c>
      <c r="C4681">
        <v>511334</v>
      </c>
      <c r="H4681">
        <v>511334</v>
      </c>
      <c r="I4681" t="s">
        <v>8880</v>
      </c>
      <c r="J4681" t="s">
        <v>8881</v>
      </c>
      <c r="K4681" t="s">
        <v>480</v>
      </c>
    </row>
    <row r="4682" spans="1:11">
      <c r="A4682" t="s">
        <v>8882</v>
      </c>
      <c r="B4682" t="str">
        <f t="shared" si="73"/>
        <v>Комунальна установа "Пологовий будинок №1"</v>
      </c>
      <c r="C4682">
        <v>511335</v>
      </c>
      <c r="H4682">
        <v>511335</v>
      </c>
      <c r="I4682" t="s">
        <v>8882</v>
      </c>
      <c r="J4682" t="s">
        <v>8883</v>
      </c>
      <c r="K4682" t="s">
        <v>480</v>
      </c>
    </row>
    <row r="4683" spans="1:11">
      <c r="A4683" t="s">
        <v>8884</v>
      </c>
      <c r="B4683" t="str">
        <f t="shared" si="73"/>
        <v>Військово-медичний клінічний центр Південного регіону</v>
      </c>
      <c r="C4683">
        <v>511336</v>
      </c>
      <c r="H4683">
        <v>511336</v>
      </c>
      <c r="I4683" t="s">
        <v>8884</v>
      </c>
      <c r="J4683" t="s">
        <v>8885</v>
      </c>
      <c r="K4683" t="s">
        <v>479</v>
      </c>
    </row>
    <row r="4684" spans="1:11">
      <c r="A4684" t="s">
        <v>8886</v>
      </c>
      <c r="B4684" t="str">
        <f t="shared" si="73"/>
        <v>Державна установа "Інститут очних хвороб і тканинної терапії ім. В.П.Філатова НАМН України"</v>
      </c>
      <c r="C4684">
        <v>511337</v>
      </c>
      <c r="H4684">
        <v>511337</v>
      </c>
      <c r="I4684" t="s">
        <v>8886</v>
      </c>
      <c r="J4684" t="s">
        <v>8887</v>
      </c>
      <c r="K4684" t="s">
        <v>480</v>
      </c>
    </row>
    <row r="4685" spans="1:11">
      <c r="A4685" t="s">
        <v>8888</v>
      </c>
      <c r="B4685" t="str">
        <f t="shared" si="73"/>
        <v>Комунальна установа "Пологовий будинок №5"</v>
      </c>
      <c r="C4685">
        <v>511338</v>
      </c>
      <c r="H4685">
        <v>511338</v>
      </c>
      <c r="I4685" t="s">
        <v>8888</v>
      </c>
      <c r="J4685" t="s">
        <v>8889</v>
      </c>
      <c r="K4685" t="s">
        <v>480</v>
      </c>
    </row>
    <row r="4686" spans="1:11">
      <c r="A4686" t="s">
        <v>8890</v>
      </c>
      <c r="B4686" t="str">
        <f t="shared" si="73"/>
        <v>Центр реконструктивної та відновної медицини (Університетська клініка) ОНМУ</v>
      </c>
      <c r="C4686">
        <v>511339</v>
      </c>
      <c r="H4686">
        <v>511339</v>
      </c>
      <c r="I4686" t="s">
        <v>8890</v>
      </c>
      <c r="J4686" t="s">
        <v>8891</v>
      </c>
      <c r="K4686" t="s">
        <v>480</v>
      </c>
    </row>
    <row r="4687" spans="1:11">
      <c r="A4687" t="s">
        <v>439</v>
      </c>
      <c r="B4687" t="str">
        <f t="shared" si="73"/>
        <v>м.Балта – вул.Залізняка, вул.Івана Франка, вул.Канатна, вул.Кузнечна: 1–199; вул.Лікарняна, вул.Миколи Козлова, вул.Молдавська, вул.Плотницька, вул.Репіна, вул.Рози Люксембург, вул.Слави, вул.Студентська, вул.Уварова: 111–111А, 113, 115, 117–187А; ву</v>
      </c>
      <c r="C4687">
        <v>510070</v>
      </c>
      <c r="H4687">
        <v>510070</v>
      </c>
      <c r="I4687" t="s">
        <v>439</v>
      </c>
      <c r="J4687" t="s">
        <v>8892</v>
      </c>
      <c r="K4687" t="s">
        <v>479</v>
      </c>
    </row>
    <row r="4688" spans="1:11">
      <c r="A4688" t="s">
        <v>8893</v>
      </c>
      <c r="B4688" t="str">
        <f t="shared" si="73"/>
        <v>м.Балта – вул.Богдана Хмельницького, вул.Введенська, вул.Горького, вул.Грибоєдова, вул.Донецька, вул.Достоєвського, вул.Заріцького, вул.Катаєва, вул.Київська, вул.Комунарів, вул.Кузнечна: 212; вул.Лермонтова, вул.Ново-Київська, вул.Південна, вул.Прав</v>
      </c>
      <c r="C4688">
        <v>510071</v>
      </c>
      <c r="G4688" s="19">
        <v>137</v>
      </c>
      <c r="H4688">
        <v>510071</v>
      </c>
      <c r="I4688" t="s">
        <v>8893</v>
      </c>
      <c r="J4688" t="s">
        <v>8894</v>
      </c>
      <c r="K4688" t="s">
        <v>478</v>
      </c>
    </row>
    <row r="4689" spans="1:11">
      <c r="A4689" t="s">
        <v>8895</v>
      </c>
      <c r="B4689" t="str">
        <f t="shared" si="73"/>
        <v>м.Балта – вул.Богданюка: 1–24, 26, 28; вул.Дружби, вул.Жовтнева, вул.Ломоносова: 51А–53; вул.Панфілова, вул.Пінчука, вул.Тургенєва, вул.Шевченка, вул.Ярославського, вул.30 років Перемоги, пров.Жовтневий, пров.Панфілова</v>
      </c>
      <c r="C4689">
        <v>510072</v>
      </c>
      <c r="H4689">
        <v>510072</v>
      </c>
      <c r="I4689" t="s">
        <v>8895</v>
      </c>
      <c r="J4689" t="s">
        <v>8896</v>
      </c>
      <c r="K4689" t="s">
        <v>479</v>
      </c>
    </row>
    <row r="4690" spans="1:11">
      <c r="A4690" t="s">
        <v>8897</v>
      </c>
      <c r="B4690" t="str">
        <f t="shared" si="73"/>
        <v>м.Балта – вул.Азовська, вул.Багрицького, вул.Енгельса, вул.Карла Маркса, вул.Колгоспна, вул.Короленка, вул.Курчатова, вул.Ленінградська, вул.Львівська, вул.Любомирська: 2–160, 162–162А, 166, 168, 170, 172, 176, 178, 180, 182, 184, 186–188, 194; вул.М</v>
      </c>
      <c r="C4690">
        <v>510073</v>
      </c>
      <c r="H4690">
        <v>510073</v>
      </c>
      <c r="I4690" t="s">
        <v>8897</v>
      </c>
      <c r="J4690" t="s">
        <v>8898</v>
      </c>
      <c r="K4690" t="s">
        <v>478</v>
      </c>
    </row>
    <row r="4691" spans="1:11">
      <c r="A4691" t="s">
        <v>8899</v>
      </c>
      <c r="B4691" t="str">
        <f t="shared" si="73"/>
        <v>м.Балта – вул.Гагаріна: 39–39А, 41–157; вул.Дальня, вул.Ентузіастів, вул.Комсомольська, вул.Миру, вул.Московська, вул.Чайковського, пров.Дальній</v>
      </c>
      <c r="C4691">
        <v>510074</v>
      </c>
      <c r="H4691">
        <v>510074</v>
      </c>
      <c r="I4691" t="s">
        <v>8899</v>
      </c>
      <c r="J4691" t="s">
        <v>8900</v>
      </c>
      <c r="K4691" t="s">
        <v>479</v>
      </c>
    </row>
    <row r="4692" spans="1:11">
      <c r="A4692" t="s">
        <v>8901</v>
      </c>
      <c r="B4692" t="str">
        <f t="shared" si="73"/>
        <v>м.Балта – вул.Боженка, вул.Виноградна, вул.Жуковського, вул.Інтернаціональна, вул.Коцюбинського, вул.Лісна, вул.Ломоносова: 1–21А; вул.Механізаторів, вул.Піонерська, вул.Садова: 2–58; вул.Сінненська: 1–56, 58, 60, 62, 64–66, 70, 72; вул.Толстого, вул</v>
      </c>
      <c r="C4692">
        <v>510075</v>
      </c>
      <c r="H4692">
        <v>510075</v>
      </c>
      <c r="I4692" t="s">
        <v>8901</v>
      </c>
      <c r="J4692" t="s">
        <v>8902</v>
      </c>
      <c r="K4692" t="s">
        <v>479</v>
      </c>
    </row>
    <row r="4693" spans="1:11">
      <c r="A4693" t="s">
        <v>8903</v>
      </c>
      <c r="B4693" t="str">
        <f t="shared" si="73"/>
        <v xml:space="preserve">м.Балта – вул.Балтська, вул.Ватутіна, вул.Зої Космодем’янської, вул.Островського, вул.Пушкінська: 7, 13, 17–17В, 19, 21, 23, 25–62; вул.Садова: 59–113; вул.Сінненська: 57, 59, 61–61А, 63, 68–69, 71, 73–106; вул.Суворова, вул.Тельмана, вул.Ялтинська, </v>
      </c>
      <c r="C4693">
        <v>510076</v>
      </c>
      <c r="H4693">
        <v>510076</v>
      </c>
      <c r="I4693" t="s">
        <v>8903</v>
      </c>
      <c r="J4693" t="s">
        <v>8904</v>
      </c>
      <c r="K4693" t="s">
        <v>479</v>
      </c>
    </row>
    <row r="4694" spans="1:11">
      <c r="A4694" t="s">
        <v>8905</v>
      </c>
      <c r="B4694" t="str">
        <f t="shared" si="73"/>
        <v>м.Балта – вул.Белінського, вул.Каховська, вул.Красно-Ярська, вул.Крилова, вул.Любомирська: 161, 165, 167, 169, 171, 173–175, 177, 179, 181, 183, 185А, 189, 195–198, 200, 204–206, 208–212, 214, 220; вул.Мічуріна, вул.Некрасова, вул.Перекопська, вул.Пе</v>
      </c>
      <c r="C4694">
        <v>510077</v>
      </c>
      <c r="H4694">
        <v>510077</v>
      </c>
      <c r="I4694" t="s">
        <v>8905</v>
      </c>
      <c r="J4694" t="s">
        <v>8906</v>
      </c>
      <c r="K4694" t="s">
        <v>479</v>
      </c>
    </row>
    <row r="4695" spans="1:11">
      <c r="A4695" t="s">
        <v>8907</v>
      </c>
      <c r="B4695" t="str">
        <f t="shared" si="73"/>
        <v>м.Балта – вул.Богданюка: 25, 27, 29–83; вул.Вишнева: 1–41А, 46–48; вул.Герцена, вул.Добролюбова, вул.Ломоносова: 22А–25Б, 29, 33–33А, 35, 39, 41, 47–47А, 51; вул.Любомирська: 199, 203–203А, 207, 224, 230–232, 256, 258, 260, 265, 270, 271–272, 282, 29</v>
      </c>
      <c r="C4695">
        <v>510078</v>
      </c>
      <c r="H4695">
        <v>510078</v>
      </c>
      <c r="I4695" t="s">
        <v>8907</v>
      </c>
      <c r="J4695" t="s">
        <v>8908</v>
      </c>
      <c r="K4695" t="s">
        <v>479</v>
      </c>
    </row>
    <row r="4696" spans="1:11">
      <c r="A4696" t="s">
        <v>442</v>
      </c>
      <c r="B4696" t="str">
        <f t="shared" si="73"/>
        <v>м.Балта – вул.Гоголя, вул.Козачанська, вул.Ломоносова: 28, 32, 34, 36, 40, 42–46, 48–50, 54–179А; вул.Матросова, вул.Молодіжна, вул.Одеська, вул.Островідова, вул.Поштова: 26, 28–28А, 30, 34–145; вул.Радянська, вул.Серафимовича, вул.Чернишевського, ву</v>
      </c>
      <c r="C4696">
        <v>510079</v>
      </c>
      <c r="H4696">
        <v>510079</v>
      </c>
      <c r="I4696" t="s">
        <v>442</v>
      </c>
      <c r="J4696" t="s">
        <v>8909</v>
      </c>
      <c r="K4696" t="s">
        <v>478</v>
      </c>
    </row>
    <row r="4697" spans="1:11">
      <c r="A4697" t="s">
        <v>8910</v>
      </c>
      <c r="B4697" t="str">
        <f t="shared" si="73"/>
        <v>м.Балта – вул.Вишнева: 43–45, 52–58А; вул.Володимирська, вул.Гагаріна: 1–38, 40–40А; вул.Димитрова, вул.Житомирська, вул.Кармелюка, вул.Кутузова, вул.Любомирська: 213, 215–219А, 221–223, 225–229, 235–255, 257, 259, 261–263, 267–269, 270А, 273–281, 28</v>
      </c>
      <c r="C4697">
        <v>510080</v>
      </c>
      <c r="H4697">
        <v>510080</v>
      </c>
      <c r="I4697" t="s">
        <v>8910</v>
      </c>
      <c r="J4697" t="s">
        <v>8911</v>
      </c>
      <c r="K4697" t="s">
        <v>479</v>
      </c>
    </row>
    <row r="4698" spans="1:11">
      <c r="A4698" t="s">
        <v>1934</v>
      </c>
      <c r="B4698" t="str">
        <f t="shared" si="73"/>
        <v>с.Андріяшівка</v>
      </c>
      <c r="C4698">
        <v>510081</v>
      </c>
      <c r="H4698">
        <v>510081</v>
      </c>
      <c r="I4698" t="s">
        <v>1934</v>
      </c>
      <c r="J4698" t="s">
        <v>8912</v>
      </c>
      <c r="K4698" t="s">
        <v>506</v>
      </c>
    </row>
    <row r="4699" spans="1:11">
      <c r="A4699" t="s">
        <v>8913</v>
      </c>
      <c r="B4699" t="str">
        <f t="shared" si="73"/>
        <v>с.Бендзари</v>
      </c>
      <c r="C4699">
        <v>510082</v>
      </c>
      <c r="H4699">
        <v>510082</v>
      </c>
      <c r="I4699" t="s">
        <v>8913</v>
      </c>
      <c r="J4699" t="s">
        <v>8914</v>
      </c>
      <c r="K4699" t="s">
        <v>479</v>
      </c>
    </row>
    <row r="4700" spans="1:11">
      <c r="A4700" t="s">
        <v>378</v>
      </c>
      <c r="B4700" t="str">
        <f t="shared" si="73"/>
        <v>с.Борсуки</v>
      </c>
      <c r="C4700">
        <v>510083</v>
      </c>
      <c r="H4700">
        <v>510083</v>
      </c>
      <c r="I4700" t="s">
        <v>378</v>
      </c>
      <c r="J4700" t="s">
        <v>8915</v>
      </c>
      <c r="K4700" t="s">
        <v>506</v>
      </c>
    </row>
    <row r="4701" spans="1:11">
      <c r="A4701" t="s">
        <v>8916</v>
      </c>
      <c r="B4701" t="str">
        <f t="shared" si="73"/>
        <v>с.Оленівка, с.Мошняги, с.Семено-Карпівка</v>
      </c>
      <c r="C4701">
        <v>510084</v>
      </c>
      <c r="H4701">
        <v>510084</v>
      </c>
      <c r="I4701" t="s">
        <v>8916</v>
      </c>
      <c r="J4701" t="s">
        <v>8917</v>
      </c>
      <c r="K4701" t="s">
        <v>479</v>
      </c>
    </row>
    <row r="4702" spans="1:11">
      <c r="A4702" t="s">
        <v>8918</v>
      </c>
      <c r="B4702" t="str">
        <f t="shared" si="73"/>
        <v>с.Євтодія</v>
      </c>
      <c r="C4702">
        <v>510085</v>
      </c>
      <c r="H4702">
        <v>510085</v>
      </c>
      <c r="I4702" t="s">
        <v>8918</v>
      </c>
      <c r="J4702" t="s">
        <v>8919</v>
      </c>
      <c r="K4702" t="s">
        <v>506</v>
      </c>
    </row>
    <row r="4703" spans="1:11">
      <c r="A4703" t="s">
        <v>8920</v>
      </c>
      <c r="B4703" t="str">
        <f t="shared" si="73"/>
        <v>с.Кармалюківка, с.Зелений Гай</v>
      </c>
      <c r="C4703">
        <v>510086</v>
      </c>
      <c r="H4703">
        <v>510086</v>
      </c>
      <c r="I4703" t="s">
        <v>8920</v>
      </c>
      <c r="J4703" t="s">
        <v>8921</v>
      </c>
      <c r="K4703" t="s">
        <v>506</v>
      </c>
    </row>
    <row r="4704" spans="1:11">
      <c r="A4704" t="s">
        <v>8922</v>
      </c>
      <c r="B4704" t="str">
        <f t="shared" si="73"/>
        <v>с.Білине – вул.Безіменна, вул.Вишнева, вул.Лермонтова, вул.Лесі Українки, вул.Льва Толстого, вул.Молодіжна, вул.Першотравнева, вул.Садова, вул.Центральна, вул.Чапаєва, вул.Шевченко, вул.Шкільна, вул.Щорса, пров.Жовтневий, пров.Лєрмонтова, пров.Першот</v>
      </c>
      <c r="C4704">
        <v>510087</v>
      </c>
      <c r="H4704">
        <v>510087</v>
      </c>
      <c r="I4704" t="s">
        <v>8922</v>
      </c>
      <c r="J4704" t="s">
        <v>8923</v>
      </c>
      <c r="K4704" t="s">
        <v>479</v>
      </c>
    </row>
    <row r="4705" spans="1:11">
      <c r="A4705" t="s">
        <v>8924</v>
      </c>
      <c r="B4705" t="str">
        <f t="shared" si="73"/>
        <v>с.Білине – вул.Гагаріна, вул.Гоголя, вул.Горького, вул.Залізнична, вул.Казанська, вул.Колгоспна, вул.Комсомольська, вул.Комунарів, вул.Космонавтів, вул.Ломоносова, вул.Маяковського, вул.Миру, вул.Мічуріна, вул.Озерна, вул.Привокзальна, вул.Пушкіна, в</v>
      </c>
      <c r="C4705">
        <v>510088</v>
      </c>
      <c r="H4705">
        <v>510088</v>
      </c>
      <c r="I4705" t="s">
        <v>8924</v>
      </c>
      <c r="J4705" t="s">
        <v>8925</v>
      </c>
      <c r="K4705" t="s">
        <v>479</v>
      </c>
    </row>
    <row r="4706" spans="1:11">
      <c r="A4706" t="s">
        <v>8926</v>
      </c>
      <c r="B4706" t="str">
        <f t="shared" si="73"/>
        <v>с.Піщана – вул.Безіменна, вул.Берегова, вул.Богдана Хмельницького: 5–9, 21; вул.Вишнева: 23–25, 27, 31, 35–128; вул.Гагаріна, вул.Дружби, вул.Івана Франка, вул.Капітана Стефанчука, вул.Короленко, вул.Миру, вул.Пушкіна: 1–8, 10–18, 26; вул.Садова, вул</v>
      </c>
      <c r="C4706">
        <v>510089</v>
      </c>
      <c r="H4706">
        <v>510089</v>
      </c>
      <c r="I4706" t="s">
        <v>8926</v>
      </c>
      <c r="J4706" t="s">
        <v>8927</v>
      </c>
      <c r="K4706" t="s">
        <v>479</v>
      </c>
    </row>
    <row r="4707" spans="1:11">
      <c r="A4707" t="s">
        <v>8928</v>
      </c>
      <c r="B4707" t="str">
        <f t="shared" si="73"/>
        <v xml:space="preserve">с.Піщана – вул.Богдана Хмельницького: 2–4, 10–20, 22–26А; вул.Василя Приходько, вул.Весела, вул.Виноградна, вул.Вишнева: 1–21, 26, 28–30, 32–34; вул.Гоголя, вул.Калинова, вул.Лесі Українки, вул.Молодіжна, вул.Пирогова, вул.Пушкіна: 9, 19–24, 27–124; </v>
      </c>
      <c r="C4707">
        <v>510090</v>
      </c>
      <c r="H4707">
        <v>510090</v>
      </c>
      <c r="I4707" t="s">
        <v>8928</v>
      </c>
      <c r="J4707" t="s">
        <v>8929</v>
      </c>
      <c r="K4707" t="s">
        <v>479</v>
      </c>
    </row>
    <row r="4708" spans="1:11">
      <c r="A4708" t="s">
        <v>3021</v>
      </c>
      <c r="B4708" t="str">
        <f t="shared" si="73"/>
        <v>с.Плоске</v>
      </c>
      <c r="C4708">
        <v>510091</v>
      </c>
      <c r="H4708">
        <v>510091</v>
      </c>
      <c r="I4708" t="s">
        <v>3021</v>
      </c>
      <c r="J4708" t="s">
        <v>8930</v>
      </c>
      <c r="K4708" t="s">
        <v>479</v>
      </c>
    </row>
    <row r="4709" spans="1:11">
      <c r="A4709" t="s">
        <v>8931</v>
      </c>
      <c r="B4709" t="str">
        <f t="shared" si="73"/>
        <v>с.Чернече</v>
      </c>
      <c r="C4709">
        <v>510092</v>
      </c>
      <c r="H4709">
        <v>510092</v>
      </c>
      <c r="I4709" t="s">
        <v>8931</v>
      </c>
      <c r="J4709" t="s">
        <v>8932</v>
      </c>
      <c r="K4709" t="s">
        <v>506</v>
      </c>
    </row>
    <row r="4710" spans="1:11">
      <c r="A4710" t="s">
        <v>8933</v>
      </c>
      <c r="B4710" t="str">
        <f t="shared" si="73"/>
        <v>с.Волова</v>
      </c>
      <c r="C4710">
        <v>510093</v>
      </c>
      <c r="H4710">
        <v>510093</v>
      </c>
      <c r="I4710" t="s">
        <v>8933</v>
      </c>
      <c r="J4710" t="s">
        <v>8934</v>
      </c>
      <c r="K4710" t="s">
        <v>506</v>
      </c>
    </row>
    <row r="4711" spans="1:11">
      <c r="A4711" t="s">
        <v>8935</v>
      </c>
      <c r="B4711" t="str">
        <f t="shared" si="73"/>
        <v>с.Новополь</v>
      </c>
      <c r="C4711">
        <v>510094</v>
      </c>
      <c r="H4711">
        <v>510094</v>
      </c>
      <c r="I4711" t="s">
        <v>8935</v>
      </c>
      <c r="J4711" t="s">
        <v>8936</v>
      </c>
      <c r="K4711" t="s">
        <v>506</v>
      </c>
    </row>
    <row r="4712" spans="1:11">
      <c r="A4712" t="s">
        <v>8937</v>
      </c>
      <c r="B4712" t="str">
        <f t="shared" si="73"/>
        <v>с.Крижовлин</v>
      </c>
      <c r="C4712">
        <v>510095</v>
      </c>
      <c r="H4712">
        <v>510095</v>
      </c>
      <c r="I4712" t="s">
        <v>8937</v>
      </c>
      <c r="J4712" t="s">
        <v>8938</v>
      </c>
      <c r="K4712" t="s">
        <v>506</v>
      </c>
    </row>
    <row r="4713" spans="1:11">
      <c r="A4713" t="s">
        <v>8939</v>
      </c>
      <c r="B4713" t="str">
        <f t="shared" si="73"/>
        <v>с.Кринички, с.Шумилове</v>
      </c>
      <c r="C4713">
        <v>510096</v>
      </c>
      <c r="H4713">
        <v>510096</v>
      </c>
      <c r="I4713" t="s">
        <v>8939</v>
      </c>
      <c r="J4713" t="s">
        <v>8940</v>
      </c>
      <c r="K4713" t="s">
        <v>506</v>
      </c>
    </row>
    <row r="4714" spans="1:11">
      <c r="A4714" t="s">
        <v>8941</v>
      </c>
      <c r="B4714" t="str">
        <f t="shared" si="73"/>
        <v>с.Ракулове</v>
      </c>
      <c r="C4714">
        <v>510097</v>
      </c>
      <c r="H4714">
        <v>510097</v>
      </c>
      <c r="I4714" t="s">
        <v>8941</v>
      </c>
      <c r="J4714" t="s">
        <v>8942</v>
      </c>
      <c r="K4714" t="s">
        <v>506</v>
      </c>
    </row>
    <row r="4715" spans="1:11">
      <c r="A4715" t="s">
        <v>8943</v>
      </c>
      <c r="B4715" t="str">
        <f t="shared" si="73"/>
        <v>с.Шляхове</v>
      </c>
      <c r="C4715">
        <v>510098</v>
      </c>
      <c r="H4715">
        <v>510098</v>
      </c>
      <c r="I4715" t="s">
        <v>8943</v>
      </c>
      <c r="J4715" t="s">
        <v>8944</v>
      </c>
      <c r="K4715" t="s">
        <v>506</v>
      </c>
    </row>
    <row r="4716" spans="1:11">
      <c r="A4716" t="s">
        <v>8945</v>
      </c>
      <c r="B4716" t="str">
        <f t="shared" si="73"/>
        <v>с.Мирони</v>
      </c>
      <c r="C4716">
        <v>510099</v>
      </c>
      <c r="H4716">
        <v>510099</v>
      </c>
      <c r="I4716" t="s">
        <v>8945</v>
      </c>
      <c r="J4716" t="s">
        <v>8946</v>
      </c>
      <c r="K4716" t="s">
        <v>479</v>
      </c>
    </row>
    <row r="4717" spans="1:11">
      <c r="A4717" t="s">
        <v>8947</v>
      </c>
      <c r="B4717" t="str">
        <f t="shared" si="73"/>
        <v>с.Гербине</v>
      </c>
      <c r="C4717">
        <v>510100</v>
      </c>
      <c r="H4717">
        <v>510100</v>
      </c>
      <c r="I4717" t="s">
        <v>8947</v>
      </c>
      <c r="J4717" t="s">
        <v>8948</v>
      </c>
      <c r="K4717" t="s">
        <v>506</v>
      </c>
    </row>
    <row r="4718" spans="1:11">
      <c r="A4718" t="s">
        <v>411</v>
      </c>
      <c r="B4718" t="str">
        <f t="shared" si="73"/>
        <v>с.Гольма – вул.Авангардна, вул.Безіменна, вул.Гагаріна, вул.Набережна, вул.Ново-Олександрівська, вул.Станіславська, вул.Хмельницького, вул.Червоноармійська 1, вул.Червоноармійська 2, вул.Червоноармійська 3, вул.Червоноармійська 4, вул.Шевченко, пров.</v>
      </c>
      <c r="C4718">
        <v>510101</v>
      </c>
      <c r="H4718">
        <v>510101</v>
      </c>
      <c r="I4718" t="s">
        <v>411</v>
      </c>
      <c r="J4718" t="s">
        <v>8949</v>
      </c>
      <c r="K4718" t="s">
        <v>479</v>
      </c>
    </row>
    <row r="4719" spans="1:11">
      <c r="A4719" t="s">
        <v>8950</v>
      </c>
      <c r="B4719" t="str">
        <f t="shared" si="73"/>
        <v>с.Гольма – вул.Грушевського, вул.Довженко, вул.Друга, вул.Лесі Українки, вул.Шкільна, вул.Шуляченко, пров.Коцюбинського, пров.Максима Рильського, пров.Тінистий, пров.Франка</v>
      </c>
      <c r="C4719">
        <v>510102</v>
      </c>
      <c r="H4719">
        <v>510102</v>
      </c>
      <c r="I4719" t="s">
        <v>8950</v>
      </c>
      <c r="J4719" t="s">
        <v>8951</v>
      </c>
      <c r="K4719" t="s">
        <v>506</v>
      </c>
    </row>
    <row r="4720" spans="1:11">
      <c r="A4720" t="s">
        <v>3620</v>
      </c>
      <c r="B4720" t="str">
        <f t="shared" si="73"/>
        <v>с.Козацьке</v>
      </c>
      <c r="C4720">
        <v>510103</v>
      </c>
      <c r="H4720">
        <v>510103</v>
      </c>
      <c r="I4720" t="s">
        <v>3620</v>
      </c>
      <c r="J4720" t="s">
        <v>8952</v>
      </c>
      <c r="K4720" t="s">
        <v>506</v>
      </c>
    </row>
    <row r="4721" spans="1:11">
      <c r="A4721" t="s">
        <v>8953</v>
      </c>
      <c r="B4721" t="str">
        <f t="shared" si="73"/>
        <v>с.Коритне</v>
      </c>
      <c r="C4721">
        <v>510104</v>
      </c>
      <c r="H4721">
        <v>510104</v>
      </c>
      <c r="I4721" t="s">
        <v>8953</v>
      </c>
      <c r="J4721" t="s">
        <v>8954</v>
      </c>
      <c r="K4721" t="s">
        <v>506</v>
      </c>
    </row>
    <row r="4722" spans="1:11">
      <c r="A4722" t="s">
        <v>8955</v>
      </c>
      <c r="B4722" t="str">
        <f t="shared" si="73"/>
        <v>с.Лісничівка</v>
      </c>
      <c r="C4722">
        <v>510105</v>
      </c>
      <c r="H4722">
        <v>510105</v>
      </c>
      <c r="I4722" t="s">
        <v>8955</v>
      </c>
      <c r="J4722" t="s">
        <v>8956</v>
      </c>
      <c r="K4722" t="s">
        <v>506</v>
      </c>
    </row>
    <row r="4723" spans="1:11">
      <c r="A4723" t="s">
        <v>8957</v>
      </c>
      <c r="B4723" t="str">
        <f t="shared" si="73"/>
        <v>с.Обжиле</v>
      </c>
      <c r="C4723">
        <v>510106</v>
      </c>
      <c r="H4723">
        <v>510106</v>
      </c>
      <c r="I4723" t="s">
        <v>8957</v>
      </c>
      <c r="J4723" t="s">
        <v>8958</v>
      </c>
      <c r="K4723" t="s">
        <v>506</v>
      </c>
    </row>
    <row r="4724" spans="1:11">
      <c r="A4724" t="s">
        <v>155</v>
      </c>
      <c r="B4724" t="str">
        <f t="shared" si="73"/>
        <v>с.Березівка</v>
      </c>
      <c r="C4724">
        <v>510107</v>
      </c>
      <c r="H4724">
        <v>510107</v>
      </c>
      <c r="I4724" t="s">
        <v>155</v>
      </c>
      <c r="J4724" t="s">
        <v>8959</v>
      </c>
      <c r="K4724" t="s">
        <v>506</v>
      </c>
    </row>
    <row r="4725" spans="1:11">
      <c r="A4725" t="s">
        <v>8960</v>
      </c>
      <c r="B4725" t="str">
        <f t="shared" si="73"/>
        <v>с.Пасицели – вул.Бенкова, вул.Василя Сороки, вул.Грушевського: 1–2; вул.Дачна, вул.Джерельна, вул.Лесі Українки, вул.Медова, вул.Молодіжна, вул.Озерна, вул.Перекопська, вул.Петра Чумака, вул.Підгорна, вул.Рибна, вул.Степана Олійника: 110–234; вул.Сте</v>
      </c>
      <c r="C4725">
        <v>510108</v>
      </c>
      <c r="H4725">
        <v>510108</v>
      </c>
      <c r="I4725" t="s">
        <v>8960</v>
      </c>
      <c r="J4725" t="s">
        <v>8961</v>
      </c>
      <c r="K4725" t="s">
        <v>506</v>
      </c>
    </row>
    <row r="4726" spans="1:11">
      <c r="A4726" t="s">
        <v>8962</v>
      </c>
      <c r="B4726" t="str">
        <f t="shared" si="73"/>
        <v>с.Пасицели – вул.Безіменна, вул.Гагаріна, вул.Гончарівська, вул.Григорія Сковороди, вул.Грушевського: 4–10; вул.Довженко, вул.Івана Франко, вул.Коцюбинського, вул.Марка Вовчка, вул.Одеська, вул.Південна, вул.Рабігова, вул.Сонячна, вул.Степана Олійник</v>
      </c>
      <c r="C4726">
        <v>510109</v>
      </c>
      <c r="H4726">
        <v>510109</v>
      </c>
      <c r="I4726" t="s">
        <v>8962</v>
      </c>
      <c r="J4726" t="s">
        <v>8963</v>
      </c>
      <c r="K4726" t="s">
        <v>506</v>
      </c>
    </row>
    <row r="4727" spans="1:11">
      <c r="A4727" t="s">
        <v>8964</v>
      </c>
      <c r="B4727" t="str">
        <f t="shared" si="73"/>
        <v>с.Пасат</v>
      </c>
      <c r="C4727">
        <v>510110</v>
      </c>
      <c r="H4727">
        <v>510110</v>
      </c>
      <c r="I4727" t="s">
        <v>8964</v>
      </c>
      <c r="J4727" t="s">
        <v>8965</v>
      </c>
      <c r="K4727" t="s">
        <v>506</v>
      </c>
    </row>
    <row r="4728" spans="1:11">
      <c r="A4728" t="s">
        <v>8966</v>
      </c>
      <c r="B4728" t="str">
        <f t="shared" si="73"/>
        <v>с.Немирівське</v>
      </c>
      <c r="C4728">
        <v>510111</v>
      </c>
      <c r="H4728">
        <v>510111</v>
      </c>
      <c r="I4728" t="s">
        <v>8966</v>
      </c>
      <c r="J4728" t="s">
        <v>8967</v>
      </c>
      <c r="K4728" t="s">
        <v>506</v>
      </c>
    </row>
    <row r="4729" spans="1:11">
      <c r="A4729" t="s">
        <v>8968</v>
      </c>
      <c r="B4729" t="str">
        <f t="shared" si="73"/>
        <v>с.Перельоти</v>
      </c>
      <c r="C4729">
        <v>510112</v>
      </c>
      <c r="H4729">
        <v>510112</v>
      </c>
      <c r="I4729" t="s">
        <v>8968</v>
      </c>
      <c r="J4729" t="s">
        <v>8969</v>
      </c>
      <c r="K4729" t="s">
        <v>479</v>
      </c>
    </row>
    <row r="4730" spans="1:11">
      <c r="A4730" t="s">
        <v>8970</v>
      </c>
      <c r="B4730" t="str">
        <f t="shared" si="73"/>
        <v>с.Перейма</v>
      </c>
      <c r="C4730">
        <v>510113</v>
      </c>
      <c r="H4730">
        <v>510113</v>
      </c>
      <c r="I4730" t="s">
        <v>8970</v>
      </c>
      <c r="J4730" t="s">
        <v>8971</v>
      </c>
      <c r="K4730" t="s">
        <v>506</v>
      </c>
    </row>
    <row r="4731" spans="1:11">
      <c r="B4731" t="str">
        <f t="shared" si="73"/>
        <v/>
      </c>
      <c r="J4731" t="s">
        <v>736</v>
      </c>
    </row>
    <row r="4732" spans="1:11">
      <c r="B4732" t="str">
        <f t="shared" si="73"/>
        <v/>
      </c>
      <c r="J4732" t="s">
        <v>8972</v>
      </c>
    </row>
    <row r="4733" spans="1:11">
      <c r="A4733" t="s">
        <v>8973</v>
      </c>
      <c r="B4733" t="str">
        <f t="shared" si="73"/>
        <v>с.Пужайкове</v>
      </c>
      <c r="C4733">
        <v>510114</v>
      </c>
      <c r="H4733">
        <v>510114</v>
      </c>
      <c r="I4733" t="s">
        <v>8973</v>
      </c>
      <c r="J4733" t="s">
        <v>8974</v>
      </c>
      <c r="K4733" t="s">
        <v>479</v>
      </c>
    </row>
    <row r="4734" spans="1:11">
      <c r="A4734" t="s">
        <v>8975</v>
      </c>
      <c r="B4734" t="str">
        <f t="shared" si="73"/>
        <v>с.Савранське</v>
      </c>
      <c r="C4734">
        <v>510115</v>
      </c>
      <c r="H4734">
        <v>510115</v>
      </c>
      <c r="I4734" t="s">
        <v>8975</v>
      </c>
      <c r="J4734" t="s">
        <v>8976</v>
      </c>
      <c r="K4734" t="s">
        <v>506</v>
      </c>
    </row>
    <row r="4735" spans="1:11">
      <c r="A4735" t="s">
        <v>395</v>
      </c>
      <c r="B4735" t="str">
        <f t="shared" si="73"/>
        <v>с.Сінне</v>
      </c>
      <c r="C4735">
        <v>510116</v>
      </c>
      <c r="H4735">
        <v>510116</v>
      </c>
      <c r="I4735" t="s">
        <v>395</v>
      </c>
      <c r="J4735" t="s">
        <v>8977</v>
      </c>
      <c r="K4735" t="s">
        <v>506</v>
      </c>
    </row>
    <row r="4736" spans="1:11">
      <c r="A4736" t="s">
        <v>8978</v>
      </c>
      <c r="B4736" t="str">
        <f t="shared" si="73"/>
        <v>с.Саражинка</v>
      </c>
      <c r="C4736">
        <v>510117</v>
      </c>
      <c r="H4736">
        <v>510117</v>
      </c>
      <c r="I4736" t="s">
        <v>8978</v>
      </c>
      <c r="J4736" t="s">
        <v>8979</v>
      </c>
      <c r="K4736" t="s">
        <v>479</v>
      </c>
    </row>
    <row r="4737" spans="1:11">
      <c r="A4737" t="s">
        <v>8980</v>
      </c>
      <c r="B4737" t="str">
        <f t="shared" si="73"/>
        <v>м.Кодима – вул.Базарна, вул.Б.Хмельницького, вул.Визволителів України, вул.Володимира Великого, вул.Гагаріна, вул.Довженко, вул.Єлісеєва, вул.І.Франко, вул.Новобазарна, вул.Сергія Бедрія, вул.Східна, вул.Тургенєва, вул.Шевченко, вул.Шкільна, вул.Шоло</v>
      </c>
      <c r="C4737">
        <v>510441</v>
      </c>
      <c r="H4737">
        <v>510441</v>
      </c>
      <c r="I4737" t="s">
        <v>8980</v>
      </c>
      <c r="J4737" t="s">
        <v>8981</v>
      </c>
      <c r="K4737" t="s">
        <v>479</v>
      </c>
    </row>
    <row r="4738" spans="1:11">
      <c r="A4738" t="s">
        <v>8982</v>
      </c>
      <c r="B4738" t="str">
        <f t="shared" si="73"/>
        <v>м.Кодима – вул.Вишнева, вул.Героїв АТО, вул.Гоголя, вул.Добровольського, вул.Західна, вул.Квіткова, вул.Київська, вул.Космонавтів, вул.Лермонтова, вул.Л.Толстого, вул.Л.Українки, вул.Менделеєва, вул.Північна, вул.Подільська, вул.Сергієнко, вул.Степов</v>
      </c>
      <c r="C4738">
        <v>510442</v>
      </c>
      <c r="H4738">
        <v>510442</v>
      </c>
      <c r="I4738" t="s">
        <v>8982</v>
      </c>
      <c r="J4738" t="s">
        <v>8983</v>
      </c>
      <c r="K4738" t="s">
        <v>478</v>
      </c>
    </row>
    <row r="4739" spans="1:11">
      <c r="A4739" t="s">
        <v>8984</v>
      </c>
      <c r="B4739" t="str">
        <f t="shared" ref="B4739:B4802" si="74">LEFT(A4739,250)</f>
        <v>м.Кодима – вул.Байдикової, вул.Дідейчука, вул.Затишна, вул.Крівєнцова, вул.Кузьми Скрябіна, вул.Лісна, вул.Нова, вул.Озерна, вул.Пушкіна, вул.Сагайдачного, вул.Соборна, вул.Танкістів, вул.Театральна, вул.1 Травня, вул.8-ї гвардійської танкової дивізі</v>
      </c>
      <c r="C4739">
        <v>510443</v>
      </c>
      <c r="H4739">
        <v>510443</v>
      </c>
      <c r="I4739" t="s">
        <v>8984</v>
      </c>
      <c r="J4739" t="s">
        <v>8985</v>
      </c>
      <c r="K4739" t="s">
        <v>478</v>
      </c>
    </row>
    <row r="4740" spans="1:11">
      <c r="A4740" t="s">
        <v>8986</v>
      </c>
      <c r="B4740" t="str">
        <f t="shared" si="74"/>
        <v>м.Кодима – вул.Елеваторна, вул.Заводська, вул.Івана Авеличева, вул.Козацька, вул.Ломоносова, вул.Матросова, вул.Меліхова, вул.Миру, вул.Мічуріна, вул.Нахімова, вул.Новоселів, вул.Одеська, вул.Пашкевич, вул.Петра Григоренка, вул.Південна, вул.Поповича</v>
      </c>
      <c r="C4740">
        <v>510444</v>
      </c>
      <c r="H4740">
        <v>510444</v>
      </c>
      <c r="I4740" t="s">
        <v>8986</v>
      </c>
      <c r="J4740" t="s">
        <v>8987</v>
      </c>
      <c r="K4740" t="s">
        <v>478</v>
      </c>
    </row>
    <row r="4741" spans="1:11">
      <c r="A4741" t="s">
        <v>8988</v>
      </c>
      <c r="B4741" t="str">
        <f t="shared" si="74"/>
        <v>м.Кодима – вул.Академіка Амосова, вул.Армійська, вул.Грушевського, вул.Єсеніна, вул.Комарова, вул.Радісна, вул.Садова, вул.Спортивна, вул.Суворова, вул.Юзефа Любомирського, пров.Романа Шухевича, пров.Симоненка</v>
      </c>
      <c r="C4741">
        <v>510445</v>
      </c>
      <c r="H4741">
        <v>510445</v>
      </c>
      <c r="I4741" t="s">
        <v>8988</v>
      </c>
      <c r="J4741" t="s">
        <v>8989</v>
      </c>
      <c r="K4741" t="s">
        <v>479</v>
      </c>
    </row>
    <row r="4742" spans="1:11">
      <c r="A4742" t="s">
        <v>437</v>
      </c>
      <c r="B4742" t="str">
        <f t="shared" si="74"/>
        <v>смт Слобідка – вул.Базарна, вул.Бульварна, вул.Вишнева, вул.Горіхова, вул.Дружби, вул.Залізнична, вул.Калинова, вул.Кооперативна, вул.Лесі Українки, вул.Марії Кухарської, вул.Незалежності, вул.Перемоги, вул.Південна, вул.Польова, вул.Пушкіна, вул.Соб</v>
      </c>
      <c r="C4742">
        <v>510446</v>
      </c>
      <c r="H4742">
        <v>510446</v>
      </c>
      <c r="I4742" t="s">
        <v>437</v>
      </c>
      <c r="J4742" t="s">
        <v>8990</v>
      </c>
      <c r="K4742" t="s">
        <v>479</v>
      </c>
    </row>
    <row r="4743" spans="1:11">
      <c r="A4743" t="s">
        <v>8991</v>
      </c>
      <c r="B4743" t="str">
        <f t="shared" si="74"/>
        <v>смт Слобідка – вул.Весела, вул.Вокзальна, вул.Героїв Вітчизни, вул.Гоголя, вул.Європейська, вул.Квітнева, вул.Лісна, вул.Садова, вул.Спортивна, вул.Челюскіна, вул.Чкалова, вул.Шевченка, вул.1 Травня, пров.Героїв Вітчизни, пров.Гоголя, пров.Івана Доро</v>
      </c>
      <c r="C4743">
        <v>510447</v>
      </c>
      <c r="H4743">
        <v>510447</v>
      </c>
      <c r="I4743" t="s">
        <v>8991</v>
      </c>
      <c r="J4743" t="s">
        <v>8992</v>
      </c>
      <c r="K4743" t="s">
        <v>479</v>
      </c>
    </row>
    <row r="4744" spans="1:11">
      <c r="A4744" t="s">
        <v>8993</v>
      </c>
      <c r="B4744" t="str">
        <f t="shared" si="74"/>
        <v>с.Правда</v>
      </c>
      <c r="C4744">
        <v>510448</v>
      </c>
      <c r="H4744">
        <v>510448</v>
      </c>
      <c r="I4744" t="s">
        <v>8993</v>
      </c>
      <c r="J4744" t="s">
        <v>8994</v>
      </c>
      <c r="K4744" t="s">
        <v>506</v>
      </c>
    </row>
    <row r="4745" spans="1:11">
      <c r="A4745" t="s">
        <v>8995</v>
      </c>
      <c r="B4745" t="str">
        <f t="shared" si="74"/>
        <v>с.Баштанків</v>
      </c>
      <c r="C4745">
        <v>510449</v>
      </c>
      <c r="H4745">
        <v>510449</v>
      </c>
      <c r="I4745" t="s">
        <v>8995</v>
      </c>
      <c r="J4745" t="s">
        <v>8996</v>
      </c>
      <c r="K4745" t="s">
        <v>479</v>
      </c>
    </row>
    <row r="4746" spans="1:11">
      <c r="A4746" t="s">
        <v>8997</v>
      </c>
      <c r="B4746" t="str">
        <f t="shared" si="74"/>
        <v>с.Будеї</v>
      </c>
      <c r="C4746">
        <v>510450</v>
      </c>
      <c r="H4746">
        <v>510450</v>
      </c>
      <c r="I4746" t="s">
        <v>8997</v>
      </c>
      <c r="J4746" t="s">
        <v>8998</v>
      </c>
      <c r="K4746" t="s">
        <v>479</v>
      </c>
    </row>
    <row r="4747" spans="1:11">
      <c r="A4747" t="s">
        <v>8999</v>
      </c>
      <c r="B4747" t="str">
        <f t="shared" si="74"/>
        <v>с.Грабове</v>
      </c>
      <c r="C4747">
        <v>510451</v>
      </c>
      <c r="H4747">
        <v>510451</v>
      </c>
      <c r="I4747" t="s">
        <v>8999</v>
      </c>
      <c r="J4747" t="s">
        <v>9000</v>
      </c>
      <c r="K4747" t="s">
        <v>479</v>
      </c>
    </row>
    <row r="4748" spans="1:11">
      <c r="A4748" t="s">
        <v>401</v>
      </c>
      <c r="B4748" t="str">
        <f t="shared" si="74"/>
        <v>с.Сергіївка</v>
      </c>
      <c r="C4748">
        <v>510452</v>
      </c>
      <c r="H4748">
        <v>510452</v>
      </c>
      <c r="I4748" t="s">
        <v>401</v>
      </c>
      <c r="J4748" t="s">
        <v>9001</v>
      </c>
      <c r="K4748" t="s">
        <v>506</v>
      </c>
    </row>
    <row r="4749" spans="1:11">
      <c r="A4749" t="s">
        <v>9002</v>
      </c>
      <c r="B4749" t="str">
        <f t="shared" si="74"/>
        <v>с.Загнітків – вул.Абрикосова, вул.А.Ковбля, вул.Базарна, вул.Братів Черніченко, вул.Виноградна, вул.Вишнева, вул.Гоголя, вул.Джерельна, вул.Єфросинії Строж, вул.Квітуча, вул.Миру, вул.М.Кушніра, вул.Петра Мазура, вул.П.Мельника, вул.Польовка, вул.Сон</v>
      </c>
      <c r="C4749">
        <v>510453</v>
      </c>
      <c r="H4749">
        <v>510453</v>
      </c>
      <c r="I4749" t="s">
        <v>9002</v>
      </c>
      <c r="J4749" t="s">
        <v>9003</v>
      </c>
      <c r="K4749" t="s">
        <v>479</v>
      </c>
    </row>
    <row r="4750" spans="1:11">
      <c r="A4750" t="s">
        <v>9004</v>
      </c>
      <c r="B4750" t="str">
        <f t="shared" si="74"/>
        <v>с.Загнітків – вул.Аграрна, вул.Галана, вул.Горького, вул.Івана Франка, вул.Київська, вул.Кірпічна, вул.Кришталева, вул.Лесі Українки, вул.Лугова, вул.Льва Толстого, вул.Мічуріна, вул.Назарів, вул.Нова, вул.Новоселів, вул.Олексія Бойка, вул.Партизансь</v>
      </c>
      <c r="C4750">
        <v>510454</v>
      </c>
      <c r="H4750">
        <v>510454</v>
      </c>
      <c r="I4750" t="s">
        <v>9004</v>
      </c>
      <c r="J4750" t="s">
        <v>9005</v>
      </c>
      <c r="K4750" t="s">
        <v>479</v>
      </c>
    </row>
    <row r="4751" spans="1:11">
      <c r="A4751" t="s">
        <v>9006</v>
      </c>
      <c r="B4751" t="str">
        <f t="shared" si="74"/>
        <v>с.Івашків</v>
      </c>
      <c r="C4751">
        <v>510455</v>
      </c>
      <c r="H4751">
        <v>510455</v>
      </c>
      <c r="I4751" t="s">
        <v>9006</v>
      </c>
      <c r="J4751" t="s">
        <v>9007</v>
      </c>
      <c r="K4751" t="s">
        <v>479</v>
      </c>
    </row>
    <row r="4752" spans="1:11">
      <c r="A4752" t="s">
        <v>9008</v>
      </c>
      <c r="B4752" t="str">
        <f t="shared" si="74"/>
        <v>с.Круті</v>
      </c>
      <c r="C4752">
        <v>510456</v>
      </c>
      <c r="H4752">
        <v>510456</v>
      </c>
      <c r="I4752" t="s">
        <v>9008</v>
      </c>
      <c r="J4752" t="s">
        <v>9009</v>
      </c>
      <c r="K4752" t="s">
        <v>506</v>
      </c>
    </row>
    <row r="4753" spans="1:11">
      <c r="A4753" t="s">
        <v>410</v>
      </c>
      <c r="B4753" t="str">
        <f t="shared" si="74"/>
        <v>с.Семенівка</v>
      </c>
      <c r="C4753">
        <v>510457</v>
      </c>
      <c r="H4753">
        <v>510457</v>
      </c>
      <c r="I4753" t="s">
        <v>410</v>
      </c>
      <c r="J4753" t="s">
        <v>9010</v>
      </c>
      <c r="K4753" t="s">
        <v>506</v>
      </c>
    </row>
    <row r="4754" spans="1:11">
      <c r="A4754" t="s">
        <v>9011</v>
      </c>
      <c r="B4754" t="str">
        <f t="shared" si="74"/>
        <v>с.Лабушне</v>
      </c>
      <c r="C4754">
        <v>510458</v>
      </c>
      <c r="H4754">
        <v>510458</v>
      </c>
      <c r="I4754" t="s">
        <v>9011</v>
      </c>
      <c r="J4754" t="s">
        <v>9012</v>
      </c>
      <c r="K4754" t="s">
        <v>479</v>
      </c>
    </row>
    <row r="4755" spans="1:11">
      <c r="A4755" t="s">
        <v>2491</v>
      </c>
      <c r="B4755" t="str">
        <f t="shared" si="74"/>
        <v>с.Лисогірка</v>
      </c>
      <c r="C4755">
        <v>510459</v>
      </c>
      <c r="H4755">
        <v>510459</v>
      </c>
      <c r="I4755" t="s">
        <v>2491</v>
      </c>
      <c r="J4755" t="s">
        <v>9013</v>
      </c>
      <c r="K4755" t="s">
        <v>479</v>
      </c>
    </row>
    <row r="4756" spans="1:11">
      <c r="A4756" t="s">
        <v>156</v>
      </c>
      <c r="B4756" t="str">
        <f t="shared" si="74"/>
        <v>с.Федорівка</v>
      </c>
      <c r="C4756">
        <v>510460</v>
      </c>
      <c r="H4756">
        <v>510460</v>
      </c>
      <c r="I4756" t="s">
        <v>156</v>
      </c>
      <c r="J4756" t="s">
        <v>9014</v>
      </c>
      <c r="K4756" t="s">
        <v>506</v>
      </c>
    </row>
    <row r="4757" spans="1:11">
      <c r="A4757" t="s">
        <v>9015</v>
      </c>
      <c r="B4757" t="str">
        <f t="shared" si="74"/>
        <v>с.Мала Слобідка</v>
      </c>
      <c r="C4757">
        <v>510461</v>
      </c>
      <c r="H4757">
        <v>510461</v>
      </c>
      <c r="I4757" t="s">
        <v>9015</v>
      </c>
      <c r="J4757" t="s">
        <v>9016</v>
      </c>
      <c r="K4757" t="s">
        <v>506</v>
      </c>
    </row>
    <row r="4758" spans="1:11">
      <c r="A4758" t="s">
        <v>2466</v>
      </c>
      <c r="B4758" t="str">
        <f t="shared" si="74"/>
        <v>с.Олексіївка</v>
      </c>
      <c r="C4758">
        <v>510462</v>
      </c>
      <c r="H4758">
        <v>510462</v>
      </c>
      <c r="I4758" t="s">
        <v>2466</v>
      </c>
      <c r="J4758" t="s">
        <v>9017</v>
      </c>
      <c r="K4758" t="s">
        <v>479</v>
      </c>
    </row>
    <row r="4759" spans="1:11">
      <c r="A4759" t="s">
        <v>9018</v>
      </c>
      <c r="B4759" t="str">
        <f t="shared" si="74"/>
        <v>с.Петрівка</v>
      </c>
      <c r="C4759">
        <v>510463</v>
      </c>
      <c r="H4759">
        <v>510463</v>
      </c>
      <c r="I4759" t="s">
        <v>9018</v>
      </c>
      <c r="J4759" t="s">
        <v>9019</v>
      </c>
      <c r="K4759" t="s">
        <v>506</v>
      </c>
    </row>
    <row r="4760" spans="1:11">
      <c r="A4760" t="s">
        <v>52</v>
      </c>
      <c r="B4760" t="str">
        <f t="shared" si="74"/>
        <v>с.Олександрівка</v>
      </c>
      <c r="C4760">
        <v>510464</v>
      </c>
      <c r="H4760">
        <v>510464</v>
      </c>
      <c r="I4760" t="s">
        <v>52</v>
      </c>
      <c r="J4760" t="s">
        <v>9020</v>
      </c>
      <c r="K4760" t="s">
        <v>506</v>
      </c>
    </row>
    <row r="4761" spans="1:11">
      <c r="A4761" t="s">
        <v>9021</v>
      </c>
      <c r="B4761" t="str">
        <f t="shared" si="74"/>
        <v>с.Стримба</v>
      </c>
      <c r="C4761">
        <v>510465</v>
      </c>
      <c r="H4761">
        <v>510465</v>
      </c>
      <c r="I4761" t="s">
        <v>9021</v>
      </c>
      <c r="J4761" t="s">
        <v>9022</v>
      </c>
      <c r="K4761" t="s">
        <v>506</v>
      </c>
    </row>
    <row r="4762" spans="1:11">
      <c r="A4762" t="s">
        <v>9023</v>
      </c>
      <c r="B4762" t="str">
        <f t="shared" si="74"/>
        <v>с.Пиріжна</v>
      </c>
      <c r="C4762">
        <v>510466</v>
      </c>
      <c r="H4762">
        <v>510466</v>
      </c>
      <c r="I4762" t="s">
        <v>9023</v>
      </c>
      <c r="J4762" t="s">
        <v>9024</v>
      </c>
      <c r="K4762" t="s">
        <v>479</v>
      </c>
    </row>
    <row r="4763" spans="1:11">
      <c r="A4763" t="s">
        <v>810</v>
      </c>
      <c r="B4763" t="str">
        <f t="shared" si="74"/>
        <v>с.Писарівка</v>
      </c>
      <c r="C4763">
        <v>510467</v>
      </c>
      <c r="H4763">
        <v>510467</v>
      </c>
      <c r="I4763" t="s">
        <v>810</v>
      </c>
      <c r="J4763" t="s">
        <v>9025</v>
      </c>
      <c r="K4763" t="s">
        <v>479</v>
      </c>
    </row>
    <row r="4764" spans="1:11">
      <c r="A4764" t="s">
        <v>9026</v>
      </c>
      <c r="B4764" t="str">
        <f t="shared" si="74"/>
        <v>с.Серби</v>
      </c>
      <c r="C4764">
        <v>510468</v>
      </c>
      <c r="H4764">
        <v>510468</v>
      </c>
      <c r="I4764" t="s">
        <v>9026</v>
      </c>
      <c r="J4764" t="s">
        <v>9027</v>
      </c>
      <c r="K4764" t="s">
        <v>479</v>
      </c>
    </row>
    <row r="4765" spans="1:11">
      <c r="A4765" t="s">
        <v>9028</v>
      </c>
      <c r="B4765" t="str">
        <f t="shared" si="74"/>
        <v>с.Смолянка</v>
      </c>
      <c r="C4765">
        <v>510469</v>
      </c>
      <c r="H4765">
        <v>510469</v>
      </c>
      <c r="I4765" t="s">
        <v>9028</v>
      </c>
      <c r="J4765" t="s">
        <v>9029</v>
      </c>
      <c r="K4765" t="s">
        <v>506</v>
      </c>
    </row>
    <row r="4766" spans="1:11">
      <c r="A4766" t="s">
        <v>9030</v>
      </c>
      <c r="B4766" t="str">
        <f t="shared" si="74"/>
        <v>с.Тимкове, с.Кирилівка</v>
      </c>
      <c r="C4766">
        <v>510470</v>
      </c>
      <c r="H4766">
        <v>510470</v>
      </c>
      <c r="I4766" t="s">
        <v>9030</v>
      </c>
      <c r="J4766" t="s">
        <v>9031</v>
      </c>
      <c r="K4766" t="s">
        <v>506</v>
      </c>
    </row>
    <row r="4767" spans="1:11">
      <c r="A4767" t="s">
        <v>9032</v>
      </c>
      <c r="B4767" t="str">
        <f t="shared" si="74"/>
        <v>с.Шершенці</v>
      </c>
      <c r="C4767">
        <v>510472</v>
      </c>
      <c r="H4767">
        <v>510472</v>
      </c>
      <c r="I4767" t="s">
        <v>9032</v>
      </c>
      <c r="J4767" t="s">
        <v>9033</v>
      </c>
      <c r="K4767" t="s">
        <v>479</v>
      </c>
    </row>
    <row r="4768" spans="1:11">
      <c r="A4768" t="s">
        <v>9034</v>
      </c>
      <c r="B4768" t="str">
        <f t="shared" si="74"/>
        <v>с.Борщі</v>
      </c>
      <c r="C4768">
        <v>510524</v>
      </c>
      <c r="H4768">
        <v>510524</v>
      </c>
      <c r="I4768" t="s">
        <v>9034</v>
      </c>
      <c r="J4768" t="s">
        <v>9035</v>
      </c>
      <c r="K4768" t="s">
        <v>506</v>
      </c>
    </row>
    <row r="4769" spans="1:11">
      <c r="A4769" t="s">
        <v>9036</v>
      </c>
      <c r="B4769" t="str">
        <f t="shared" si="74"/>
        <v>с-ще Борщі – вул.Бузкова, вул.Квіткова, вул.Куяльницька, вул.Миру, вул.Молодіжна, вул.Небесної Сотні, вул.Новоселів, вул.Першотравнева, вул.Подільська, вул.Польова, вул.Садова, вул.Сонячна, вул.Тилігульська, вул.Тіниста, вул.Троянд, вул.Шкільна, вул.</v>
      </c>
      <c r="C4769">
        <v>510525</v>
      </c>
      <c r="H4769">
        <v>510525</v>
      </c>
      <c r="I4769" t="s">
        <v>9036</v>
      </c>
      <c r="J4769" t="s">
        <v>9037</v>
      </c>
      <c r="K4769" t="s">
        <v>479</v>
      </c>
    </row>
    <row r="4770" spans="1:11">
      <c r="A4770" t="s">
        <v>9038</v>
      </c>
      <c r="B4770" t="str">
        <f t="shared" si="74"/>
        <v>с-ще Борщі – вул.Каштанова, вул.Лісова, вул.Обхідна</v>
      </c>
      <c r="C4770">
        <v>510526</v>
      </c>
      <c r="H4770">
        <v>510526</v>
      </c>
      <c r="I4770" t="s">
        <v>9038</v>
      </c>
      <c r="J4770" t="s">
        <v>9039</v>
      </c>
      <c r="K4770" t="s">
        <v>506</v>
      </c>
    </row>
    <row r="4771" spans="1:11">
      <c r="A4771" t="s">
        <v>9040</v>
      </c>
      <c r="B4771" t="str">
        <f t="shared" si="74"/>
        <v>с.Зелений Кут</v>
      </c>
      <c r="C4771">
        <v>510527</v>
      </c>
      <c r="H4771">
        <v>510527</v>
      </c>
      <c r="I4771" t="s">
        <v>9040</v>
      </c>
      <c r="J4771" t="s">
        <v>9041</v>
      </c>
      <c r="K4771" t="s">
        <v>506</v>
      </c>
    </row>
    <row r="4772" spans="1:11">
      <c r="A4772" t="s">
        <v>40</v>
      </c>
      <c r="B4772" t="str">
        <f t="shared" si="74"/>
        <v>с.Дібрівка</v>
      </c>
      <c r="C4772">
        <v>510528</v>
      </c>
      <c r="H4772">
        <v>510528</v>
      </c>
      <c r="I4772" t="s">
        <v>40</v>
      </c>
      <c r="J4772" t="s">
        <v>9042</v>
      </c>
      <c r="K4772" t="s">
        <v>506</v>
      </c>
    </row>
    <row r="4773" spans="1:11">
      <c r="A4773" t="s">
        <v>9043</v>
      </c>
      <c r="B4773" t="str">
        <f t="shared" si="74"/>
        <v>с.Бочманівка</v>
      </c>
      <c r="C4773">
        <v>510529</v>
      </c>
      <c r="H4773">
        <v>510529</v>
      </c>
      <c r="I4773" t="s">
        <v>9043</v>
      </c>
      <c r="J4773" t="s">
        <v>9044</v>
      </c>
      <c r="K4773" t="s">
        <v>479</v>
      </c>
    </row>
    <row r="4774" spans="1:11">
      <c r="A4774" t="s">
        <v>9045</v>
      </c>
      <c r="B4774" t="str">
        <f t="shared" si="74"/>
        <v>с.Великий Фонтан</v>
      </c>
      <c r="C4774">
        <v>510530</v>
      </c>
      <c r="H4774">
        <v>510530</v>
      </c>
      <c r="I4774" t="s">
        <v>9045</v>
      </c>
      <c r="J4774" t="s">
        <v>9046</v>
      </c>
      <c r="K4774" t="s">
        <v>506</v>
      </c>
    </row>
    <row r="4775" spans="1:11">
      <c r="A4775" t="s">
        <v>9047</v>
      </c>
      <c r="B4775" t="str">
        <f t="shared" si="74"/>
        <v>с.Гидерим</v>
      </c>
      <c r="C4775">
        <v>510531</v>
      </c>
      <c r="H4775">
        <v>510531</v>
      </c>
      <c r="I4775" t="s">
        <v>9047</v>
      </c>
      <c r="J4775" t="s">
        <v>9048</v>
      </c>
      <c r="K4775" t="s">
        <v>506</v>
      </c>
    </row>
    <row r="4776" spans="1:11">
      <c r="A4776" t="s">
        <v>383</v>
      </c>
      <c r="B4776" t="str">
        <f t="shared" si="74"/>
        <v>с.Малий Фонтан</v>
      </c>
      <c r="C4776">
        <v>510532</v>
      </c>
      <c r="H4776">
        <v>510532</v>
      </c>
      <c r="I4776" t="s">
        <v>383</v>
      </c>
      <c r="J4776" t="s">
        <v>9049</v>
      </c>
      <c r="K4776" t="s">
        <v>479</v>
      </c>
    </row>
    <row r="4777" spans="1:11">
      <c r="A4777" t="s">
        <v>9050</v>
      </c>
      <c r="B4777" t="str">
        <f t="shared" si="74"/>
        <v>с.Миколаївка Перша</v>
      </c>
      <c r="C4777">
        <v>510533</v>
      </c>
      <c r="H4777">
        <v>510533</v>
      </c>
      <c r="I4777" t="s">
        <v>9050</v>
      </c>
      <c r="J4777" t="s">
        <v>9051</v>
      </c>
      <c r="K4777" t="s">
        <v>506</v>
      </c>
    </row>
    <row r="4778" spans="1:11">
      <c r="A4778" t="s">
        <v>9052</v>
      </c>
      <c r="B4778" t="str">
        <f t="shared" si="74"/>
        <v>с.Гонората</v>
      </c>
      <c r="C4778">
        <v>510534</v>
      </c>
      <c r="H4778">
        <v>510534</v>
      </c>
      <c r="I4778" t="s">
        <v>9052</v>
      </c>
      <c r="J4778" t="s">
        <v>9053</v>
      </c>
      <c r="K4778" t="s">
        <v>506</v>
      </c>
    </row>
    <row r="4779" spans="1:11">
      <c r="A4779" t="s">
        <v>9054</v>
      </c>
      <c r="B4779" t="str">
        <f t="shared" si="74"/>
        <v>с.Затишшя</v>
      </c>
      <c r="C4779">
        <v>510535</v>
      </c>
      <c r="H4779">
        <v>510535</v>
      </c>
      <c r="I4779" t="s">
        <v>9054</v>
      </c>
      <c r="J4779" t="s">
        <v>9055</v>
      </c>
      <c r="K4779" t="s">
        <v>506</v>
      </c>
    </row>
    <row r="4780" spans="1:11">
      <c r="A4780" t="s">
        <v>9056</v>
      </c>
      <c r="B4780" t="str">
        <f t="shared" si="74"/>
        <v>с.Велика Кіндратівка</v>
      </c>
      <c r="C4780">
        <v>510536</v>
      </c>
      <c r="H4780">
        <v>510536</v>
      </c>
      <c r="I4780" t="s">
        <v>9056</v>
      </c>
      <c r="J4780" t="s">
        <v>9057</v>
      </c>
      <c r="K4780" t="s">
        <v>506</v>
      </c>
    </row>
    <row r="4781" spans="1:11">
      <c r="A4781" t="s">
        <v>9058</v>
      </c>
      <c r="B4781" t="str">
        <f t="shared" si="74"/>
        <v>с.Качурівка</v>
      </c>
      <c r="C4781">
        <v>510537</v>
      </c>
      <c r="H4781">
        <v>510537</v>
      </c>
      <c r="I4781" t="s">
        <v>9058</v>
      </c>
      <c r="J4781" t="s">
        <v>9059</v>
      </c>
      <c r="K4781" t="s">
        <v>506</v>
      </c>
    </row>
    <row r="4782" spans="1:11">
      <c r="A4782" t="s">
        <v>416</v>
      </c>
      <c r="B4782" t="str">
        <f t="shared" si="74"/>
        <v>с.Оброчне</v>
      </c>
      <c r="C4782">
        <v>510538</v>
      </c>
      <c r="H4782">
        <v>510538</v>
      </c>
      <c r="I4782" t="s">
        <v>416</v>
      </c>
      <c r="J4782" t="s">
        <v>9060</v>
      </c>
      <c r="K4782" t="s">
        <v>506</v>
      </c>
    </row>
    <row r="4783" spans="1:11">
      <c r="A4783" t="s">
        <v>9061</v>
      </c>
      <c r="B4783" t="str">
        <f t="shared" si="74"/>
        <v>с.Поплавка</v>
      </c>
      <c r="C4783">
        <v>510539</v>
      </c>
      <c r="H4783">
        <v>510539</v>
      </c>
      <c r="I4783" t="s">
        <v>9061</v>
      </c>
      <c r="J4783" t="s">
        <v>9062</v>
      </c>
      <c r="K4783" t="s">
        <v>506</v>
      </c>
    </row>
    <row r="4784" spans="1:11">
      <c r="A4784" t="s">
        <v>9063</v>
      </c>
      <c r="B4784" t="str">
        <f t="shared" si="74"/>
        <v>с.Велике Бурилове</v>
      </c>
      <c r="C4784">
        <v>510540</v>
      </c>
      <c r="H4784">
        <v>510540</v>
      </c>
      <c r="I4784" t="s">
        <v>9063</v>
      </c>
      <c r="J4784" t="s">
        <v>9064</v>
      </c>
      <c r="K4784" t="s">
        <v>506</v>
      </c>
    </row>
    <row r="4785" spans="1:11">
      <c r="A4785" t="s">
        <v>9065</v>
      </c>
      <c r="B4785" t="str">
        <f t="shared" si="74"/>
        <v>с.Домниця</v>
      </c>
      <c r="C4785">
        <v>510541</v>
      </c>
      <c r="H4785">
        <v>510541</v>
      </c>
      <c r="I4785" t="s">
        <v>9065</v>
      </c>
      <c r="J4785" t="s">
        <v>9066</v>
      </c>
      <c r="K4785" t="s">
        <v>506</v>
      </c>
    </row>
    <row r="4786" spans="1:11">
      <c r="A4786" t="s">
        <v>9067</v>
      </c>
      <c r="B4786" t="str">
        <f t="shared" si="74"/>
        <v>с.Климентове</v>
      </c>
      <c r="C4786">
        <v>510542</v>
      </c>
      <c r="H4786">
        <v>510542</v>
      </c>
      <c r="I4786" t="s">
        <v>9067</v>
      </c>
      <c r="J4786" t="s">
        <v>9068</v>
      </c>
      <c r="K4786" t="s">
        <v>506</v>
      </c>
    </row>
    <row r="4787" spans="1:11">
      <c r="A4787" t="s">
        <v>9069</v>
      </c>
      <c r="B4787" t="str">
        <f t="shared" si="74"/>
        <v>с.Коси</v>
      </c>
      <c r="C4787">
        <v>510543</v>
      </c>
      <c r="H4787">
        <v>510543</v>
      </c>
      <c r="I4787" t="s">
        <v>9069</v>
      </c>
      <c r="J4787" t="s">
        <v>9070</v>
      </c>
      <c r="K4787" t="s">
        <v>479</v>
      </c>
    </row>
    <row r="4788" spans="1:11">
      <c r="A4788" t="s">
        <v>9071</v>
      </c>
      <c r="B4788" t="str">
        <f t="shared" si="74"/>
        <v>с.Коси-Слобідка</v>
      </c>
      <c r="C4788">
        <v>510544</v>
      </c>
      <c r="H4788">
        <v>510544</v>
      </c>
      <c r="I4788" t="s">
        <v>9071</v>
      </c>
      <c r="J4788" t="s">
        <v>9072</v>
      </c>
      <c r="K4788" t="s">
        <v>506</v>
      </c>
    </row>
    <row r="4789" spans="1:11">
      <c r="A4789" t="s">
        <v>9073</v>
      </c>
      <c r="B4789" t="str">
        <f t="shared" si="74"/>
        <v>с.Вестерничани</v>
      </c>
      <c r="C4789">
        <v>510545</v>
      </c>
      <c r="H4789">
        <v>510545</v>
      </c>
      <c r="I4789" t="s">
        <v>9073</v>
      </c>
      <c r="J4789" t="s">
        <v>9074</v>
      </c>
      <c r="K4789" t="s">
        <v>479</v>
      </c>
    </row>
    <row r="4790" spans="1:11">
      <c r="A4790" t="s">
        <v>9075</v>
      </c>
      <c r="B4790" t="str">
        <f t="shared" si="74"/>
        <v>с.Куяльник</v>
      </c>
      <c r="C4790">
        <v>510546</v>
      </c>
      <c r="H4790">
        <v>510546</v>
      </c>
      <c r="I4790" t="s">
        <v>9075</v>
      </c>
      <c r="J4790" t="s">
        <v>9076</v>
      </c>
      <c r="K4790" t="s">
        <v>479</v>
      </c>
    </row>
    <row r="4791" spans="1:11">
      <c r="A4791" t="s">
        <v>52</v>
      </c>
      <c r="B4791" t="str">
        <f t="shared" si="74"/>
        <v>с.Олександрівка</v>
      </c>
      <c r="C4791">
        <v>510547</v>
      </c>
      <c r="H4791">
        <v>510547</v>
      </c>
      <c r="I4791" t="s">
        <v>52</v>
      </c>
      <c r="J4791" t="s">
        <v>9077</v>
      </c>
      <c r="K4791" t="s">
        <v>506</v>
      </c>
    </row>
    <row r="4792" spans="1:11">
      <c r="A4792" t="s">
        <v>9078</v>
      </c>
      <c r="B4792" t="str">
        <f t="shared" si="74"/>
        <v>с.Малий Куяльник</v>
      </c>
      <c r="C4792">
        <v>510548</v>
      </c>
      <c r="H4792">
        <v>510548</v>
      </c>
      <c r="I4792" t="s">
        <v>9078</v>
      </c>
      <c r="J4792" t="s">
        <v>9079</v>
      </c>
      <c r="K4792" t="s">
        <v>506</v>
      </c>
    </row>
    <row r="4793" spans="1:11">
      <c r="A4793" t="s">
        <v>9080</v>
      </c>
      <c r="B4793" t="str">
        <f t="shared" si="74"/>
        <v>с.Казбеки</v>
      </c>
      <c r="C4793">
        <v>510549</v>
      </c>
      <c r="H4793">
        <v>510549</v>
      </c>
      <c r="I4793" t="s">
        <v>9080</v>
      </c>
      <c r="J4793" t="s">
        <v>9081</v>
      </c>
      <c r="K4793" t="s">
        <v>506</v>
      </c>
    </row>
    <row r="4794" spans="1:11">
      <c r="A4794" t="s">
        <v>9082</v>
      </c>
      <c r="B4794" t="str">
        <f t="shared" si="74"/>
        <v>с.Липецьке – вул.Балтська, вул.В.Ісадченко: 2, 4, 6, 10, 14, 16, 18, 22, 24, 28, 30, 32, 34, 36, 38, 40, 42, 44, 46, 48, 50, 52, 54, 56, 58, 60, 62, 64, 66, 68, 70, 72–90; вул.Космонавтів, вул.Львівська, вул.Одеська: 18–31; вул.Перемоги, вул.Пушкіна,</v>
      </c>
      <c r="C4794">
        <v>510550</v>
      </c>
      <c r="H4794">
        <v>510550</v>
      </c>
      <c r="I4794" t="s">
        <v>9082</v>
      </c>
      <c r="J4794" t="s">
        <v>9083</v>
      </c>
      <c r="K4794" t="s">
        <v>506</v>
      </c>
    </row>
    <row r="4795" spans="1:11">
      <c r="A4795" t="s">
        <v>9084</v>
      </c>
      <c r="B4795" t="str">
        <f t="shared" si="74"/>
        <v>с.Липецьке – вул.Б.Хмельницького, вул.Вишнева, вул.В.Ісадченко: 1, 3, 5, 7–9, 13, 15, 17, 19–21, 23, 25–27, 29, 31, 33, 35, 37, 39, 41, 43, 45, 47, 49, 51, 53, 55, 57, 59, 61, 63, 65, 67, 69, 71; вул.Лермонтова, вул.Лесі Українки, вул.Лісова, вул.Мир</v>
      </c>
      <c r="C4795">
        <v>510551</v>
      </c>
      <c r="H4795">
        <v>510551</v>
      </c>
      <c r="I4795" t="s">
        <v>9084</v>
      </c>
      <c r="J4795" t="s">
        <v>9085</v>
      </c>
      <c r="K4795" t="s">
        <v>479</v>
      </c>
    </row>
    <row r="4796" spans="1:11">
      <c r="A4796" t="s">
        <v>9086</v>
      </c>
      <c r="B4796" t="str">
        <f t="shared" si="74"/>
        <v>с.Липецьке – вул.Гагаріна, вул.Заозерна, вул.Київська, вул.Михайлівська, вул.Петра Гозуна, вул.Садова, вул.Центральна: 128, 130–132, 134, 136, 138, 140, 144, 146, 148, 150, 152, 154, 156, 158, 160, 162, 164, 170, 172, 174–176, 178, 180, 182, 184, 186</v>
      </c>
      <c r="C4796">
        <v>510552</v>
      </c>
      <c r="H4796">
        <v>510552</v>
      </c>
      <c r="I4796" t="s">
        <v>9086</v>
      </c>
      <c r="J4796" t="s">
        <v>9087</v>
      </c>
      <c r="K4796" t="s">
        <v>479</v>
      </c>
    </row>
    <row r="4797" spans="1:11">
      <c r="A4797" t="s">
        <v>9088</v>
      </c>
      <c r="B4797" t="str">
        <f t="shared" si="74"/>
        <v>с.Любомирка</v>
      </c>
      <c r="C4797">
        <v>510553</v>
      </c>
      <c r="H4797">
        <v>510553</v>
      </c>
      <c r="I4797" t="s">
        <v>9088</v>
      </c>
      <c r="J4797" t="s">
        <v>9089</v>
      </c>
      <c r="K4797" t="s">
        <v>479</v>
      </c>
    </row>
    <row r="4798" spans="1:11">
      <c r="A4798" t="s">
        <v>9090</v>
      </c>
      <c r="B4798" t="str">
        <f t="shared" si="74"/>
        <v>с.Мурована</v>
      </c>
      <c r="C4798">
        <v>510554</v>
      </c>
      <c r="H4798">
        <v>510554</v>
      </c>
      <c r="I4798" t="s">
        <v>9090</v>
      </c>
      <c r="J4798" t="s">
        <v>9091</v>
      </c>
      <c r="K4798" t="s">
        <v>506</v>
      </c>
    </row>
    <row r="4799" spans="1:11">
      <c r="A4799" t="s">
        <v>9092</v>
      </c>
      <c r="B4799" t="str">
        <f t="shared" si="74"/>
        <v>с.Мардарівка, с.Перешори, с.Топик</v>
      </c>
      <c r="C4799">
        <v>510555</v>
      </c>
      <c r="H4799">
        <v>510555</v>
      </c>
      <c r="I4799" t="s">
        <v>9092</v>
      </c>
      <c r="J4799" t="s">
        <v>9093</v>
      </c>
      <c r="K4799" t="s">
        <v>479</v>
      </c>
    </row>
    <row r="4800" spans="1:11">
      <c r="A4800" t="s">
        <v>9094</v>
      </c>
      <c r="B4800" t="str">
        <f t="shared" si="74"/>
        <v>с.Нестоїта</v>
      </c>
      <c r="C4800">
        <v>510557</v>
      </c>
      <c r="H4800">
        <v>510557</v>
      </c>
      <c r="I4800" t="s">
        <v>9094</v>
      </c>
      <c r="J4800" t="s">
        <v>9095</v>
      </c>
      <c r="K4800" t="s">
        <v>479</v>
      </c>
    </row>
    <row r="4801" spans="1:11">
      <c r="A4801" t="s">
        <v>9096</v>
      </c>
      <c r="B4801" t="str">
        <f t="shared" si="74"/>
        <v>с.Нова Кульна</v>
      </c>
      <c r="C4801">
        <v>510558</v>
      </c>
      <c r="H4801">
        <v>510558</v>
      </c>
      <c r="I4801" t="s">
        <v>9096</v>
      </c>
      <c r="J4801" t="s">
        <v>9097</v>
      </c>
      <c r="K4801" t="s">
        <v>506</v>
      </c>
    </row>
    <row r="4802" spans="1:11">
      <c r="A4802" t="s">
        <v>2106</v>
      </c>
      <c r="B4802" t="str">
        <f t="shared" si="74"/>
        <v>с.Романівка</v>
      </c>
      <c r="C4802">
        <v>510559</v>
      </c>
      <c r="H4802">
        <v>510559</v>
      </c>
      <c r="I4802" t="s">
        <v>2106</v>
      </c>
      <c r="J4802" t="s">
        <v>9098</v>
      </c>
      <c r="K4802" t="s">
        <v>506</v>
      </c>
    </row>
    <row r="4803" spans="1:11">
      <c r="A4803" t="s">
        <v>9099</v>
      </c>
      <c r="B4803" t="str">
        <f t="shared" ref="B4803:B4866" si="75">LEFT(A4803,250)</f>
        <v>с.Гертопи</v>
      </c>
      <c r="C4803">
        <v>510560</v>
      </c>
      <c r="H4803">
        <v>510560</v>
      </c>
      <c r="I4803" t="s">
        <v>9099</v>
      </c>
      <c r="J4803" t="s">
        <v>9100</v>
      </c>
      <c r="K4803" t="s">
        <v>506</v>
      </c>
    </row>
    <row r="4804" spans="1:11">
      <c r="A4804" t="s">
        <v>9101</v>
      </c>
      <c r="B4804" t="str">
        <f t="shared" si="75"/>
        <v>с.Андріївка, с.Мала Олександрівка</v>
      </c>
      <c r="C4804">
        <v>510561</v>
      </c>
      <c r="H4804">
        <v>510561</v>
      </c>
      <c r="I4804" t="s">
        <v>9101</v>
      </c>
      <c r="J4804" t="s">
        <v>9102</v>
      </c>
      <c r="K4804" t="s">
        <v>506</v>
      </c>
    </row>
    <row r="4805" spans="1:11">
      <c r="A4805" t="s">
        <v>9103</v>
      </c>
      <c r="B4805" t="str">
        <f t="shared" si="75"/>
        <v>с.Новоселівка</v>
      </c>
      <c r="C4805">
        <v>510562</v>
      </c>
      <c r="H4805">
        <v>510562</v>
      </c>
      <c r="I4805" t="s">
        <v>9103</v>
      </c>
      <c r="J4805" t="s">
        <v>9104</v>
      </c>
      <c r="K4805" t="s">
        <v>479</v>
      </c>
    </row>
    <row r="4806" spans="1:11">
      <c r="A4806" t="s">
        <v>9105</v>
      </c>
      <c r="B4806" t="str">
        <f t="shared" si="75"/>
        <v>с.Розалівка</v>
      </c>
      <c r="C4806">
        <v>510563</v>
      </c>
      <c r="H4806">
        <v>510563</v>
      </c>
      <c r="I4806" t="s">
        <v>9105</v>
      </c>
      <c r="J4806" t="s">
        <v>9106</v>
      </c>
      <c r="K4806" t="s">
        <v>506</v>
      </c>
    </row>
    <row r="4807" spans="1:11">
      <c r="A4807" t="s">
        <v>21</v>
      </c>
      <c r="B4807" t="str">
        <f t="shared" si="75"/>
        <v>с.Соболівка</v>
      </c>
      <c r="C4807">
        <v>510564</v>
      </c>
      <c r="H4807">
        <v>510564</v>
      </c>
      <c r="I4807" t="s">
        <v>21</v>
      </c>
      <c r="J4807" t="s">
        <v>9107</v>
      </c>
      <c r="K4807" t="s">
        <v>506</v>
      </c>
    </row>
    <row r="4808" spans="1:11">
      <c r="A4808" t="s">
        <v>156</v>
      </c>
      <c r="B4808" t="str">
        <f t="shared" si="75"/>
        <v>с.Федорівка</v>
      </c>
      <c r="C4808">
        <v>510565</v>
      </c>
      <c r="H4808">
        <v>510565</v>
      </c>
      <c r="I4808" t="s">
        <v>156</v>
      </c>
      <c r="J4808" t="s">
        <v>9108</v>
      </c>
      <c r="K4808" t="s">
        <v>506</v>
      </c>
    </row>
    <row r="4809" spans="1:11">
      <c r="A4809" t="s">
        <v>9109</v>
      </c>
      <c r="B4809" t="str">
        <f t="shared" si="75"/>
        <v>с-ще Чубівка</v>
      </c>
      <c r="C4809">
        <v>510566</v>
      </c>
      <c r="H4809">
        <v>510566</v>
      </c>
      <c r="I4809" t="s">
        <v>9109</v>
      </c>
      <c r="J4809" t="s">
        <v>9110</v>
      </c>
      <c r="K4809" t="s">
        <v>506</v>
      </c>
    </row>
    <row r="4810" spans="1:11">
      <c r="A4810" t="s">
        <v>4665</v>
      </c>
      <c r="B4810" t="str">
        <f t="shared" si="75"/>
        <v>с.Глибочок</v>
      </c>
      <c r="C4810">
        <v>510567</v>
      </c>
      <c r="H4810">
        <v>510567</v>
      </c>
      <c r="I4810" t="s">
        <v>4665</v>
      </c>
      <c r="J4810" t="s">
        <v>9111</v>
      </c>
      <c r="K4810" t="s">
        <v>506</v>
      </c>
    </row>
    <row r="4811" spans="1:11">
      <c r="A4811" t="s">
        <v>2617</v>
      </c>
      <c r="B4811" t="str">
        <f t="shared" si="75"/>
        <v>с.Миколаївка</v>
      </c>
      <c r="C4811">
        <v>510568</v>
      </c>
      <c r="H4811">
        <v>510568</v>
      </c>
      <c r="I4811" t="s">
        <v>2617</v>
      </c>
      <c r="J4811" t="s">
        <v>9112</v>
      </c>
      <c r="K4811" t="s">
        <v>506</v>
      </c>
    </row>
    <row r="4812" spans="1:11">
      <c r="A4812" t="s">
        <v>2466</v>
      </c>
      <c r="B4812" t="str">
        <f t="shared" si="75"/>
        <v>с.Олексіївка</v>
      </c>
      <c r="C4812">
        <v>510569</v>
      </c>
      <c r="H4812">
        <v>510569</v>
      </c>
      <c r="I4812" t="s">
        <v>2466</v>
      </c>
      <c r="J4812" t="s">
        <v>9113</v>
      </c>
      <c r="K4812" t="s">
        <v>506</v>
      </c>
    </row>
    <row r="4813" spans="1:11">
      <c r="A4813" t="s">
        <v>9114</v>
      </c>
      <c r="B4813" t="str">
        <f t="shared" si="75"/>
        <v>с.Гор’ївка, с.Степанівка</v>
      </c>
      <c r="C4813">
        <v>510570</v>
      </c>
      <c r="H4813">
        <v>510570</v>
      </c>
      <c r="I4813" t="s">
        <v>9114</v>
      </c>
      <c r="J4813" t="s">
        <v>9115</v>
      </c>
      <c r="K4813" t="s">
        <v>506</v>
      </c>
    </row>
    <row r="4814" spans="1:11">
      <c r="A4814" t="s">
        <v>9116</v>
      </c>
      <c r="B4814" t="str">
        <f t="shared" si="75"/>
        <v>с.Мала Кіндратівка, с.Мала Петрівка</v>
      </c>
      <c r="C4814">
        <v>510571</v>
      </c>
      <c r="H4814">
        <v>510571</v>
      </c>
      <c r="I4814" t="s">
        <v>9116</v>
      </c>
      <c r="J4814" t="s">
        <v>9117</v>
      </c>
      <c r="K4814" t="s">
        <v>506</v>
      </c>
    </row>
    <row r="4815" spans="1:11">
      <c r="A4815" t="s">
        <v>9018</v>
      </c>
      <c r="B4815" t="str">
        <f t="shared" si="75"/>
        <v>с.Петрівка</v>
      </c>
      <c r="C4815">
        <v>510572</v>
      </c>
      <c r="H4815">
        <v>510572</v>
      </c>
      <c r="I4815" t="s">
        <v>9018</v>
      </c>
      <c r="J4815" t="s">
        <v>9118</v>
      </c>
      <c r="K4815" t="s">
        <v>506</v>
      </c>
    </row>
    <row r="4816" spans="1:11">
      <c r="A4816" t="s">
        <v>9119</v>
      </c>
      <c r="B4816" t="str">
        <f t="shared" si="75"/>
        <v>с.Станіславка – вул.Анатолія Ковальчука, вул.Виноградна, вул.Вишнева, вул.Горіхова, вул.Дачна, вул.Загірна, вул.Зарічна, вул.Іллічівська, вул.Миру, вул.Молодіжна, вул.Одеська, вул.Пересипська, вул.Підгорна, вул.Річна, вул.Садова, вул.Сільськогосподар</v>
      </c>
      <c r="C4816">
        <v>510573</v>
      </c>
      <c r="H4816">
        <v>510573</v>
      </c>
      <c r="I4816" t="s">
        <v>9119</v>
      </c>
      <c r="J4816" t="s">
        <v>9120</v>
      </c>
      <c r="K4816" t="s">
        <v>479</v>
      </c>
    </row>
    <row r="4817" spans="1:11">
      <c r="A4817" t="s">
        <v>9121</v>
      </c>
      <c r="B4817" t="str">
        <f t="shared" si="75"/>
        <v>с.Станіславка – вул.Іванівська, вул.Комарівська, вул.Лісова, вул.Польова, вул.Центральна: 132–159; вул.Червоний Яр, пров.Комарівський, с.Падрецеве, с.Ясинове</v>
      </c>
      <c r="C4817">
        <v>510574</v>
      </c>
      <c r="H4817">
        <v>510574</v>
      </c>
      <c r="I4817" t="s">
        <v>9121</v>
      </c>
      <c r="J4817" t="s">
        <v>9122</v>
      </c>
      <c r="K4817" t="s">
        <v>506</v>
      </c>
    </row>
    <row r="4818" spans="1:11">
      <c r="A4818" t="s">
        <v>9123</v>
      </c>
      <c r="B4818" t="str">
        <f t="shared" si="75"/>
        <v>с.Стара Кульна</v>
      </c>
      <c r="C4818">
        <v>510575</v>
      </c>
      <c r="H4818">
        <v>510575</v>
      </c>
      <c r="I4818" t="s">
        <v>9123</v>
      </c>
      <c r="J4818" t="s">
        <v>9124</v>
      </c>
      <c r="K4818" t="s">
        <v>479</v>
      </c>
    </row>
    <row r="4819" spans="1:11">
      <c r="A4819" t="s">
        <v>9125</v>
      </c>
      <c r="B4819" t="str">
        <f t="shared" si="75"/>
        <v>с.Вишневе, с.Грекове Перше</v>
      </c>
      <c r="C4819">
        <v>510576</v>
      </c>
      <c r="H4819">
        <v>510576</v>
      </c>
      <c r="I4819" t="s">
        <v>9125</v>
      </c>
      <c r="J4819" t="s">
        <v>9126</v>
      </c>
      <c r="K4819" t="s">
        <v>506</v>
      </c>
    </row>
    <row r="4820" spans="1:11">
      <c r="A4820" t="s">
        <v>9127</v>
      </c>
      <c r="B4820" t="str">
        <f t="shared" si="75"/>
        <v>с.Новий Мир</v>
      </c>
      <c r="C4820">
        <v>510578</v>
      </c>
      <c r="H4820">
        <v>510578</v>
      </c>
      <c r="I4820" t="s">
        <v>9127</v>
      </c>
      <c r="J4820" t="s">
        <v>9128</v>
      </c>
      <c r="K4820" t="s">
        <v>506</v>
      </c>
    </row>
    <row r="4821" spans="1:11">
      <c r="A4821" t="s">
        <v>9129</v>
      </c>
      <c r="B4821" t="str">
        <f t="shared" si="75"/>
        <v>с.Ставки, с.Єфросинівка, с.Кирилівка</v>
      </c>
      <c r="C4821">
        <v>510579</v>
      </c>
      <c r="H4821">
        <v>510579</v>
      </c>
      <c r="I4821" t="s">
        <v>9129</v>
      </c>
      <c r="J4821" t="s">
        <v>9130</v>
      </c>
      <c r="K4821" t="s">
        <v>506</v>
      </c>
    </row>
    <row r="4822" spans="1:11">
      <c r="A4822" t="s">
        <v>454</v>
      </c>
      <c r="B4822" t="str">
        <f t="shared" si="75"/>
        <v>смт Окни – вул.Виноградна, вул.Друга Хутірська, вул.Європейська, вул.Івана Франка, вул.Князя Володимира, вул.Козацької Слави, вул.Комарова, вул.Космонавтів, вул.Льва Толстого, вул.Манагарова, вул.Миколи Антипова, вул.Миколи Хвильового, вул.Олександра</v>
      </c>
      <c r="C4822">
        <v>510580</v>
      </c>
      <c r="H4822">
        <v>510580</v>
      </c>
      <c r="I4822" t="s">
        <v>454</v>
      </c>
      <c r="J4822" t="s">
        <v>9131</v>
      </c>
      <c r="K4822" t="s">
        <v>478</v>
      </c>
    </row>
    <row r="4823" spans="1:11">
      <c r="A4823" t="s">
        <v>9132</v>
      </c>
      <c r="B4823" t="str">
        <f t="shared" si="75"/>
        <v>смт Окни – вул.Альошина, вул.Бондаренка, вул.Гагаріна, вул.Горького, вул.Добровольського, вул.Калинова, вул.Лермонтова, вул.Лесі Українки, вул.Лікарняна, вул.Ломоносова, вул.Набережна, вул.Некрасова, вул.Озерна, вул.Перемоги, вул.Першотравнева, вул.П</v>
      </c>
      <c r="C4823">
        <v>510581</v>
      </c>
      <c r="H4823">
        <v>510581</v>
      </c>
      <c r="I4823" t="s">
        <v>9132</v>
      </c>
      <c r="J4823" t="s">
        <v>9133</v>
      </c>
      <c r="K4823" t="s">
        <v>478</v>
      </c>
    </row>
    <row r="4824" spans="1:11">
      <c r="A4824" t="s">
        <v>9134</v>
      </c>
      <c r="B4824" t="str">
        <f t="shared" si="75"/>
        <v>с.Волярка, с.Нова Волярка, с.Флора</v>
      </c>
      <c r="C4824">
        <v>510582</v>
      </c>
      <c r="H4824">
        <v>510582</v>
      </c>
      <c r="I4824" t="s">
        <v>9134</v>
      </c>
      <c r="J4824" t="s">
        <v>9135</v>
      </c>
      <c r="K4824" t="s">
        <v>506</v>
      </c>
    </row>
    <row r="4825" spans="1:11">
      <c r="A4825" t="s">
        <v>9136</v>
      </c>
      <c r="B4825" t="str">
        <f t="shared" si="75"/>
        <v>с.Антонівка, с.Нагірне</v>
      </c>
      <c r="C4825">
        <v>510583</v>
      </c>
      <c r="H4825">
        <v>510583</v>
      </c>
      <c r="I4825" t="s">
        <v>9136</v>
      </c>
      <c r="J4825" t="s">
        <v>9137</v>
      </c>
      <c r="K4825" t="s">
        <v>479</v>
      </c>
    </row>
    <row r="4826" spans="1:11">
      <c r="A4826" t="s">
        <v>45</v>
      </c>
      <c r="B4826" t="str">
        <f t="shared" si="75"/>
        <v>с.Володимирівка</v>
      </c>
      <c r="C4826">
        <v>510584</v>
      </c>
      <c r="H4826">
        <v>510584</v>
      </c>
      <c r="I4826" t="s">
        <v>45</v>
      </c>
      <c r="J4826" t="s">
        <v>9138</v>
      </c>
      <c r="K4826" t="s">
        <v>506</v>
      </c>
    </row>
    <row r="4827" spans="1:11">
      <c r="A4827" t="s">
        <v>9139</v>
      </c>
      <c r="B4827" t="str">
        <f t="shared" si="75"/>
        <v>с.Гавиноси</v>
      </c>
      <c r="C4827">
        <v>510585</v>
      </c>
      <c r="H4827">
        <v>510585</v>
      </c>
      <c r="I4827" t="s">
        <v>9139</v>
      </c>
      <c r="J4827" t="s">
        <v>9140</v>
      </c>
      <c r="K4827" t="s">
        <v>506</v>
      </c>
    </row>
    <row r="4828" spans="1:11">
      <c r="A4828" t="s">
        <v>9141</v>
      </c>
      <c r="B4828" t="str">
        <f t="shared" si="75"/>
        <v>с.Гулянка, с.Будаївці, с.Новорозівка, с.Платонове, с.Федорівка(Окнянська селищна громада)</v>
      </c>
      <c r="C4828">
        <v>510586</v>
      </c>
      <c r="H4828">
        <v>510586</v>
      </c>
      <c r="I4828" t="s">
        <v>9141</v>
      </c>
      <c r="J4828" t="s">
        <v>9142</v>
      </c>
      <c r="K4828" t="s">
        <v>479</v>
      </c>
    </row>
    <row r="4829" spans="1:11">
      <c r="A4829" t="s">
        <v>9143</v>
      </c>
      <c r="B4829" t="str">
        <f t="shared" si="75"/>
        <v>с.Тригради, с.Улянівка</v>
      </c>
      <c r="C4829">
        <v>510587</v>
      </c>
      <c r="H4829">
        <v>510587</v>
      </c>
      <c r="I4829" t="s">
        <v>9143</v>
      </c>
      <c r="J4829" t="s">
        <v>9144</v>
      </c>
      <c r="K4829" t="s">
        <v>506</v>
      </c>
    </row>
    <row r="4830" spans="1:11">
      <c r="A4830" t="s">
        <v>9145</v>
      </c>
      <c r="B4830" t="str">
        <f t="shared" si="75"/>
        <v>с.Довжанка, с.Галочі, с.Одаї</v>
      </c>
      <c r="C4830">
        <v>510588</v>
      </c>
      <c r="H4830">
        <v>510588</v>
      </c>
      <c r="I4830" t="s">
        <v>9145</v>
      </c>
      <c r="J4830" t="s">
        <v>9146</v>
      </c>
      <c r="K4830" t="s">
        <v>479</v>
      </c>
    </row>
    <row r="4831" spans="1:11">
      <c r="A4831" t="s">
        <v>9147</v>
      </c>
      <c r="B4831" t="str">
        <f t="shared" si="75"/>
        <v>с.Артирівка, с.Ілля</v>
      </c>
      <c r="C4831">
        <v>510589</v>
      </c>
      <c r="H4831">
        <v>510589</v>
      </c>
      <c r="I4831" t="s">
        <v>9147</v>
      </c>
      <c r="J4831" t="s">
        <v>9148</v>
      </c>
      <c r="K4831" t="s">
        <v>506</v>
      </c>
    </row>
    <row r="4832" spans="1:11">
      <c r="A4832" t="s">
        <v>1648</v>
      </c>
      <c r="B4832" t="str">
        <f t="shared" si="75"/>
        <v>с.Дубове</v>
      </c>
      <c r="C4832">
        <v>510590</v>
      </c>
      <c r="H4832">
        <v>510590</v>
      </c>
      <c r="I4832" t="s">
        <v>1648</v>
      </c>
      <c r="J4832" t="s">
        <v>9149</v>
      </c>
      <c r="K4832" t="s">
        <v>506</v>
      </c>
    </row>
    <row r="4833" spans="1:11">
      <c r="A4833" t="s">
        <v>9150</v>
      </c>
      <c r="B4833" t="str">
        <f t="shared" si="75"/>
        <v>с-ще Орлівка, с.Розівка, с.Самарка, с.Ткаченка</v>
      </c>
      <c r="C4833">
        <v>510591</v>
      </c>
      <c r="H4833">
        <v>510591</v>
      </c>
      <c r="I4833" t="s">
        <v>9150</v>
      </c>
      <c r="J4833" t="s">
        <v>9151</v>
      </c>
      <c r="K4833" t="s">
        <v>506</v>
      </c>
    </row>
    <row r="4834" spans="1:11">
      <c r="A4834" t="s">
        <v>9152</v>
      </c>
      <c r="B4834" t="str">
        <f t="shared" si="75"/>
        <v>с.Малаївці, с.Унтилівка, с-ще Новий Орач</v>
      </c>
      <c r="C4834">
        <v>510592</v>
      </c>
      <c r="H4834">
        <v>510592</v>
      </c>
      <c r="I4834" t="s">
        <v>9152</v>
      </c>
      <c r="J4834" t="s">
        <v>9153</v>
      </c>
      <c r="K4834" t="s">
        <v>479</v>
      </c>
    </row>
    <row r="4835" spans="1:11">
      <c r="A4835" t="s">
        <v>9154</v>
      </c>
      <c r="B4835" t="str">
        <f t="shared" si="75"/>
        <v>с.Маяки</v>
      </c>
      <c r="C4835">
        <v>510594</v>
      </c>
      <c r="H4835">
        <v>510594</v>
      </c>
      <c r="I4835" t="s">
        <v>9154</v>
      </c>
      <c r="J4835" t="s">
        <v>9155</v>
      </c>
      <c r="K4835" t="s">
        <v>506</v>
      </c>
    </row>
    <row r="4836" spans="1:11">
      <c r="A4836" t="s">
        <v>9156</v>
      </c>
      <c r="B4836" t="str">
        <f t="shared" si="75"/>
        <v>с.Левантівка, с.Новомихайлівка</v>
      </c>
      <c r="C4836">
        <v>510595</v>
      </c>
      <c r="H4836">
        <v>510595</v>
      </c>
      <c r="I4836" t="s">
        <v>9156</v>
      </c>
      <c r="J4836" t="s">
        <v>9157</v>
      </c>
      <c r="K4836" t="s">
        <v>506</v>
      </c>
    </row>
    <row r="4837" spans="1:11">
      <c r="A4837" t="s">
        <v>9158</v>
      </c>
      <c r="B4837" t="str">
        <f t="shared" si="75"/>
        <v>с.Вижине, с.Новосеменівка</v>
      </c>
      <c r="C4837">
        <v>510596</v>
      </c>
      <c r="H4837">
        <v>510596</v>
      </c>
      <c r="I4837" t="s">
        <v>9158</v>
      </c>
      <c r="J4837" t="s">
        <v>9159</v>
      </c>
      <c r="K4837" t="s">
        <v>506</v>
      </c>
    </row>
    <row r="4838" spans="1:11">
      <c r="A4838" t="s">
        <v>9160</v>
      </c>
      <c r="B4838" t="str">
        <f t="shared" si="75"/>
        <v>с.Новосамарка, с.Іванівка, с.Олександрівка</v>
      </c>
      <c r="C4838">
        <v>510598</v>
      </c>
      <c r="H4838">
        <v>510598</v>
      </c>
      <c r="I4838" t="s">
        <v>9160</v>
      </c>
      <c r="J4838" t="s">
        <v>9161</v>
      </c>
      <c r="K4838" t="s">
        <v>479</v>
      </c>
    </row>
    <row r="4839" spans="1:11">
      <c r="A4839" t="s">
        <v>391</v>
      </c>
      <c r="B4839" t="str">
        <f t="shared" si="75"/>
        <v>с.Римарівка</v>
      </c>
      <c r="C4839">
        <v>510599</v>
      </c>
      <c r="H4839">
        <v>510599</v>
      </c>
      <c r="I4839" t="s">
        <v>391</v>
      </c>
      <c r="J4839" t="s">
        <v>9162</v>
      </c>
      <c r="K4839" t="s">
        <v>506</v>
      </c>
    </row>
    <row r="4840" spans="1:11">
      <c r="A4840" t="s">
        <v>9163</v>
      </c>
      <c r="B4840" t="str">
        <f t="shared" si="75"/>
        <v>с.Дністровець, с.Нестерове</v>
      </c>
      <c r="C4840">
        <v>510600</v>
      </c>
      <c r="H4840">
        <v>510600</v>
      </c>
      <c r="I4840" t="s">
        <v>9163</v>
      </c>
      <c r="J4840" t="s">
        <v>9164</v>
      </c>
      <c r="K4840" t="s">
        <v>506</v>
      </c>
    </row>
    <row r="4841" spans="1:11">
      <c r="A4841" t="s">
        <v>1633</v>
      </c>
      <c r="B4841" t="str">
        <f t="shared" si="75"/>
        <v>с.Садове</v>
      </c>
      <c r="C4841">
        <v>510601</v>
      </c>
      <c r="H4841">
        <v>510601</v>
      </c>
      <c r="I4841" t="s">
        <v>1633</v>
      </c>
      <c r="J4841" t="s">
        <v>9165</v>
      </c>
      <c r="K4841" t="s">
        <v>506</v>
      </c>
    </row>
    <row r="4842" spans="1:11">
      <c r="A4842" t="s">
        <v>9166</v>
      </c>
      <c r="B4842" t="str">
        <f t="shared" si="75"/>
        <v>с.Ставрове, с.Василівка, с.Дем’янівка, с.Калістратівка, с.Федорівка(Окнянська селищна громада)</v>
      </c>
      <c r="C4842">
        <v>510602</v>
      </c>
      <c r="H4842">
        <v>510602</v>
      </c>
      <c r="I4842" t="s">
        <v>9166</v>
      </c>
      <c r="J4842" t="s">
        <v>9167</v>
      </c>
      <c r="K4842" t="s">
        <v>479</v>
      </c>
    </row>
    <row r="4843" spans="1:11">
      <c r="A4843" t="s">
        <v>9168</v>
      </c>
      <c r="B4843" t="str">
        <f t="shared" si="75"/>
        <v>с.Топали, с.Сагайдак</v>
      </c>
      <c r="C4843">
        <v>510603</v>
      </c>
      <c r="H4843">
        <v>510603</v>
      </c>
      <c r="I4843" t="s">
        <v>9168</v>
      </c>
      <c r="J4843" t="s">
        <v>9169</v>
      </c>
      <c r="K4843" t="s">
        <v>479</v>
      </c>
    </row>
    <row r="4844" spans="1:11">
      <c r="A4844" t="s">
        <v>9170</v>
      </c>
      <c r="B4844" t="str">
        <f t="shared" si="75"/>
        <v>с.Федосіївка</v>
      </c>
      <c r="C4844">
        <v>510604</v>
      </c>
      <c r="H4844">
        <v>510604</v>
      </c>
      <c r="I4844" t="s">
        <v>9170</v>
      </c>
      <c r="J4844" t="s">
        <v>9171</v>
      </c>
      <c r="K4844" t="s">
        <v>506</v>
      </c>
    </row>
    <row r="4845" spans="1:11">
      <c r="A4845" t="s">
        <v>9172</v>
      </c>
      <c r="B4845" t="str">
        <f t="shared" si="75"/>
        <v>с.Новокрасне</v>
      </c>
      <c r="C4845">
        <v>510605</v>
      </c>
      <c r="H4845">
        <v>510605</v>
      </c>
      <c r="I4845" t="s">
        <v>9172</v>
      </c>
      <c r="J4845" t="s">
        <v>9173</v>
      </c>
      <c r="K4845" t="s">
        <v>506</v>
      </c>
    </row>
    <row r="4846" spans="1:11">
      <c r="A4846" t="s">
        <v>9174</v>
      </c>
      <c r="B4846" t="str">
        <f t="shared" si="75"/>
        <v>с.Цеханівка</v>
      </c>
      <c r="C4846">
        <v>510606</v>
      </c>
      <c r="H4846">
        <v>510606</v>
      </c>
      <c r="I4846" t="s">
        <v>9174</v>
      </c>
      <c r="J4846" t="s">
        <v>9175</v>
      </c>
      <c r="K4846" t="s">
        <v>506</v>
      </c>
    </row>
    <row r="4847" spans="1:11">
      <c r="A4847" t="s">
        <v>9176</v>
      </c>
      <c r="B4847" t="str">
        <f t="shared" si="75"/>
        <v>с.Горячівка</v>
      </c>
      <c r="C4847">
        <v>510607</v>
      </c>
      <c r="H4847">
        <v>510607</v>
      </c>
      <c r="I4847" t="s">
        <v>9176</v>
      </c>
      <c r="J4847" t="s">
        <v>9177</v>
      </c>
      <c r="K4847" t="s">
        <v>506</v>
      </c>
    </row>
    <row r="4848" spans="1:11">
      <c r="A4848" t="s">
        <v>9178</v>
      </c>
      <c r="B4848" t="str">
        <f t="shared" si="75"/>
        <v>с.Омелянівка, с.Степанівка</v>
      </c>
      <c r="C4848">
        <v>510608</v>
      </c>
      <c r="H4848">
        <v>510608</v>
      </c>
      <c r="I4848" t="s">
        <v>9178</v>
      </c>
      <c r="J4848" t="s">
        <v>9179</v>
      </c>
      <c r="K4848" t="s">
        <v>506</v>
      </c>
    </row>
    <row r="4849" spans="1:11">
      <c r="A4849" t="s">
        <v>9180</v>
      </c>
      <c r="B4849" t="str">
        <f t="shared" si="75"/>
        <v>с.Чорна</v>
      </c>
      <c r="C4849">
        <v>510609</v>
      </c>
      <c r="H4849">
        <v>510609</v>
      </c>
      <c r="I4849" t="s">
        <v>9180</v>
      </c>
      <c r="J4849" t="s">
        <v>9181</v>
      </c>
      <c r="K4849" t="s">
        <v>479</v>
      </c>
    </row>
    <row r="4850" spans="1:11">
      <c r="A4850" t="s">
        <v>413</v>
      </c>
      <c r="B4850" t="str">
        <f t="shared" si="75"/>
        <v>с.Дігори</v>
      </c>
      <c r="C4850">
        <v>510610</v>
      </c>
      <c r="H4850">
        <v>510610</v>
      </c>
      <c r="I4850" t="s">
        <v>413</v>
      </c>
      <c r="J4850" t="s">
        <v>9182</v>
      </c>
      <c r="K4850" t="s">
        <v>506</v>
      </c>
    </row>
    <row r="4851" spans="1:11">
      <c r="A4851" t="s">
        <v>9183</v>
      </c>
      <c r="B4851" t="str">
        <f t="shared" si="75"/>
        <v>с.Байбузівка</v>
      </c>
      <c r="C4851">
        <v>510762</v>
      </c>
      <c r="H4851">
        <v>510762</v>
      </c>
      <c r="I4851" t="s">
        <v>9183</v>
      </c>
      <c r="J4851" t="s">
        <v>9184</v>
      </c>
      <c r="K4851" t="s">
        <v>479</v>
      </c>
    </row>
    <row r="4852" spans="1:11">
      <c r="A4852" t="s">
        <v>9185</v>
      </c>
      <c r="B4852" t="str">
        <f t="shared" si="75"/>
        <v>с.Бакша</v>
      </c>
      <c r="C4852">
        <v>510763</v>
      </c>
      <c r="H4852">
        <v>510763</v>
      </c>
      <c r="I4852" t="s">
        <v>9185</v>
      </c>
      <c r="J4852" t="s">
        <v>9186</v>
      </c>
      <c r="K4852" t="s">
        <v>479</v>
      </c>
    </row>
    <row r="4853" spans="1:11">
      <c r="A4853" t="s">
        <v>3511</v>
      </c>
      <c r="B4853" t="str">
        <f t="shared" si="75"/>
        <v>с.Вільшанка</v>
      </c>
      <c r="C4853">
        <v>510764</v>
      </c>
      <c r="H4853">
        <v>510764</v>
      </c>
      <c r="I4853" t="s">
        <v>3511</v>
      </c>
      <c r="J4853" t="s">
        <v>9187</v>
      </c>
      <c r="K4853" t="s">
        <v>479</v>
      </c>
    </row>
    <row r="4854" spans="1:11">
      <c r="A4854" t="s">
        <v>9188</v>
      </c>
      <c r="B4854" t="str">
        <f t="shared" si="75"/>
        <v>с.Гетьманівка</v>
      </c>
      <c r="C4854">
        <v>510765</v>
      </c>
      <c r="H4854">
        <v>510765</v>
      </c>
      <c r="I4854" t="s">
        <v>9188</v>
      </c>
      <c r="J4854" t="s">
        <v>9189</v>
      </c>
      <c r="K4854" t="s">
        <v>506</v>
      </c>
    </row>
    <row r="4855" spans="1:11">
      <c r="A4855" t="s">
        <v>9190</v>
      </c>
      <c r="B4855" t="str">
        <f t="shared" si="75"/>
        <v>с.Глибочок, с.Квітка, с.Острівка</v>
      </c>
      <c r="C4855">
        <v>510766</v>
      </c>
      <c r="H4855">
        <v>510766</v>
      </c>
      <c r="I4855" t="s">
        <v>9190</v>
      </c>
      <c r="J4855" t="s">
        <v>9191</v>
      </c>
      <c r="K4855" t="s">
        <v>506</v>
      </c>
    </row>
    <row r="4856" spans="1:11">
      <c r="A4856" t="s">
        <v>9192</v>
      </c>
      <c r="B4856" t="str">
        <f t="shared" si="75"/>
        <v>с.Дубинове</v>
      </c>
      <c r="C4856">
        <v>510767</v>
      </c>
      <c r="H4856">
        <v>510767</v>
      </c>
      <c r="I4856" t="s">
        <v>9192</v>
      </c>
      <c r="J4856" t="s">
        <v>9193</v>
      </c>
      <c r="K4856" t="s">
        <v>479</v>
      </c>
    </row>
    <row r="4857" spans="1:11">
      <c r="A4857" t="s">
        <v>1423</v>
      </c>
      <c r="B4857" t="str">
        <f t="shared" si="75"/>
        <v>с.Йосипівка</v>
      </c>
      <c r="C4857">
        <v>510768</v>
      </c>
      <c r="H4857">
        <v>510768</v>
      </c>
      <c r="I4857" t="s">
        <v>1423</v>
      </c>
      <c r="J4857" t="s">
        <v>9194</v>
      </c>
      <c r="K4857" t="s">
        <v>506</v>
      </c>
    </row>
    <row r="4858" spans="1:11">
      <c r="A4858" t="s">
        <v>5431</v>
      </c>
      <c r="B4858" t="str">
        <f t="shared" si="75"/>
        <v>с.Кам’яне</v>
      </c>
      <c r="C4858">
        <v>510769</v>
      </c>
      <c r="H4858">
        <v>510769</v>
      </c>
      <c r="I4858" t="s">
        <v>5431</v>
      </c>
      <c r="J4858" t="s">
        <v>9195</v>
      </c>
      <c r="K4858" t="s">
        <v>479</v>
      </c>
    </row>
    <row r="4859" spans="1:11">
      <c r="A4859" t="s">
        <v>9196</v>
      </c>
      <c r="B4859" t="str">
        <f t="shared" si="75"/>
        <v>с.Білоусівка, с.Дубки, с.Капустянка</v>
      </c>
      <c r="C4859">
        <v>510770</v>
      </c>
      <c r="H4859">
        <v>510770</v>
      </c>
      <c r="I4859" t="s">
        <v>9196</v>
      </c>
      <c r="J4859" t="s">
        <v>9197</v>
      </c>
      <c r="K4859" t="s">
        <v>506</v>
      </c>
    </row>
    <row r="4860" spans="1:11">
      <c r="A4860" t="s">
        <v>9198</v>
      </c>
      <c r="B4860" t="str">
        <f t="shared" si="75"/>
        <v>с.Концеба – вул.Вишнева: 1–62, 63–224, 227–322; вул.Гагаріна, вул.Гербенського, вул.Космонавтів, вул.Партизана Сокура, вул.Побєди, вул.Райдужна, вул.Шевченка, пров.Центральний</v>
      </c>
      <c r="C4860">
        <v>510771</v>
      </c>
      <c r="H4860">
        <v>510771</v>
      </c>
      <c r="I4860" t="s">
        <v>9198</v>
      </c>
      <c r="J4860" t="s">
        <v>9199</v>
      </c>
      <c r="K4860" t="s">
        <v>479</v>
      </c>
    </row>
    <row r="4861" spans="1:11">
      <c r="A4861" t="s">
        <v>381</v>
      </c>
      <c r="B4861" t="str">
        <f t="shared" si="75"/>
        <v>с.Концеба – вул.Вишнева: 62А, 226; вул.Джерельна, вул.Зарічна, вул.Коцюбинського, вул.Лесі Українки, вул.Миру, вул.Партизанська, вул.Підгірна, вул.Пушкіна, вул.Толстого, вул.Центральна</v>
      </c>
      <c r="C4861">
        <v>510772</v>
      </c>
      <c r="H4861">
        <v>510772</v>
      </c>
      <c r="I4861" t="s">
        <v>381</v>
      </c>
      <c r="J4861" t="s">
        <v>9200</v>
      </c>
      <c r="K4861" t="s">
        <v>479</v>
      </c>
    </row>
    <row r="4862" spans="1:11">
      <c r="A4862" t="s">
        <v>9201</v>
      </c>
      <c r="B4862" t="str">
        <f t="shared" si="75"/>
        <v>с.Неділкове, с.Струтинка</v>
      </c>
      <c r="C4862">
        <v>510773</v>
      </c>
      <c r="H4862">
        <v>510773</v>
      </c>
      <c r="I4862" t="s">
        <v>9201</v>
      </c>
      <c r="J4862" t="s">
        <v>9202</v>
      </c>
      <c r="K4862" t="s">
        <v>506</v>
      </c>
    </row>
    <row r="4863" spans="1:11">
      <c r="A4863" t="s">
        <v>9203</v>
      </c>
      <c r="B4863" t="str">
        <f t="shared" si="75"/>
        <v>с.Осички</v>
      </c>
      <c r="C4863">
        <v>510774</v>
      </c>
      <c r="H4863">
        <v>510774</v>
      </c>
      <c r="I4863" t="s">
        <v>9203</v>
      </c>
      <c r="J4863" t="s">
        <v>9204</v>
      </c>
      <c r="K4863" t="s">
        <v>478</v>
      </c>
    </row>
    <row r="4864" spans="1:11">
      <c r="A4864" t="s">
        <v>9205</v>
      </c>
      <c r="B4864" t="str">
        <f t="shared" si="75"/>
        <v>с.Полянецьке</v>
      </c>
      <c r="C4864">
        <v>510775</v>
      </c>
      <c r="H4864">
        <v>510775</v>
      </c>
      <c r="I4864" t="s">
        <v>9205</v>
      </c>
      <c r="J4864" t="s">
        <v>9206</v>
      </c>
      <c r="K4864" t="s">
        <v>479</v>
      </c>
    </row>
    <row r="4865" spans="1:11">
      <c r="A4865" t="s">
        <v>9207</v>
      </c>
      <c r="B4865" t="str">
        <f t="shared" si="75"/>
        <v>смт Саврань – вул.Базарна, вул.Бочковича, вул.Ватутіна, вул.Виноградна, вул.Вишнева, вул.Горького, вул.Де Боплана, вул.Затишна, вул.Кармелюка, вул.Комарова, вул.Короленка, вул.Корольова, вул.Лермонтова, вул.Лугова, вул.Матросова, вул.Мерецького, вул.</v>
      </c>
      <c r="C4865">
        <v>510776</v>
      </c>
      <c r="H4865">
        <v>510776</v>
      </c>
      <c r="I4865" t="s">
        <v>9207</v>
      </c>
      <c r="J4865" t="s">
        <v>9208</v>
      </c>
      <c r="K4865" t="s">
        <v>478</v>
      </c>
    </row>
    <row r="4866" spans="1:11">
      <c r="A4866" t="s">
        <v>9209</v>
      </c>
      <c r="B4866" t="str">
        <f t="shared" si="75"/>
        <v>смт Саврань – вул.Байдукова, вул.Благодиря, вул.Василя Стуса, вул.Гагаріна, вул.Гайдамацька, вул.Героїв Чорнобиля, вул.Григорія Сковороди, вул.Гризодубової, вул.Грушевського, вул.Довженка, вул.Карначова Генерала, вул.Ковпака, вул.Лікарчука, вул.Маляр</v>
      </c>
      <c r="C4866">
        <v>510777</v>
      </c>
      <c r="H4866">
        <v>510777</v>
      </c>
      <c r="I4866" t="s">
        <v>9209</v>
      </c>
      <c r="J4866" t="s">
        <v>9210</v>
      </c>
      <c r="K4866" t="s">
        <v>478</v>
      </c>
    </row>
    <row r="4867" spans="1:11">
      <c r="A4867" t="s">
        <v>9211</v>
      </c>
      <c r="B4867" t="str">
        <f t="shared" ref="B4867:B4930" si="76">LEFT(A4867,250)</f>
        <v>смт Саврань – вул.Боровіцького, вул.Гоголя, вул.Зарічна: 1–99; вул.Івана Франка, вул.Крилова, вул.Л. Українки, вул.Ломоносова, вул.Першотравнева, вул.Пожарського, вул.Покровська, вул.Центральна: 73–126; вул.Чернишевського, вул.Шевченка, пров.Зарічний</v>
      </c>
      <c r="C4867">
        <v>510778</v>
      </c>
      <c r="H4867">
        <v>510778</v>
      </c>
      <c r="I4867" t="s">
        <v>9211</v>
      </c>
      <c r="J4867" t="s">
        <v>9212</v>
      </c>
      <c r="K4867" t="s">
        <v>479</v>
      </c>
    </row>
    <row r="4868" spans="1:11">
      <c r="A4868" t="s">
        <v>9213</v>
      </c>
      <c r="B4868" t="str">
        <f t="shared" si="76"/>
        <v>смт Саврань – вул.Вільхова, вул.Гастелло, вул.Гідності, вул.Зарічна: 103–137; вул.Мар’янівська, вул.Озерна, вул.Острівна, вул.Прибужська, вул.Соснова, вул.Степова, вул.Ярослава Мудрого</v>
      </c>
      <c r="C4868">
        <v>510779</v>
      </c>
      <c r="H4868">
        <v>510779</v>
      </c>
      <c r="I4868" t="s">
        <v>9213</v>
      </c>
      <c r="J4868" t="s">
        <v>9214</v>
      </c>
      <c r="K4868" t="s">
        <v>479</v>
      </c>
    </row>
    <row r="4869" spans="1:11">
      <c r="A4869" t="s">
        <v>9215</v>
      </c>
      <c r="B4869" t="str">
        <f t="shared" si="76"/>
        <v>с.Слюсареве</v>
      </c>
      <c r="C4869">
        <v>510780</v>
      </c>
      <c r="H4869">
        <v>510780</v>
      </c>
      <c r="I4869" t="s">
        <v>9215</v>
      </c>
      <c r="J4869" t="s">
        <v>9216</v>
      </c>
      <c r="K4869" t="s">
        <v>506</v>
      </c>
    </row>
    <row r="4870" spans="1:11">
      <c r="A4870" t="s">
        <v>445</v>
      </c>
      <c r="B4870" t="str">
        <f t="shared" si="76"/>
        <v xml:space="preserve">м.Подільськ – вул.Бочковича, вул.Гагаріна, вул.Грабовського, вул.Добровольського, вул.Заводська, вул.Миколаївська, вул.ретранслятора Дім, вул.Соборна: 275; вул.Стуса, вул.Терешкової, вул.Фабрична, пров.Бочковича, пров.Добровольського, пров.Довженка, </v>
      </c>
      <c r="C4870">
        <v>511042</v>
      </c>
      <c r="H4870">
        <v>511042</v>
      </c>
      <c r="I4870" t="s">
        <v>445</v>
      </c>
      <c r="J4870" t="s">
        <v>9217</v>
      </c>
      <c r="K4870" t="s">
        <v>479</v>
      </c>
    </row>
    <row r="4871" spans="1:11">
      <c r="A4871" t="s">
        <v>9218</v>
      </c>
      <c r="B4871" t="str">
        <f t="shared" si="76"/>
        <v>м.Подільськ – вул.Вишнева, вул.Ентузіастів, вул.Комунальна, вул.Кузовкова: 1–3, 6, 12; вул.Ломоносова, вул.Львівська, вул.Некрасова, вул.Одеська, вул.Сонячна, пров.Дальній, пров.Ломоносова, пров.Світлий, пров.Ясний, просп.Перемоги: 18–20, 22–34;</v>
      </c>
      <c r="C4871">
        <v>511043</v>
      </c>
      <c r="H4871">
        <v>511043</v>
      </c>
      <c r="I4871" t="s">
        <v>9218</v>
      </c>
      <c r="J4871" t="s">
        <v>9219</v>
      </c>
      <c r="K4871" t="s">
        <v>478</v>
      </c>
    </row>
    <row r="4872" spans="1:11">
      <c r="A4872" t="s">
        <v>9220</v>
      </c>
      <c r="B4872" t="str">
        <f t="shared" si="76"/>
        <v>м.Подільськ – вул.Енергетиків, вул.Л. Толстого: 1; вул.Мельниченка: 128–130; вул.Соборна: 200А, 241–269; пров.Куяльницький, просп.Перемоги: 3–8;</v>
      </c>
      <c r="C4872">
        <v>511044</v>
      </c>
      <c r="H4872">
        <v>511044</v>
      </c>
      <c r="I4872" t="s">
        <v>9220</v>
      </c>
      <c r="J4872" t="s">
        <v>9221</v>
      </c>
      <c r="K4872" t="s">
        <v>478</v>
      </c>
    </row>
    <row r="4873" spans="1:11">
      <c r="A4873" t="s">
        <v>9222</v>
      </c>
      <c r="B4873" t="str">
        <f t="shared" si="76"/>
        <v>м.Подільськ – вул.Ак. Щусєва, вул.В. Козака, вул.Кузовкова: 4–4А, 8–10; вул.Л. Толстого: 2–86; вул.Лісова, пров.Будівельний, пров.Ентузіастів, пров.Південний, пров.Радісний, просп.Перемоги: 11–17, 21;</v>
      </c>
      <c r="C4873">
        <v>511045</v>
      </c>
      <c r="H4873">
        <v>511045</v>
      </c>
      <c r="I4873" t="s">
        <v>9222</v>
      </c>
      <c r="J4873" t="s">
        <v>9223</v>
      </c>
      <c r="K4873" t="s">
        <v>478</v>
      </c>
    </row>
    <row r="4874" spans="1:11">
      <c r="A4874" t="s">
        <v>9224</v>
      </c>
      <c r="B4874" t="str">
        <f t="shared" si="76"/>
        <v xml:space="preserve">м.Подільськ – вул.Вокзальна: 11, 13, 15, 17, 19, 21–21/1А, 62–94; вул.Гостинна, вул.Калинова, вул.Мельниченка: 61, 63, 67, 69, 71, 73, 75, 77–77/2, 86–124; вул.Сковороди, вул.Соборна: 150, 152, 154, 156–156А, 158, 160–160А, 162–162/1, 164, 166, 168, </v>
      </c>
      <c r="C4874">
        <v>511046</v>
      </c>
      <c r="H4874">
        <v>511046</v>
      </c>
      <c r="I4874" t="s">
        <v>9224</v>
      </c>
      <c r="J4874" t="s">
        <v>9225</v>
      </c>
      <c r="K4874" t="s">
        <v>478</v>
      </c>
    </row>
    <row r="4875" spans="1:11">
      <c r="A4875" t="s">
        <v>9226</v>
      </c>
      <c r="B4875" t="str">
        <f t="shared" si="76"/>
        <v>м.Подільськ – вул.Виноградна, вул.Вокзальна: 2–10, 12–12/1, 14, 16, 18, 20, 22–60А; вул.Кобзарська: 1–8; вул.Маріїнська, вул.Мельниченка: 2–60, 62, 64–66/2, 68, 70, 72, 74, 76, 78–84А; вул.Річкова, вул.Сільськогосподарська: 3–4; вул.Собка, вул.Соборн</v>
      </c>
      <c r="C4875">
        <v>511047</v>
      </c>
      <c r="H4875">
        <v>511047</v>
      </c>
      <c r="I4875" t="s">
        <v>9226</v>
      </c>
      <c r="J4875" t="s">
        <v>9227</v>
      </c>
      <c r="K4875" t="s">
        <v>479</v>
      </c>
    </row>
    <row r="4876" spans="1:11">
      <c r="A4876" t="s">
        <v>9228</v>
      </c>
      <c r="B4876" t="str">
        <f t="shared" si="76"/>
        <v>м.Подільськ – вул.Аграрна: 1–3В, 6, 8, 10, 12–12Б, 14, 16, 18, 20, 26, 28, 30, 32, 34, 36, 38, 40, 42–42А; вул.Армійська: 203; вул.Грушевського: 7–60, 62; вул.Затишна: 1–70А; вул.Кобзарська: 11–64; вул.Нова, вул.Новоселів, вул.Садова: 2–50, 52, 54, 5</v>
      </c>
      <c r="C4876">
        <v>511048</v>
      </c>
      <c r="H4876">
        <v>511048</v>
      </c>
      <c r="I4876" t="s">
        <v>9228</v>
      </c>
      <c r="J4876" t="s">
        <v>9229</v>
      </c>
      <c r="K4876" t="s">
        <v>479</v>
      </c>
    </row>
    <row r="4877" spans="1:11">
      <c r="A4877" t="s">
        <v>9230</v>
      </c>
      <c r="B4877" t="str">
        <f t="shared" si="76"/>
        <v>м.Подільськ – вул.Аграрна: 5–5/3, 7, 9, 11, 13, 15, 17–17А, 19, 21–25, 27, 29, 31, 33, 35, 37, 39, 41–41/2, 43–90; вул.Армійська: 13/3, 21, 77, 508, 528, 619; вул.Грушевського: 61, 63–112; вул.Затишна: 71–76, 79; вул.Михайлівська: 1–17, 19, 21–21А, 2</v>
      </c>
      <c r="C4877">
        <v>511049</v>
      </c>
      <c r="H4877">
        <v>511049</v>
      </c>
      <c r="I4877" t="s">
        <v>9230</v>
      </c>
      <c r="J4877" t="s">
        <v>9231</v>
      </c>
      <c r="K4877" t="s">
        <v>478</v>
      </c>
    </row>
    <row r="4878" spans="1:11">
      <c r="A4878" t="s">
        <v>9232</v>
      </c>
      <c r="B4878" t="str">
        <f t="shared" si="76"/>
        <v>м.Подільськ – вул.Ад. Нахімова, вул.Армійська: 38–40, 42–76, 78–98, 100–124, 628; вул.Б. Хмельницького, вул.Березова, вул.Гвардійська, вул.Гетьманська: 51, 53–53А, 57, 62–130; вул.Дністрянська, вул.Затишна: 78–78А, 80–127; вул.І. Франка, вул.Кишинівс</v>
      </c>
      <c r="C4878">
        <v>511050</v>
      </c>
      <c r="H4878">
        <v>511050</v>
      </c>
      <c r="I4878" t="s">
        <v>9232</v>
      </c>
      <c r="J4878" t="s">
        <v>9233</v>
      </c>
      <c r="K4878" t="s">
        <v>478</v>
      </c>
    </row>
    <row r="4879" spans="1:11">
      <c r="A4879" t="s">
        <v>9234</v>
      </c>
      <c r="B4879" t="str">
        <f t="shared" si="76"/>
        <v>м.Подільськ – вул.Армійська: 2–13А, 14–19, 21А–36, 554, 622, 640; вул.Бірзульська, вул.Гетьманська: 1–50, 52, 54–56, 58–60; вул.Жуковського, вул.залізничний будинок 1319 км., вул.М. Деповська, вул.Слобідська: 90, 92, 94, 96, 98, 100–100А, 102, 104–11</v>
      </c>
      <c r="C4879">
        <v>511051</v>
      </c>
      <c r="H4879">
        <v>511051</v>
      </c>
      <c r="I4879" t="s">
        <v>9234</v>
      </c>
      <c r="J4879" t="s">
        <v>9235</v>
      </c>
      <c r="K4879" t="s">
        <v>478</v>
      </c>
    </row>
    <row r="4880" spans="1:11">
      <c r="A4880" t="s">
        <v>9236</v>
      </c>
      <c r="B4880" t="str">
        <f t="shared" si="76"/>
        <v>м.Подільськ – вул.Водопровідна: 3, 5, 11, 13, 15, 17–111; вул.Горіхова: 1–69, 71, 73, 75, 77, 79, 81; вул.Західна, вул.І. Багряного, вул.Каштанова: 1–76Б; вул.Козацька: 1–73; вул.Короленка: 1–39А, 41, 43, 45, 47, 49, 53–53Д; вул.Лугова, вул.Партизанс</v>
      </c>
      <c r="C4880">
        <v>511052</v>
      </c>
      <c r="H4880">
        <v>511052</v>
      </c>
      <c r="I4880" t="s">
        <v>9236</v>
      </c>
      <c r="J4880" t="s">
        <v>9237</v>
      </c>
      <c r="K4880" t="s">
        <v>478</v>
      </c>
    </row>
    <row r="4881" spans="1:11">
      <c r="A4881" t="s">
        <v>9238</v>
      </c>
      <c r="B4881" t="str">
        <f t="shared" si="76"/>
        <v xml:space="preserve">м.Подільськ – вул.Благодатна, вул.В. Деповська: 2–34; вул.Ватутіна, вул.Водопровідна: 1–2, 4–4Г, 6–10, 12, 14–14А, 16; вул.Волошкова, вул.Говорова, вул.Гоноратська, вул.Горіхова: 70, 72, 74, 76, 78, 80, 82–106; вул.Горького, вул.Залізничників: 2–34, </v>
      </c>
      <c r="C4881">
        <v>511053</v>
      </c>
      <c r="H4881">
        <v>511053</v>
      </c>
      <c r="I4881" t="s">
        <v>9238</v>
      </c>
      <c r="J4881" t="s">
        <v>9239</v>
      </c>
      <c r="K4881" t="s">
        <v>478</v>
      </c>
    </row>
    <row r="4882" spans="1:11">
      <c r="A4882" t="s">
        <v>9240</v>
      </c>
      <c r="B4882" t="str">
        <f t="shared" si="76"/>
        <v>м.Подільськ – бульв.Бірзульський, вул.В. Деповська: 38–158; вул.Дружби: 1–58, 60, 62, 64, 66, 68–68А, 70, 72, 74; вул.Залізничників: 36, 38–40, 42, 44–82, 84, 86–86А; вул.Іванівська: 17, 19, 21, 23–72; вул.Любомирська, вул.Тисячної: 1–63, 65; вул.Тон</v>
      </c>
      <c r="C4882">
        <v>511054</v>
      </c>
      <c r="H4882">
        <v>511054</v>
      </c>
      <c r="I4882" t="s">
        <v>9240</v>
      </c>
      <c r="J4882" t="s">
        <v>9241</v>
      </c>
      <c r="K4882" t="s">
        <v>478</v>
      </c>
    </row>
    <row r="4883" spans="1:11">
      <c r="A4883" t="s">
        <v>9242</v>
      </c>
      <c r="B4883" t="str">
        <f t="shared" si="76"/>
        <v>м.Подільськ – вул.В. Деповська: 160–194; вул.Героїв, вул.Дачна, вул.Дружби: 59, 61, 63, 65, 67, 69, 71, 73, 75–102; вул.Залізничників: 83, 85–85А, 87–128, 130, 132–134, 136, 138, 140, 142, 144, 146–146А, 150, 152, 156, 158–160, 162–166; вул.Запорізьк</v>
      </c>
      <c r="C4883">
        <v>511055</v>
      </c>
      <c r="H4883">
        <v>511055</v>
      </c>
      <c r="I4883" t="s">
        <v>9242</v>
      </c>
      <c r="J4883" t="s">
        <v>9243</v>
      </c>
      <c r="K4883" t="s">
        <v>478</v>
      </c>
    </row>
    <row r="4884" spans="1:11">
      <c r="A4884" t="s">
        <v>9244</v>
      </c>
      <c r="B4884" t="str">
        <f t="shared" si="76"/>
        <v>м.Подільськ – вул.Весняна, вул.Володимирівська, вул.Глибочанська, вул.Гоголя, вул.Залізничників: 129, 131, 135, 137, 139–139А, 141, 143, 145, 147–149, 151, 153–155А, 157–157А, 161, 167–238; вул.Зелена, вул.Матросова, вул.Маяковського, вул.Мічуріна, в</v>
      </c>
      <c r="C4884">
        <v>511056</v>
      </c>
      <c r="H4884">
        <v>511056</v>
      </c>
      <c r="I4884" t="s">
        <v>9244</v>
      </c>
      <c r="J4884" t="s">
        <v>9245</v>
      </c>
      <c r="K4884" t="s">
        <v>478</v>
      </c>
    </row>
    <row r="4885" spans="1:11">
      <c r="A4885" t="s">
        <v>9246</v>
      </c>
      <c r="B4885" t="str">
        <f t="shared" si="76"/>
        <v>м.Подільськ – вул.Армійська: 40/1–40/5, 99, 200, 298–490, 514–523, 544, 578–607, 625–627, 629; вул.Озерна, вул.Прикордонників</v>
      </c>
      <c r="C4885">
        <v>511057</v>
      </c>
      <c r="H4885">
        <v>511057</v>
      </c>
      <c r="I4885" t="s">
        <v>9246</v>
      </c>
      <c r="J4885" t="s">
        <v>9247</v>
      </c>
      <c r="K4885" t="s">
        <v>478</v>
      </c>
    </row>
    <row r="4886" spans="1:11">
      <c r="A4886" t="s">
        <v>9248</v>
      </c>
      <c r="B4886" t="str">
        <f t="shared" si="76"/>
        <v>КНП "Подільська міська лікарня Подільської міської ради"</v>
      </c>
      <c r="C4886">
        <v>511058</v>
      </c>
      <c r="H4886">
        <v>511058</v>
      </c>
      <c r="I4886" t="s">
        <v>9248</v>
      </c>
      <c r="J4886" t="s">
        <v>9249</v>
      </c>
      <c r="K4886" t="s">
        <v>480</v>
      </c>
    </row>
    <row r="4887" spans="1:11">
      <c r="A4887" t="s">
        <v>9250</v>
      </c>
      <c r="B4887" t="str">
        <f t="shared" si="76"/>
        <v>КНП "Центральна районна лікарня Подільського району Куяльницької сільської ради"</v>
      </c>
      <c r="C4887">
        <v>511059</v>
      </c>
      <c r="H4887">
        <v>511059</v>
      </c>
      <c r="I4887" t="s">
        <v>9250</v>
      </c>
      <c r="J4887" t="s">
        <v>9251</v>
      </c>
      <c r="K4887" t="s">
        <v>480</v>
      </c>
    </row>
    <row r="4888" spans="1:11">
      <c r="A4888" t="s">
        <v>9252</v>
      </c>
      <c r="B4888" t="str">
        <f t="shared" si="76"/>
        <v>с.Августівка, с.Черевичне</v>
      </c>
      <c r="C4888">
        <v>510222</v>
      </c>
      <c r="H4888">
        <v>510222</v>
      </c>
      <c r="I4888" t="s">
        <v>9252</v>
      </c>
      <c r="J4888" t="s">
        <v>9253</v>
      </c>
      <c r="K4888" t="s">
        <v>479</v>
      </c>
    </row>
    <row r="4889" spans="1:11">
      <c r="A4889" t="s">
        <v>9254</v>
      </c>
      <c r="B4889" t="str">
        <f t="shared" si="76"/>
        <v>с.Алтестове</v>
      </c>
      <c r="C4889">
        <v>510223</v>
      </c>
      <c r="G4889" s="19">
        <v>139</v>
      </c>
      <c r="H4889">
        <v>510223</v>
      </c>
      <c r="I4889" t="s">
        <v>9254</v>
      </c>
      <c r="J4889" t="s">
        <v>9255</v>
      </c>
      <c r="K4889" t="s">
        <v>506</v>
      </c>
    </row>
    <row r="4890" spans="1:11">
      <c r="A4890" t="s">
        <v>376</v>
      </c>
      <c r="B4890" t="str">
        <f t="shared" si="76"/>
        <v>с.Василівка</v>
      </c>
      <c r="C4890">
        <v>510230</v>
      </c>
      <c r="H4890">
        <v>510230</v>
      </c>
      <c r="I4890" t="s">
        <v>376</v>
      </c>
      <c r="J4890" t="s">
        <v>9256</v>
      </c>
      <c r="K4890" t="s">
        <v>479</v>
      </c>
    </row>
    <row r="4891" spans="1:11">
      <c r="A4891" t="s">
        <v>9257</v>
      </c>
      <c r="B4891" t="str">
        <f t="shared" si="76"/>
        <v>с.Вигода – вул.Б.Хмельницького, вул.Виноградна, вул.Залізнична, вул.Івана Франка, вул.Комарова, вул.Корольова, вул.Лесі Українки, вул.Механізаторів, вул.Миру, вул.Молодіжна, вул.Нова, вул.Новоселів, вул.Одеська, вул.Олімпійська, вул.Спортивна, вул.Це</v>
      </c>
      <c r="C4891">
        <v>510237</v>
      </c>
      <c r="H4891">
        <v>510237</v>
      </c>
      <c r="I4891" t="s">
        <v>9257</v>
      </c>
      <c r="J4891" t="s">
        <v>9258</v>
      </c>
      <c r="K4891" t="s">
        <v>478</v>
      </c>
    </row>
    <row r="4892" spans="1:11">
      <c r="A4892" t="s">
        <v>9259</v>
      </c>
      <c r="B4892" t="str">
        <f t="shared" si="76"/>
        <v>с.Вигода – вул.Агап’єва, вул.Ак.Філатова, вул.Безпалько, вул.Будівельна, вул.Вінявського, вул.Елеваторна, вул.Зелена, вул.Київська, вул.Космонавтів, вул.Котляревського, вул.Паркова, вул.Перемоги, вул.Піонерська, вул.Пушкінська, вул.Радісна, вул.Сєрєн</v>
      </c>
      <c r="C4892">
        <v>510238</v>
      </c>
      <c r="H4892">
        <v>510238</v>
      </c>
      <c r="I4892" t="s">
        <v>9259</v>
      </c>
      <c r="J4892" t="s">
        <v>9260</v>
      </c>
      <c r="K4892" t="s">
        <v>479</v>
      </c>
    </row>
    <row r="4893" spans="1:11">
      <c r="A4893" t="s">
        <v>9261</v>
      </c>
      <c r="B4893" t="str">
        <f t="shared" si="76"/>
        <v>с.Дачне – вул.Автобусна, вул.Балтовська, вул.Б.Хмельницького, вул.Верхня, вул.Весняна, вул.ДРП-1, вул.Клубна, вул.Колхозна, вул.Лісова, вул.Нова, вул.Первомайська, вул.Преображенська: 1–84; вул.Садова, вул.Сєвєрна, вул.Троїцька, вул.Фруктова, вул.Хад</v>
      </c>
      <c r="C4893">
        <v>510241</v>
      </c>
      <c r="H4893">
        <v>510241</v>
      </c>
      <c r="I4893" t="s">
        <v>9261</v>
      </c>
      <c r="J4893" t="s">
        <v>9262</v>
      </c>
      <c r="K4893" t="s">
        <v>478</v>
      </c>
    </row>
    <row r="4894" spans="1:11">
      <c r="A4894" t="s">
        <v>9263</v>
      </c>
      <c r="B4894" t="str">
        <f t="shared" si="76"/>
        <v>с.Дачне – вул.Абрикосова, вул.Академічна, вул.Ак.Вавілова, вул.Березова, вул.Вишнева, вул.Гагаріна, вул.Гаркавого, вул.Горіхова, вул.Грушевського, вул.Дачна, вул.Желєзнодорожна, вул.Западна, вул.І.Франка, вул.Квіткова, вул.Кленова, вул.Кутузова, вул.</v>
      </c>
      <c r="C4894">
        <v>510242</v>
      </c>
      <c r="H4894">
        <v>510242</v>
      </c>
      <c r="I4894" t="s">
        <v>9263</v>
      </c>
      <c r="J4894" t="s">
        <v>9264</v>
      </c>
      <c r="K4894" t="s">
        <v>478</v>
      </c>
    </row>
    <row r="4895" spans="1:11">
      <c r="A4895" t="s">
        <v>9265</v>
      </c>
      <c r="B4895" t="str">
        <f t="shared" si="76"/>
        <v>с.Дачне – вул.Володимирівська, вул.Дальницька, вул.Космонавтів, вул.Л.Толстого, вул.Молодіжна, вул.Новоселів, вул.Ольгієвська, вул.Паркова, вул.Педагогічна, вул.Радісна, вул.Софіївська, вул.Степова, вул.Титова, вул.Філатова, вул.Центральна, вул.Чижик</v>
      </c>
      <c r="C4895">
        <v>510243</v>
      </c>
      <c r="H4895">
        <v>510243</v>
      </c>
      <c r="I4895" t="s">
        <v>9265</v>
      </c>
      <c r="J4895" t="s">
        <v>9266</v>
      </c>
      <c r="K4895" t="s">
        <v>478</v>
      </c>
    </row>
    <row r="4896" spans="1:11">
      <c r="A4896" t="s">
        <v>9267</v>
      </c>
      <c r="B4896" t="str">
        <f t="shared" si="76"/>
        <v>с.Іллінка, с.Тихе, с.Чоботарівка</v>
      </c>
      <c r="C4896">
        <v>510246</v>
      </c>
      <c r="H4896">
        <v>510246</v>
      </c>
      <c r="I4896" t="s">
        <v>9267</v>
      </c>
      <c r="J4896" t="s">
        <v>9268</v>
      </c>
      <c r="K4896" t="s">
        <v>479</v>
      </c>
    </row>
    <row r="4897" spans="1:11">
      <c r="A4897" t="s">
        <v>2069</v>
      </c>
      <c r="B4897" t="str">
        <f t="shared" si="76"/>
        <v>с.Кам’янка</v>
      </c>
      <c r="C4897">
        <v>510248</v>
      </c>
      <c r="H4897">
        <v>510248</v>
      </c>
      <c r="I4897" t="s">
        <v>2069</v>
      </c>
      <c r="J4897" t="s">
        <v>9269</v>
      </c>
      <c r="K4897" t="s">
        <v>479</v>
      </c>
    </row>
    <row r="4898" spans="1:11">
      <c r="A4898" t="s">
        <v>9270</v>
      </c>
      <c r="B4898" t="str">
        <f t="shared" si="76"/>
        <v>с.Латівка</v>
      </c>
      <c r="C4898">
        <v>510249</v>
      </c>
      <c r="H4898">
        <v>510249</v>
      </c>
      <c r="I4898" t="s">
        <v>9270</v>
      </c>
      <c r="J4898" t="s">
        <v>9271</v>
      </c>
      <c r="K4898" t="s">
        <v>478</v>
      </c>
    </row>
    <row r="4899" spans="1:11">
      <c r="A4899" t="s">
        <v>9272</v>
      </c>
      <c r="B4899" t="str">
        <f t="shared" si="76"/>
        <v>с.Маринівка</v>
      </c>
      <c r="C4899">
        <v>510252</v>
      </c>
      <c r="H4899">
        <v>510252</v>
      </c>
      <c r="I4899" t="s">
        <v>9272</v>
      </c>
      <c r="J4899" t="s">
        <v>9273</v>
      </c>
      <c r="K4899" t="s">
        <v>506</v>
      </c>
    </row>
    <row r="4900" spans="1:11">
      <c r="A4900" t="s">
        <v>9274</v>
      </c>
      <c r="B4900" t="str">
        <f t="shared" si="76"/>
        <v>с-ще Набережне</v>
      </c>
      <c r="C4900">
        <v>510257</v>
      </c>
      <c r="H4900">
        <v>510257</v>
      </c>
      <c r="I4900" t="s">
        <v>9274</v>
      </c>
      <c r="J4900" t="s">
        <v>9275</v>
      </c>
      <c r="K4900" t="s">
        <v>479</v>
      </c>
    </row>
    <row r="4901" spans="1:11">
      <c r="A4901" t="s">
        <v>9276</v>
      </c>
      <c r="B4901" t="str">
        <f t="shared" si="76"/>
        <v>с.Берегове, с.Нова Еметівка, с.Стара Еметівка</v>
      </c>
      <c r="C4901">
        <v>510263</v>
      </c>
      <c r="H4901">
        <v>510263</v>
      </c>
      <c r="I4901" t="s">
        <v>9276</v>
      </c>
      <c r="J4901" t="s">
        <v>9277</v>
      </c>
      <c r="K4901" t="s">
        <v>506</v>
      </c>
    </row>
    <row r="4902" spans="1:11">
      <c r="A4902" t="s">
        <v>9278</v>
      </c>
      <c r="B4902" t="str">
        <f t="shared" si="76"/>
        <v>с.Ковалівка, с-ще Нова Ковалівка</v>
      </c>
      <c r="C4902">
        <v>510264</v>
      </c>
      <c r="H4902">
        <v>510264</v>
      </c>
      <c r="I4902" t="s">
        <v>9278</v>
      </c>
      <c r="J4902" t="s">
        <v>9279</v>
      </c>
      <c r="K4902" t="s">
        <v>506</v>
      </c>
    </row>
    <row r="4903" spans="1:11">
      <c r="A4903" t="s">
        <v>9280</v>
      </c>
      <c r="B4903" t="str">
        <f t="shared" si="76"/>
        <v>с.Паліївка, с.Зоряне</v>
      </c>
      <c r="C4903">
        <v>510265</v>
      </c>
      <c r="H4903">
        <v>510265</v>
      </c>
      <c r="I4903" t="s">
        <v>9280</v>
      </c>
      <c r="J4903" t="s">
        <v>9281</v>
      </c>
      <c r="K4903" t="s">
        <v>479</v>
      </c>
    </row>
    <row r="4904" spans="1:11">
      <c r="A4904" t="s">
        <v>9282</v>
      </c>
      <c r="B4904" t="str">
        <f t="shared" si="76"/>
        <v>с.Протопопівка</v>
      </c>
      <c r="C4904">
        <v>510268</v>
      </c>
      <c r="H4904">
        <v>510268</v>
      </c>
      <c r="I4904" t="s">
        <v>9282</v>
      </c>
      <c r="J4904" t="s">
        <v>9283</v>
      </c>
      <c r="K4904" t="s">
        <v>506</v>
      </c>
    </row>
    <row r="4905" spans="1:11">
      <c r="A4905" t="s">
        <v>9284</v>
      </c>
      <c r="B4905" t="str">
        <f t="shared" si="76"/>
        <v>с.Секретарівка, с.Михайлівка</v>
      </c>
      <c r="C4905">
        <v>510269</v>
      </c>
      <c r="H4905">
        <v>510269</v>
      </c>
      <c r="I4905" t="s">
        <v>9284</v>
      </c>
      <c r="J4905" t="s">
        <v>9285</v>
      </c>
      <c r="K4905" t="s">
        <v>479</v>
      </c>
    </row>
    <row r="4906" spans="1:11">
      <c r="A4906" t="s">
        <v>9286</v>
      </c>
      <c r="B4906" t="str">
        <f t="shared" si="76"/>
        <v>с.Холодна Балка</v>
      </c>
      <c r="C4906">
        <v>510276</v>
      </c>
      <c r="H4906">
        <v>510276</v>
      </c>
      <c r="I4906" t="s">
        <v>9286</v>
      </c>
      <c r="J4906" t="s">
        <v>9287</v>
      </c>
      <c r="K4906" t="s">
        <v>478</v>
      </c>
    </row>
    <row r="4907" spans="1:11">
      <c r="A4907" t="s">
        <v>9288</v>
      </c>
      <c r="B4907" t="str">
        <f t="shared" si="76"/>
        <v>с.Червона Гірка</v>
      </c>
      <c r="C4907">
        <v>510277</v>
      </c>
      <c r="H4907">
        <v>510277</v>
      </c>
      <c r="I4907" t="s">
        <v>9288</v>
      </c>
      <c r="J4907" t="s">
        <v>9289</v>
      </c>
      <c r="K4907" t="s">
        <v>506</v>
      </c>
    </row>
    <row r="4908" spans="1:11">
      <c r="A4908" t="s">
        <v>9290</v>
      </c>
      <c r="B4908" t="str">
        <f t="shared" si="76"/>
        <v>с.Великозименове, с.Марціянове</v>
      </c>
      <c r="C4908">
        <v>510319</v>
      </c>
      <c r="H4908">
        <v>510319</v>
      </c>
      <c r="I4908" t="s">
        <v>9290</v>
      </c>
      <c r="J4908" t="s">
        <v>9291</v>
      </c>
      <c r="K4908" t="s">
        <v>506</v>
      </c>
    </row>
    <row r="4909" spans="1:11">
      <c r="A4909" t="s">
        <v>9292</v>
      </c>
      <c r="B4909" t="str">
        <f t="shared" si="76"/>
        <v>с.Великокомарівка, с.Дівоцьке, с.Платонівка</v>
      </c>
      <c r="C4909">
        <v>510320</v>
      </c>
      <c r="H4909">
        <v>510320</v>
      </c>
      <c r="I4909" t="s">
        <v>9292</v>
      </c>
      <c r="J4909" t="s">
        <v>9293</v>
      </c>
      <c r="K4909" t="s">
        <v>479</v>
      </c>
    </row>
    <row r="4910" spans="1:11">
      <c r="B4910" t="str">
        <f t="shared" si="76"/>
        <v/>
      </c>
      <c r="J4910" t="s">
        <v>736</v>
      </c>
    </row>
    <row r="4911" spans="1:11">
      <c r="B4911" t="str">
        <f t="shared" si="76"/>
        <v/>
      </c>
      <c r="J4911" t="s">
        <v>9294</v>
      </c>
    </row>
    <row r="4912" spans="1:11">
      <c r="A4912" t="s">
        <v>9295</v>
      </c>
      <c r="B4912" t="str">
        <f t="shared" si="76"/>
        <v>смт Велика Михайлівка – вул.Богдана Хмельницького, вул.Богуславська, вул.Бузкова, вул.Ватутіна, вул.Виноградна, вул.Вишнева, вул.Карбишева, вул.Книжкова, вул.Лермонтова, вул.Механізаторів, вул.Мічуріна, вул.Музична, вул.Набережна, вул.Надії, вул.Собо</v>
      </c>
      <c r="C4912">
        <v>510321</v>
      </c>
      <c r="H4912">
        <v>510321</v>
      </c>
      <c r="I4912" t="s">
        <v>9295</v>
      </c>
      <c r="J4912" t="s">
        <v>9296</v>
      </c>
      <c r="K4912" t="s">
        <v>478</v>
      </c>
    </row>
    <row r="4913" spans="1:11">
      <c r="A4913" t="s">
        <v>9297</v>
      </c>
      <c r="B4913" t="str">
        <f t="shared" si="76"/>
        <v>смт Велика Михайлівка – вул.Гоголя, вул.Інтернаціональна, вул.Калинова, вул.Липинського, вул.Лісна, вул.Матросова, вул.Мечнікова, вул.Молодіжна, вул.Північна, вул.Пушкіна, вул.Робітнича, вул.Садова, вул.Сонячна, вул.Степова, вул.Суворова, вул.Толстог</v>
      </c>
      <c r="C4913">
        <v>510322</v>
      </c>
      <c r="H4913">
        <v>510322</v>
      </c>
      <c r="I4913" t="s">
        <v>9297</v>
      </c>
      <c r="J4913" t="s">
        <v>9298</v>
      </c>
      <c r="K4913" t="s">
        <v>478</v>
      </c>
    </row>
    <row r="4914" spans="1:11">
      <c r="A4914" t="s">
        <v>9299</v>
      </c>
      <c r="B4914" t="str">
        <f t="shared" si="76"/>
        <v>смт Велика Михайлівка – вул.Варбанця, вул.Горького, вул.Дружби, вул.Жуковського, вул.Івана Богуна, вул.Миру, вул.Старомихайлівська, вул.Центральна: 3–98А; вул.Чехова, вул.Шевченка</v>
      </c>
      <c r="C4914">
        <v>510323</v>
      </c>
      <c r="H4914">
        <v>510323</v>
      </c>
      <c r="I4914" t="s">
        <v>9299</v>
      </c>
      <c r="J4914" t="s">
        <v>9300</v>
      </c>
      <c r="K4914" t="s">
        <v>479</v>
      </c>
    </row>
    <row r="4915" spans="1:11">
      <c r="A4915" t="s">
        <v>9301</v>
      </c>
      <c r="B4915" t="str">
        <f t="shared" si="76"/>
        <v>с.Великоплоске</v>
      </c>
      <c r="C4915">
        <v>510324</v>
      </c>
      <c r="H4915">
        <v>510324</v>
      </c>
      <c r="I4915" t="s">
        <v>9301</v>
      </c>
      <c r="J4915" t="s">
        <v>9302</v>
      </c>
      <c r="K4915" t="s">
        <v>478</v>
      </c>
    </row>
    <row r="4916" spans="1:11">
      <c r="A4916" t="s">
        <v>9303</v>
      </c>
      <c r="B4916" t="str">
        <f t="shared" si="76"/>
        <v>с.Гребеники, с.Юрківка, с.Єрмішкове</v>
      </c>
      <c r="C4916">
        <v>510325</v>
      </c>
      <c r="H4916">
        <v>510325</v>
      </c>
      <c r="I4916" t="s">
        <v>9303</v>
      </c>
      <c r="J4916" t="s">
        <v>9304</v>
      </c>
      <c r="K4916" t="s">
        <v>479</v>
      </c>
    </row>
    <row r="4917" spans="1:11">
      <c r="A4917" t="s">
        <v>9305</v>
      </c>
      <c r="B4917" t="str">
        <f t="shared" si="76"/>
        <v>с.Вишневе, с.Новоселівка(Вишневська с/р), с.Привільне, с.Сокорове</v>
      </c>
      <c r="C4917">
        <v>510326</v>
      </c>
      <c r="H4917">
        <v>510326</v>
      </c>
      <c r="I4917" t="s">
        <v>9305</v>
      </c>
      <c r="J4917" t="s">
        <v>9306</v>
      </c>
      <c r="K4917" t="s">
        <v>479</v>
      </c>
    </row>
    <row r="4918" spans="1:11">
      <c r="A4918" t="s">
        <v>9307</v>
      </c>
      <c r="B4918" t="str">
        <f t="shared" si="76"/>
        <v>с.Комарівка, с.Грушка, с.Трохимівка</v>
      </c>
      <c r="C4918">
        <v>510327</v>
      </c>
      <c r="H4918">
        <v>510327</v>
      </c>
      <c r="I4918" t="s">
        <v>9307</v>
      </c>
      <c r="J4918" t="s">
        <v>9308</v>
      </c>
      <c r="K4918" t="s">
        <v>506</v>
      </c>
    </row>
    <row r="4919" spans="1:11">
      <c r="A4919" t="s">
        <v>9309</v>
      </c>
      <c r="B4919" t="str">
        <f t="shared" si="76"/>
        <v>с.Мигаї, с.Залізничне, с-ще Мигаєве, с.Три Криниці</v>
      </c>
      <c r="C4919">
        <v>510328</v>
      </c>
      <c r="H4919">
        <v>510328</v>
      </c>
      <c r="I4919" t="s">
        <v>9309</v>
      </c>
      <c r="J4919" t="s">
        <v>9310</v>
      </c>
      <c r="K4919" t="s">
        <v>479</v>
      </c>
    </row>
    <row r="4920" spans="1:11">
      <c r="A4920" t="s">
        <v>9311</v>
      </c>
      <c r="B4920" t="str">
        <f t="shared" si="76"/>
        <v>с.Новоборисівка, с.Добрий Лук, с.Дурбайли, с.Іванівка, с.Мацкули, с.Поплавка, с.Преображенка, с.Путилівка, с.Райки, с.Тятри</v>
      </c>
      <c r="C4920">
        <v>510329</v>
      </c>
      <c r="H4920">
        <v>510329</v>
      </c>
      <c r="I4920" t="s">
        <v>9311</v>
      </c>
      <c r="J4920" t="s">
        <v>9312</v>
      </c>
      <c r="K4920" t="s">
        <v>478</v>
      </c>
    </row>
    <row r="4921" spans="1:11">
      <c r="A4921" t="s">
        <v>9313</v>
      </c>
      <c r="B4921" t="str">
        <f t="shared" si="76"/>
        <v>с.Новоолександрівка, с.Нові Бутори</v>
      </c>
      <c r="C4921">
        <v>510330</v>
      </c>
      <c r="H4921">
        <v>510330</v>
      </c>
      <c r="I4921" t="s">
        <v>9313</v>
      </c>
      <c r="J4921" t="s">
        <v>9314</v>
      </c>
      <c r="K4921" t="s">
        <v>506</v>
      </c>
    </row>
    <row r="4922" spans="1:11">
      <c r="A4922" t="s">
        <v>9315</v>
      </c>
      <c r="B4922" t="str">
        <f t="shared" si="76"/>
        <v>с.Новопетрівка, с.Вакарське</v>
      </c>
      <c r="C4922">
        <v>510331</v>
      </c>
      <c r="H4922">
        <v>510331</v>
      </c>
      <c r="I4922" t="s">
        <v>9315</v>
      </c>
      <c r="J4922" t="s">
        <v>9316</v>
      </c>
      <c r="K4922" t="s">
        <v>479</v>
      </c>
    </row>
    <row r="4923" spans="1:11">
      <c r="A4923" t="s">
        <v>1305</v>
      </c>
      <c r="B4923" t="str">
        <f t="shared" si="76"/>
        <v>с.Новосавицьке</v>
      </c>
      <c r="C4923">
        <v>510332</v>
      </c>
      <c r="H4923">
        <v>510332</v>
      </c>
      <c r="I4923" t="s">
        <v>1305</v>
      </c>
      <c r="J4923" t="s">
        <v>9317</v>
      </c>
      <c r="K4923" t="s">
        <v>506</v>
      </c>
    </row>
    <row r="4924" spans="1:11">
      <c r="A4924" t="s">
        <v>9318</v>
      </c>
      <c r="B4924" t="str">
        <f t="shared" si="76"/>
        <v>с.Новоселівка(Великомихайлівська селищна громада), с.Трудомирівка, с.Гірське, с.Кардамичеве</v>
      </c>
      <c r="C4924">
        <v>510333</v>
      </c>
      <c r="H4924">
        <v>510333</v>
      </c>
      <c r="I4924" t="s">
        <v>9318</v>
      </c>
      <c r="J4924" t="s">
        <v>9319</v>
      </c>
      <c r="K4924" t="s">
        <v>479</v>
      </c>
    </row>
    <row r="4925" spans="1:11">
      <c r="A4925" t="s">
        <v>9320</v>
      </c>
      <c r="B4925" t="str">
        <f t="shared" si="76"/>
        <v>с.Першотравневе, с.Мартове, с.Данилівка, с.Заможне</v>
      </c>
      <c r="C4925">
        <v>510334</v>
      </c>
      <c r="H4925">
        <v>510334</v>
      </c>
      <c r="I4925" t="s">
        <v>9320</v>
      </c>
      <c r="J4925" t="s">
        <v>9321</v>
      </c>
      <c r="K4925" t="s">
        <v>479</v>
      </c>
    </row>
    <row r="4926" spans="1:11">
      <c r="A4926" t="s">
        <v>9322</v>
      </c>
      <c r="B4926" t="str">
        <f t="shared" si="76"/>
        <v>с.Полішпакове, с.Козакове, с.Наливайкове</v>
      </c>
      <c r="C4926">
        <v>510335</v>
      </c>
      <c r="H4926">
        <v>510335</v>
      </c>
      <c r="I4926" t="s">
        <v>9322</v>
      </c>
      <c r="J4926" t="s">
        <v>9323</v>
      </c>
      <c r="K4926" t="s">
        <v>506</v>
      </c>
    </row>
    <row r="4927" spans="1:11">
      <c r="A4927" t="s">
        <v>9324</v>
      </c>
      <c r="B4927" t="str">
        <f t="shared" si="76"/>
        <v>с.Полезне, с.Багачеве, с.Бессарабка, с.Водяне, с.Гіржове, с.Фрасине</v>
      </c>
      <c r="C4927">
        <v>510336</v>
      </c>
      <c r="H4927">
        <v>510336</v>
      </c>
      <c r="I4927" t="s">
        <v>9324</v>
      </c>
      <c r="J4927" t="s">
        <v>9325</v>
      </c>
      <c r="K4927" t="s">
        <v>479</v>
      </c>
    </row>
    <row r="4928" spans="1:11">
      <c r="B4928" t="str">
        <f t="shared" si="76"/>
        <v/>
      </c>
      <c r="J4928" t="s">
        <v>736</v>
      </c>
    </row>
    <row r="4929" spans="1:11">
      <c r="B4929" t="str">
        <f t="shared" si="76"/>
        <v/>
      </c>
      <c r="J4929" t="s">
        <v>9326</v>
      </c>
    </row>
    <row r="4930" spans="1:11">
      <c r="A4930" t="s">
        <v>9327</v>
      </c>
      <c r="B4930" t="str">
        <f t="shared" si="76"/>
        <v>с.Слов’яносербка, с.Антоно-Ковач, с.Олег</v>
      </c>
      <c r="C4930">
        <v>510337</v>
      </c>
      <c r="H4930">
        <v>510337</v>
      </c>
      <c r="I4930" t="s">
        <v>9327</v>
      </c>
      <c r="J4930" t="s">
        <v>9328</v>
      </c>
      <c r="K4930" t="s">
        <v>479</v>
      </c>
    </row>
    <row r="4931" spans="1:11">
      <c r="A4931" t="s">
        <v>9329</v>
      </c>
      <c r="B4931" t="str">
        <f t="shared" ref="B4931:B4994" si="77">LEFT(A4931,250)</f>
        <v>с.Соше-Острівське, с.Кучурган</v>
      </c>
      <c r="C4931">
        <v>510338</v>
      </c>
      <c r="H4931">
        <v>510338</v>
      </c>
      <c r="I4931" t="s">
        <v>9329</v>
      </c>
      <c r="J4931" t="s">
        <v>9330</v>
      </c>
      <c r="K4931" t="s">
        <v>506</v>
      </c>
    </row>
    <row r="4932" spans="1:11">
      <c r="A4932" t="s">
        <v>9331</v>
      </c>
      <c r="B4932" t="str">
        <f t="shared" si="77"/>
        <v>с.Стоянове, с.Василівка, с.Муратове</v>
      </c>
      <c r="C4932">
        <v>510339</v>
      </c>
      <c r="H4932">
        <v>510339</v>
      </c>
      <c r="I4932" t="s">
        <v>9331</v>
      </c>
      <c r="J4932" t="s">
        <v>9332</v>
      </c>
      <c r="K4932" t="s">
        <v>506</v>
      </c>
    </row>
    <row r="4933" spans="1:11">
      <c r="A4933" t="s">
        <v>9333</v>
      </c>
      <c r="B4933" t="str">
        <f t="shared" si="77"/>
        <v>с.Тростянець, с.Кістельниця, с.Малоплоске, с.Новоантонівка, с.Орел, с.Покровка, с.Привілля</v>
      </c>
      <c r="C4933">
        <v>510340</v>
      </c>
      <c r="H4933">
        <v>510340</v>
      </c>
      <c r="I4933" t="s">
        <v>9333</v>
      </c>
      <c r="J4933" t="s">
        <v>9334</v>
      </c>
      <c r="K4933" t="s">
        <v>506</v>
      </c>
    </row>
    <row r="4934" spans="1:11">
      <c r="A4934" t="s">
        <v>9335</v>
      </c>
      <c r="B4934" t="str">
        <f t="shared" si="77"/>
        <v>смт Цебрикове, с.Іринівка, с.Малоцебрикове, с.Мардарівка, с.Новопавлівка, с.Новороманівка, с.Оленівка, с.Ольгинове</v>
      </c>
      <c r="C4934">
        <v>510341</v>
      </c>
      <c r="H4934">
        <v>510341</v>
      </c>
      <c r="I4934" t="s">
        <v>9335</v>
      </c>
      <c r="J4934" t="s">
        <v>9336</v>
      </c>
      <c r="K4934" t="s">
        <v>478</v>
      </c>
    </row>
    <row r="4935" spans="1:11">
      <c r="A4935" t="s">
        <v>9337</v>
      </c>
      <c r="B4935" t="str">
        <f t="shared" si="77"/>
        <v>с.Цибулівка, с.Малозименове, с.Поліно-Осипенкове</v>
      </c>
      <c r="C4935">
        <v>510342</v>
      </c>
      <c r="H4935">
        <v>510342</v>
      </c>
      <c r="I4935" t="s">
        <v>9337</v>
      </c>
      <c r="J4935" t="s">
        <v>9338</v>
      </c>
      <c r="K4935" t="s">
        <v>479</v>
      </c>
    </row>
    <row r="4936" spans="1:11">
      <c r="A4936" t="s">
        <v>9339</v>
      </c>
      <c r="B4936" t="str">
        <f t="shared" si="77"/>
        <v>с.Воробіївка, с.Воробйове, с.Юрашеве</v>
      </c>
      <c r="C4936">
        <v>510343</v>
      </c>
      <c r="H4936">
        <v>510343</v>
      </c>
      <c r="I4936" t="s">
        <v>9339</v>
      </c>
      <c r="J4936" t="s">
        <v>9340</v>
      </c>
      <c r="K4936" t="s">
        <v>506</v>
      </c>
    </row>
    <row r="4937" spans="1:11">
      <c r="A4937" t="s">
        <v>9341</v>
      </c>
      <c r="B4937" t="str">
        <f t="shared" si="77"/>
        <v>с.Кубанка, с.Новокубанка</v>
      </c>
      <c r="C4937">
        <v>510499</v>
      </c>
      <c r="H4937">
        <v>510499</v>
      </c>
      <c r="I4937" t="s">
        <v>9341</v>
      </c>
      <c r="J4937" t="s">
        <v>9342</v>
      </c>
      <c r="K4937" t="s">
        <v>506</v>
      </c>
    </row>
    <row r="4938" spans="1:11">
      <c r="A4938" t="s">
        <v>9343</v>
      </c>
      <c r="B4938" t="str">
        <f t="shared" si="77"/>
        <v>с.Переможне</v>
      </c>
      <c r="C4938">
        <v>510500</v>
      </c>
      <c r="H4938">
        <v>510500</v>
      </c>
      <c r="I4938" t="s">
        <v>9343</v>
      </c>
      <c r="J4938" t="s">
        <v>9344</v>
      </c>
      <c r="K4938" t="s">
        <v>506</v>
      </c>
    </row>
    <row r="4939" spans="1:11">
      <c r="A4939" t="s">
        <v>9345</v>
      </c>
      <c r="B4939" t="str">
        <f t="shared" si="77"/>
        <v>с.Красносілка – вул.Армійська, вул.Вишнева, вул.Квіткова, вул.Лесі Українки, вул.Незалежності, вул.Новоселів, вул.Одеська, вул.Першотравнева, вул.Райдужна, вул.Садова, вул.Сонячна, вул.Степова, вул.Тиха, вул.Чорноморська, в/ч А3438</v>
      </c>
      <c r="C4939">
        <v>510501</v>
      </c>
      <c r="H4939">
        <v>510501</v>
      </c>
      <c r="I4939" t="s">
        <v>9345</v>
      </c>
      <c r="J4939" t="s">
        <v>9346</v>
      </c>
      <c r="K4939" t="s">
        <v>478</v>
      </c>
    </row>
    <row r="4940" spans="1:11">
      <c r="A4940" t="s">
        <v>9347</v>
      </c>
      <c r="B4940" t="str">
        <f t="shared" si="77"/>
        <v>с.Красносілка – вул.Затишна, вул.Молодіжна, вул.Нова, вул.Польова, ОС «Степове», вул. Двадцять восьма, ОС «Степове», вул. Двадцять третя, ОС «Степове», вул. Двадцять четверта, ОС "Степове", вул.Двадцята, ОС «Степове», вул.Двадцять Дев’ята, ОС «Степов</v>
      </c>
      <c r="C4940">
        <v>510502</v>
      </c>
      <c r="H4940">
        <v>510502</v>
      </c>
      <c r="I4940" t="s">
        <v>9347</v>
      </c>
      <c r="J4940" t="s">
        <v>9348</v>
      </c>
      <c r="K4940" t="s">
        <v>506</v>
      </c>
    </row>
    <row r="4941" spans="1:11">
      <c r="A4941" t="s">
        <v>9349</v>
      </c>
      <c r="B4941" t="str">
        <f t="shared" si="77"/>
        <v>с.Красносілка – вул.Вчительська, вул.Західна, вул.Лісна, вул.Набережна, вул.Перемоги, вул.Прилиманна, вул.Радгоспна, вул.Троїцька, вул.Церковна, вул.Шкільна, вул.Ювілейна, пров.Перемоги, пров.Ювілейний</v>
      </c>
      <c r="C4941">
        <v>510503</v>
      </c>
      <c r="H4941">
        <v>510503</v>
      </c>
      <c r="I4941" t="s">
        <v>9349</v>
      </c>
      <c r="J4941" t="s">
        <v>9350</v>
      </c>
      <c r="K4941" t="s">
        <v>479</v>
      </c>
    </row>
    <row r="4942" spans="1:11">
      <c r="A4942" t="s">
        <v>9351</v>
      </c>
      <c r="B4942" t="str">
        <f t="shared" si="77"/>
        <v>с.Ілічанка</v>
      </c>
      <c r="C4942">
        <v>510504</v>
      </c>
      <c r="H4942">
        <v>510504</v>
      </c>
      <c r="I4942" t="s">
        <v>9351</v>
      </c>
      <c r="J4942" t="s">
        <v>9352</v>
      </c>
      <c r="K4942" t="s">
        <v>478</v>
      </c>
    </row>
    <row r="4943" spans="1:11">
      <c r="A4943" t="s">
        <v>9353</v>
      </c>
      <c r="B4943" t="str">
        <f t="shared" si="77"/>
        <v>с.Корсунці</v>
      </c>
      <c r="C4943">
        <v>510505</v>
      </c>
      <c r="H4943">
        <v>510505</v>
      </c>
      <c r="I4943" t="s">
        <v>9353</v>
      </c>
      <c r="J4943" t="s">
        <v>9354</v>
      </c>
      <c r="K4943" t="s">
        <v>478</v>
      </c>
    </row>
    <row r="4944" spans="1:11">
      <c r="A4944" t="s">
        <v>9355</v>
      </c>
      <c r="B4944" t="str">
        <f t="shared" si="77"/>
        <v>с.Олександрівка(Олександрівська с/р) – вул.Абрикосова, вул.Берегова, вул.Виноградна, вул.Гагаріна, вул.Грушевського, вул.Західна, вул.Калинова, вул.Київська, вул.Лазурна, вул.Літейна, вул.Лугова, вул.Л.Українки, вул.Миру, вул.Молодіжна, вул.Нова, вул</v>
      </c>
      <c r="C4944">
        <v>510506</v>
      </c>
      <c r="H4944">
        <v>510506</v>
      </c>
      <c r="I4944" t="s">
        <v>9355</v>
      </c>
      <c r="J4944" t="s">
        <v>9356</v>
      </c>
      <c r="K4944" t="s">
        <v>478</v>
      </c>
    </row>
    <row r="4945" spans="1:11">
      <c r="A4945" t="s">
        <v>9357</v>
      </c>
      <c r="B4945" t="str">
        <f t="shared" si="77"/>
        <v>с-ще Світле</v>
      </c>
      <c r="C4945">
        <v>510507</v>
      </c>
      <c r="H4945">
        <v>510507</v>
      </c>
      <c r="I4945" t="s">
        <v>9357</v>
      </c>
      <c r="J4945" t="s">
        <v>9358</v>
      </c>
      <c r="K4945" t="s">
        <v>479</v>
      </c>
    </row>
    <row r="4946" spans="1:11">
      <c r="A4946" t="s">
        <v>9359</v>
      </c>
      <c r="B4946" t="str">
        <f t="shared" si="77"/>
        <v>смт Нові Білярі, с.Білярі, с.Булдинка, с.Григорівка</v>
      </c>
      <c r="C4946">
        <v>510508</v>
      </c>
      <c r="H4946">
        <v>510508</v>
      </c>
      <c r="I4946" t="s">
        <v>9359</v>
      </c>
      <c r="J4946" t="s">
        <v>9360</v>
      </c>
      <c r="K4946" t="s">
        <v>479</v>
      </c>
    </row>
    <row r="4947" spans="1:11">
      <c r="A4947" t="s">
        <v>9361</v>
      </c>
      <c r="B4947" t="str">
        <f t="shared" si="77"/>
        <v>с.Крижанівка – вул.Ак.Заболотного, вул.Атаманюка, вул.Ветеранів, вул.Гагаріна, вул.Миколаївська, вул.Морська, вул.Набережна, вул.Осипова, вул.Рибача, вул.Сонячна, вул.Центральна, пров.Виноградний, пров.ІІІ вул.Центральної</v>
      </c>
      <c r="C4947">
        <v>510509</v>
      </c>
      <c r="H4947">
        <v>510509</v>
      </c>
      <c r="I4947" t="s">
        <v>9361</v>
      </c>
      <c r="J4947" t="s">
        <v>9362</v>
      </c>
      <c r="K4947" t="s">
        <v>478</v>
      </c>
    </row>
    <row r="4948" spans="1:11">
      <c r="A4948" t="s">
        <v>9363</v>
      </c>
      <c r="B4948" t="str">
        <f t="shared" si="77"/>
        <v>с.Крижанівка – вул.Академіка Сахарова, вул.Астрономічна, вул.Бескоровайнова, вул.Варшавський проїзд, вул.Вишнева, вул.Віденська, вул.Ген.Бочарова, вул.Гонтаренко, вул.Дрезденська, вул.Лондонська, вул.Мадридська, вул.Марсельська, вул.Миру, вул.Мілансь</v>
      </c>
      <c r="C4948">
        <v>510510</v>
      </c>
      <c r="H4948">
        <v>510510</v>
      </c>
      <c r="I4948" t="s">
        <v>9363</v>
      </c>
      <c r="J4948" t="s">
        <v>9364</v>
      </c>
      <c r="K4948" t="s">
        <v>478</v>
      </c>
    </row>
    <row r="4949" spans="1:11">
      <c r="A4949" t="s">
        <v>9365</v>
      </c>
      <c r="B4949" t="str">
        <f t="shared" si="77"/>
        <v>с-ще Ліски</v>
      </c>
      <c r="C4949">
        <v>510511</v>
      </c>
      <c r="H4949">
        <v>510511</v>
      </c>
      <c r="I4949" t="s">
        <v>9365</v>
      </c>
      <c r="J4949" t="s">
        <v>9366</v>
      </c>
      <c r="K4949" t="s">
        <v>479</v>
      </c>
    </row>
    <row r="4950" spans="1:11">
      <c r="A4950" t="s">
        <v>385</v>
      </c>
      <c r="B4950" t="str">
        <f t="shared" si="77"/>
        <v>с.Фонтанка – вул.Айвазовського, вул.Б.Хмельницького, вул.Виноградна, вул.Вчительська, вул.Гагаріна, вул.Гоголя, вул.Горіхова, вул.Грецька, вул.Грушевського, вул.Дворянська, вул.Дерибасівська, вул.Дніпровська, вул.Західна, вул.Ів.Франка, вул.Катеринин</v>
      </c>
      <c r="C4950">
        <v>510512</v>
      </c>
      <c r="H4950">
        <v>510512</v>
      </c>
      <c r="I4950" t="s">
        <v>385</v>
      </c>
      <c r="J4950" t="s">
        <v>9367</v>
      </c>
      <c r="K4950" t="s">
        <v>478</v>
      </c>
    </row>
    <row r="4951" spans="1:11">
      <c r="A4951" t="s">
        <v>9368</v>
      </c>
      <c r="B4951" t="str">
        <f t="shared" si="77"/>
        <v>с.Фонтанка – вул.Вишнева, вул.Восточна, вул.Київська, вул.Кленова, вул.Кооперативна, вул.Котляревського, вул.Лермонтова, вул.Львівська, вул.Незалежності, вул.Нова, вул.Одеська, вул.Північна, вул.Піонерська, вул.Польова, вул.Радужна, вул.Садова, вул.С</v>
      </c>
      <c r="C4951">
        <v>510513</v>
      </c>
      <c r="H4951">
        <v>510513</v>
      </c>
      <c r="I4951" t="s">
        <v>9368</v>
      </c>
      <c r="J4951" t="s">
        <v>9369</v>
      </c>
      <c r="K4951" t="s">
        <v>479</v>
      </c>
    </row>
    <row r="4952" spans="1:11">
      <c r="A4952" t="s">
        <v>9370</v>
      </c>
      <c r="B4952" t="str">
        <f t="shared" si="77"/>
        <v>с.Фонтанка – вул.Абрикосова, вул.Ватутіна, вул.Весела, вул.Врожайна, вул.Дачна, вул.Заставська, вул.Кап.Марінеско, вул.Лесі Українки, вул.Маяковського, вул.Миколаївська, вул.Миру, вул.Молодіжна, вул.О.Кошевого, вул.Полтавська, вул.Преображенська, вул</v>
      </c>
      <c r="C4952">
        <v>510514</v>
      </c>
      <c r="H4952">
        <v>510514</v>
      </c>
      <c r="I4952" t="s">
        <v>9370</v>
      </c>
      <c r="J4952" t="s">
        <v>9371</v>
      </c>
      <c r="K4952" t="s">
        <v>478</v>
      </c>
    </row>
    <row r="4953" spans="1:11">
      <c r="A4953" t="s">
        <v>9372</v>
      </c>
      <c r="B4953" t="str">
        <f t="shared" si="77"/>
        <v>с.Вапнярка</v>
      </c>
      <c r="C4953">
        <v>510515</v>
      </c>
      <c r="H4953">
        <v>510515</v>
      </c>
      <c r="I4953" t="s">
        <v>9372</v>
      </c>
      <c r="J4953" t="s">
        <v>9373</v>
      </c>
      <c r="K4953" t="s">
        <v>479</v>
      </c>
    </row>
    <row r="4954" spans="1:11">
      <c r="A4954" t="s">
        <v>9374</v>
      </c>
      <c r="B4954" t="str">
        <f t="shared" si="77"/>
        <v>с.Нова Дофінівка</v>
      </c>
      <c r="C4954">
        <v>510516</v>
      </c>
      <c r="H4954">
        <v>510516</v>
      </c>
      <c r="I4954" t="s">
        <v>9374</v>
      </c>
      <c r="J4954" t="s">
        <v>9375</v>
      </c>
      <c r="K4954" t="s">
        <v>479</v>
      </c>
    </row>
    <row r="4955" spans="1:11">
      <c r="A4955" t="s">
        <v>9376</v>
      </c>
      <c r="B4955" t="str">
        <f t="shared" si="77"/>
        <v>смт Чорноморське – вул.Гвардійська: 8–37, 40, 42–43, 45, 48–62;</v>
      </c>
      <c r="C4955">
        <v>510517</v>
      </c>
      <c r="H4955">
        <v>510517</v>
      </c>
      <c r="I4955" t="s">
        <v>9376</v>
      </c>
      <c r="J4955" t="s">
        <v>9377</v>
      </c>
      <c r="K4955" t="s">
        <v>478</v>
      </c>
    </row>
    <row r="4956" spans="1:11">
      <c r="A4956" t="s">
        <v>9378</v>
      </c>
      <c r="B4956" t="str">
        <f t="shared" si="77"/>
        <v>смт Чорноморське – вул.Гвардійська: 38–39, 41, 44, 46–47; вул.Курортна, вул.Уютна, в/ч А0292, в/ч А0528, в/ч А0546, в/ч А0666, в/ч А0668, в/ч А0672, в/ч А0677, в/ч А0679, в/ч А0683, в/ч А1465, в/ч А1934, в/ч А1938, в/ч А2558, в/ч А2852, в/ч А3425, в/</v>
      </c>
      <c r="C4956">
        <v>510518</v>
      </c>
      <c r="H4956">
        <v>510518</v>
      </c>
      <c r="I4956" t="s">
        <v>9378</v>
      </c>
      <c r="J4956" t="s">
        <v>9379</v>
      </c>
      <c r="K4956" t="s">
        <v>478</v>
      </c>
    </row>
    <row r="4957" spans="1:11">
      <c r="A4957" t="s">
        <v>457</v>
      </c>
      <c r="B4957" t="str">
        <f t="shared" si="77"/>
        <v>смт Чорноморське – вул.Верхня Чабанка, вул.Нижня Чабанка, вул.Сонячна, в/ч А1032, в/ч А1045</v>
      </c>
      <c r="C4957">
        <v>510519</v>
      </c>
      <c r="H4957">
        <v>510519</v>
      </c>
      <c r="I4957" t="s">
        <v>457</v>
      </c>
      <c r="J4957" t="s">
        <v>9380</v>
      </c>
      <c r="K4957" t="s">
        <v>479</v>
      </c>
    </row>
    <row r="4958" spans="1:11">
      <c r="A4958" t="s">
        <v>400</v>
      </c>
      <c r="B4958" t="str">
        <f t="shared" si="77"/>
        <v>с.Гвардійське</v>
      </c>
      <c r="C4958">
        <v>510520</v>
      </c>
      <c r="H4958">
        <v>510520</v>
      </c>
      <c r="I4958" t="s">
        <v>400</v>
      </c>
      <c r="J4958" t="s">
        <v>9381</v>
      </c>
      <c r="K4958" t="s">
        <v>479</v>
      </c>
    </row>
    <row r="4959" spans="1:11">
      <c r="A4959" t="s">
        <v>9382</v>
      </c>
      <c r="B4959" t="str">
        <f t="shared" si="77"/>
        <v>м.Роздільна – вул.Вишнева, вул.Генерала Карбишева, вул.Жовтнева: 19–188; вул.Затишна: 35, 37–39А, 41, 43, 45, 48–194; вул.Івана Франка, вул.Козацька: 25, 27–52, 54–211; вул.Миру, вул.Святого Інокентія: 1–15, 17–17А; вул.Тираспольська: 13–156; вул.Тол</v>
      </c>
      <c r="C4959">
        <v>510727</v>
      </c>
      <c r="H4959">
        <v>510727</v>
      </c>
      <c r="I4959" t="s">
        <v>9382</v>
      </c>
      <c r="J4959" t="s">
        <v>9383</v>
      </c>
      <c r="K4959" t="s">
        <v>478</v>
      </c>
    </row>
    <row r="4960" spans="1:11">
      <c r="A4960" t="s">
        <v>9384</v>
      </c>
      <c r="B4960" t="str">
        <f t="shared" si="77"/>
        <v>м.Роздільна – вул.Водопровідна, вул.Генерала Плієва, вул.Жовтнева: 1–18; вул.Затишна: 1–33, 36–36Б, 40–40А, 42, 44, 46; вул.Київська, вул.Кишинівська, вул.Козацька: 1–24, 26, 53; вул.Лермонтова, вул.Ольгіївська, вул.Південна, вул.Пушкінська, вул.Свят</v>
      </c>
      <c r="C4960">
        <v>510728</v>
      </c>
      <c r="H4960">
        <v>510728</v>
      </c>
      <c r="I4960" t="s">
        <v>9384</v>
      </c>
      <c r="J4960" t="s">
        <v>9385</v>
      </c>
      <c r="K4960" t="s">
        <v>478</v>
      </c>
    </row>
    <row r="4961" spans="1:11">
      <c r="A4961" t="s">
        <v>9386</v>
      </c>
      <c r="B4961" t="str">
        <f t="shared" si="77"/>
        <v>м.Роздільна – вул.Виноградна, вул.Георгія Кірпи, вул.Калинова, вул.Молодіжна: 1–35А, 37, 39–53, 55–57, 61–61А, 63А, 65А, 67; вул.Північна, вул.Свято-Миколаївська, вул.40 років Перемоги, пров.Зірковий, пров.Сергія Марченка, БМП-823</v>
      </c>
      <c r="C4961">
        <v>510729</v>
      </c>
      <c r="H4961">
        <v>510729</v>
      </c>
      <c r="I4961" t="s">
        <v>9386</v>
      </c>
      <c r="J4961" t="s">
        <v>9387</v>
      </c>
      <c r="K4961" t="s">
        <v>478</v>
      </c>
    </row>
    <row r="4962" spans="1:11">
      <c r="A4962" t="s">
        <v>465</v>
      </c>
      <c r="B4962" t="str">
        <f t="shared" si="77"/>
        <v>м.Роздільна – вул.Європейська: 1–71; вул.Молодіжна: 36, 38–38А, 54, 58–60, 62, 64, 66, 68–165; вул.Муніципальна, вул.Незалежності, вул.Одеська, вул.Привокзальна, вул.1-го Травня, пров.Космонавтів, пров.Мічуріна, пров.Молодіжний, пров.Незалежний, пров</v>
      </c>
      <c r="C4962">
        <v>510730</v>
      </c>
      <c r="H4962">
        <v>510730</v>
      </c>
      <c r="I4962" t="s">
        <v>465</v>
      </c>
      <c r="J4962" t="s">
        <v>9388</v>
      </c>
      <c r="K4962" t="s">
        <v>478</v>
      </c>
    </row>
    <row r="4963" spans="1:11">
      <c r="A4963" t="s">
        <v>9389</v>
      </c>
      <c r="B4963" t="str">
        <f t="shared" si="77"/>
        <v>м.Роздільна – вул.Володимира Самойлова: 1–75, 77, 81; вул.Джерельна, вул.Запрудна, вул.Міліцейська, вул.Московська, вул.Нахімова, вул.Поліни Осипенко, вул.Польова, вул.Сонячна, вул.Успенська, вул.Шевченка, вул.Ярослава Мудрого, пров.Заводський, пров.</v>
      </c>
      <c r="C4963">
        <v>510731</v>
      </c>
      <c r="H4963">
        <v>510731</v>
      </c>
      <c r="I4963" t="s">
        <v>9389</v>
      </c>
      <c r="J4963" t="s">
        <v>9390</v>
      </c>
      <c r="K4963" t="s">
        <v>478</v>
      </c>
    </row>
    <row r="4964" spans="1:11">
      <c r="A4964" t="s">
        <v>9391</v>
      </c>
      <c r="B4964" t="str">
        <f t="shared" si="77"/>
        <v>м.Роздільна – вул.Володимира Самойлова: 76, 78–80, 81А–105А; вул.Гоголя, вул.Горіхова, вул.Громова, вул.Європейська: 73–115А; вул.Лисенка, вул.Лісова, вул.Малиновського, вул.Новоселів, вул.Радісна, вул.Садова, вул.Старобазарна, вул.Степова, вул.Східн</v>
      </c>
      <c r="C4964">
        <v>510732</v>
      </c>
      <c r="H4964">
        <v>510732</v>
      </c>
      <c r="I4964" t="s">
        <v>9391</v>
      </c>
      <c r="J4964" t="s">
        <v>9392</v>
      </c>
      <c r="K4964" t="s">
        <v>478</v>
      </c>
    </row>
    <row r="4965" spans="1:11">
      <c r="A4965" t="s">
        <v>9393</v>
      </c>
      <c r="B4965" t="str">
        <f t="shared" si="77"/>
        <v>смт Лиманське – вул.Абрикосова, вул.Б.Хмельницького, вул.Виноградна, вул.Гагаріна, вул.Горького, вул.Красна, вул.Лиманна: 1–91, 93, 95, 97–99, 103, 105–107, 109, 111, 115–115А, 117, 119, 121–123А, 125, 127, 129, 131, 133–135, 137, 139, 141, 145–145А,</v>
      </c>
      <c r="C4965">
        <v>510733</v>
      </c>
      <c r="H4965">
        <v>510733</v>
      </c>
      <c r="I4965" t="s">
        <v>9393</v>
      </c>
      <c r="J4965" t="s">
        <v>9394</v>
      </c>
      <c r="K4965" t="s">
        <v>478</v>
      </c>
    </row>
    <row r="4966" spans="1:11">
      <c r="A4966" t="s">
        <v>9395</v>
      </c>
      <c r="B4966" t="str">
        <f t="shared" si="77"/>
        <v>смт Лиманське – вул.В.Насосна, вул.Івана Шило, вул.Кленова, вул.Лиманна: 92, 94, 96, 100–102А, 104, 108, 110, 112–114А, 116, 118, 120, 124, 126, 128, 130, 132, 136, 138, 140, 142–144, 146, 150–243, 245–353А; вул.Н.Насосна, вул.Перемоги, вул.Підгірна,</v>
      </c>
      <c r="C4966">
        <v>510734</v>
      </c>
      <c r="H4966">
        <v>510734</v>
      </c>
      <c r="I4966" t="s">
        <v>9395</v>
      </c>
      <c r="J4966" t="s">
        <v>9396</v>
      </c>
      <c r="K4966" t="s">
        <v>479</v>
      </c>
    </row>
    <row r="4967" spans="1:11">
      <c r="A4967" t="s">
        <v>9397</v>
      </c>
      <c r="B4967" t="str">
        <f t="shared" si="77"/>
        <v>смт Лиманське – БОС, Військова частина 1869, Гуртожиток, Підстанція, фінське містечко</v>
      </c>
      <c r="C4967">
        <v>510735</v>
      </c>
      <c r="H4967">
        <v>510735</v>
      </c>
      <c r="I4967" t="s">
        <v>9397</v>
      </c>
      <c r="J4967" t="s">
        <v>9398</v>
      </c>
      <c r="K4967" t="s">
        <v>478</v>
      </c>
    </row>
    <row r="4968" spans="1:11">
      <c r="A4968" t="s">
        <v>9399</v>
      </c>
      <c r="B4968" t="str">
        <f t="shared" si="77"/>
        <v>с.Бецилове, с.Старокостянтинівка</v>
      </c>
      <c r="C4968">
        <v>510736</v>
      </c>
      <c r="H4968">
        <v>510736</v>
      </c>
      <c r="I4968" t="s">
        <v>9399</v>
      </c>
      <c r="J4968" t="s">
        <v>9400</v>
      </c>
      <c r="K4968" t="s">
        <v>506</v>
      </c>
    </row>
    <row r="4969" spans="1:11">
      <c r="A4969" t="s">
        <v>9401</v>
      </c>
      <c r="B4969" t="str">
        <f t="shared" si="77"/>
        <v>с.Желепове, с.Новоселівка</v>
      </c>
      <c r="C4969">
        <v>510737</v>
      </c>
      <c r="H4969">
        <v>510737</v>
      </c>
      <c r="I4969" t="s">
        <v>9401</v>
      </c>
      <c r="J4969" t="s">
        <v>9402</v>
      </c>
      <c r="K4969" t="s">
        <v>506</v>
      </c>
    </row>
    <row r="4970" spans="1:11">
      <c r="A4970" t="s">
        <v>371</v>
      </c>
      <c r="B4970" t="str">
        <f t="shared" si="77"/>
        <v>с.Буцинівка, с.Карпівка, с.Кузьменка, с.Міліардівка, с.Новодмитрівка</v>
      </c>
      <c r="C4970">
        <v>510738</v>
      </c>
      <c r="H4970">
        <v>510738</v>
      </c>
      <c r="I4970" t="s">
        <v>371</v>
      </c>
      <c r="J4970" t="s">
        <v>9403</v>
      </c>
      <c r="K4970" t="s">
        <v>479</v>
      </c>
    </row>
    <row r="4971" spans="1:11">
      <c r="A4971" t="s">
        <v>9404</v>
      </c>
      <c r="B4971" t="str">
        <f t="shared" si="77"/>
        <v>с.Виноградар, с.Будячки, с.Вакулівка, с.Новодмитрівка Друга, с.Миколаївка, с.Новоградениця, с.Перше Травня</v>
      </c>
      <c r="C4971">
        <v>510739</v>
      </c>
      <c r="H4971">
        <v>510739</v>
      </c>
      <c r="I4971" t="s">
        <v>9404</v>
      </c>
      <c r="J4971" t="s">
        <v>9405</v>
      </c>
      <c r="K4971" t="s">
        <v>478</v>
      </c>
    </row>
    <row r="4972" spans="1:11">
      <c r="A4972" t="s">
        <v>9406</v>
      </c>
      <c r="B4972" t="str">
        <f t="shared" si="77"/>
        <v>с.Гаївка, с.Бугай, с.Нове(Гаївська с/р), с.Плавневе</v>
      </c>
      <c r="C4972">
        <v>510740</v>
      </c>
      <c r="H4972">
        <v>510740</v>
      </c>
      <c r="I4972" t="s">
        <v>9406</v>
      </c>
      <c r="J4972" t="s">
        <v>9407</v>
      </c>
      <c r="K4972" t="s">
        <v>479</v>
      </c>
    </row>
    <row r="4973" spans="1:11">
      <c r="A4973" t="s">
        <v>9408</v>
      </c>
      <c r="B4973" t="str">
        <f t="shared" si="77"/>
        <v>с.Лучинське</v>
      </c>
      <c r="C4973">
        <v>510741</v>
      </c>
      <c r="H4973">
        <v>510741</v>
      </c>
      <c r="I4973" t="s">
        <v>9408</v>
      </c>
      <c r="J4973" t="s">
        <v>9409</v>
      </c>
      <c r="K4973" t="s">
        <v>506</v>
      </c>
    </row>
    <row r="4974" spans="1:11">
      <c r="A4974" t="s">
        <v>9410</v>
      </c>
      <c r="B4974" t="str">
        <f t="shared" si="77"/>
        <v>с.Єгорівка, с.Мале, с-ще Світлогірське, с.Хоминка</v>
      </c>
      <c r="C4974">
        <v>510742</v>
      </c>
      <c r="H4974">
        <v>510742</v>
      </c>
      <c r="I4974" t="s">
        <v>9410</v>
      </c>
      <c r="J4974" t="s">
        <v>9411</v>
      </c>
      <c r="K4974" t="s">
        <v>479</v>
      </c>
    </row>
    <row r="4975" spans="1:11">
      <c r="A4975" t="s">
        <v>406</v>
      </c>
      <c r="B4975" t="str">
        <f t="shared" si="77"/>
        <v>с.Болгарка, с.Єлизаветівка, с.Одрадове</v>
      </c>
      <c r="C4975">
        <v>510743</v>
      </c>
      <c r="H4975">
        <v>510743</v>
      </c>
      <c r="I4975" t="s">
        <v>406</v>
      </c>
      <c r="J4975" t="s">
        <v>9412</v>
      </c>
      <c r="K4975" t="s">
        <v>479</v>
      </c>
    </row>
    <row r="4976" spans="1:11">
      <c r="A4976" t="s">
        <v>9413</v>
      </c>
      <c r="B4976" t="str">
        <f t="shared" si="77"/>
        <v>с.Єреміївка, с.Бринівка, с.Веселе, с.Поташенкове, с.Шеметове</v>
      </c>
      <c r="C4976">
        <v>510744</v>
      </c>
      <c r="H4976">
        <v>510744</v>
      </c>
      <c r="I4976" t="s">
        <v>9413</v>
      </c>
      <c r="J4976" t="s">
        <v>9414</v>
      </c>
      <c r="K4976" t="s">
        <v>479</v>
      </c>
    </row>
    <row r="4977" spans="1:11">
      <c r="A4977" t="s">
        <v>9415</v>
      </c>
      <c r="B4977" t="str">
        <f t="shared" si="77"/>
        <v>с.Богнатове, с.Бурдівка</v>
      </c>
      <c r="C4977">
        <v>510745</v>
      </c>
      <c r="H4977">
        <v>510745</v>
      </c>
      <c r="I4977" t="s">
        <v>9415</v>
      </c>
      <c r="J4977" t="s">
        <v>9416</v>
      </c>
      <c r="K4977" t="s">
        <v>479</v>
      </c>
    </row>
    <row r="4978" spans="1:11">
      <c r="A4978" t="s">
        <v>9417</v>
      </c>
      <c r="B4978" t="str">
        <f t="shared" si="77"/>
        <v>с.Кам’янка, с.Антонівка, с.Володимирівка, с.Матишівка, с.Покровка</v>
      </c>
      <c r="C4978">
        <v>510746</v>
      </c>
      <c r="H4978">
        <v>510746</v>
      </c>
      <c r="I4978" t="s">
        <v>9417</v>
      </c>
      <c r="J4978" t="s">
        <v>9418</v>
      </c>
      <c r="K4978" t="s">
        <v>479</v>
      </c>
    </row>
    <row r="4979" spans="1:11">
      <c r="A4979" t="s">
        <v>9419</v>
      </c>
      <c r="B4979" t="str">
        <f t="shared" si="77"/>
        <v>с.Благодатне, с.Андрієво-Іванове, с.Калантаївка, с.Карпове, с.Олександрівка</v>
      </c>
      <c r="C4979">
        <v>510747</v>
      </c>
      <c r="H4979">
        <v>510747</v>
      </c>
      <c r="I4979" t="s">
        <v>9419</v>
      </c>
      <c r="J4979" t="s">
        <v>9420</v>
      </c>
      <c r="K4979" t="s">
        <v>479</v>
      </c>
    </row>
    <row r="4980" spans="1:11">
      <c r="A4980" t="s">
        <v>9421</v>
      </c>
      <c r="B4980" t="str">
        <f t="shared" si="77"/>
        <v>с.Кошари, с.Лозове</v>
      </c>
      <c r="C4980">
        <v>510748</v>
      </c>
      <c r="H4980">
        <v>510748</v>
      </c>
      <c r="I4980" t="s">
        <v>9421</v>
      </c>
      <c r="J4980" t="s">
        <v>9422</v>
      </c>
      <c r="K4980" t="s">
        <v>479</v>
      </c>
    </row>
    <row r="4981" spans="1:11">
      <c r="A4981" t="s">
        <v>9423</v>
      </c>
      <c r="B4981" t="str">
        <f t="shared" si="77"/>
        <v>с.Кучурган – вул.Вишнева, вул.Вінніка, вул.Гагаріна, вул.Львівська, вул.Миру, вул.Одеська, вул.Павла Каплуна: 1–178, 180, 182, 184, 186, 188, 190, 192, 194, 196, 200, 202, 204, 206, 208–208Б, 210, 212; вул.Студентська, вул.Шевченка, вул.Шкільна, пров</v>
      </c>
      <c r="C4981">
        <v>510749</v>
      </c>
      <c r="H4981">
        <v>510749</v>
      </c>
      <c r="I4981" t="s">
        <v>9423</v>
      </c>
      <c r="J4981" t="s">
        <v>9424</v>
      </c>
      <c r="K4981" t="s">
        <v>479</v>
      </c>
    </row>
    <row r="4982" spans="1:11">
      <c r="A4982" t="s">
        <v>9425</v>
      </c>
      <c r="B4982" t="str">
        <f t="shared" si="77"/>
        <v>с.Кучурган – вул.Артеменка, вул.Виноградна, вул.Горіхова, вул.Комарова, вул.Матросова, вул.Молодіжна, вул.Павла Каплуна: 179, 181, 183, 185, 187, 189, 191, 193, 195, 197–199, 201, 203, 205, 207, 209, 211, 213–366; вул.Південна, вул.Садова, вул.Торгов</v>
      </c>
      <c r="C4982">
        <v>510750</v>
      </c>
      <c r="H4982">
        <v>510750</v>
      </c>
      <c r="I4982" t="s">
        <v>9425</v>
      </c>
      <c r="J4982" t="s">
        <v>9426</v>
      </c>
      <c r="K4982" t="s">
        <v>479</v>
      </c>
    </row>
    <row r="4983" spans="1:11">
      <c r="A4983" t="s">
        <v>9427</v>
      </c>
      <c r="B4983" t="str">
        <f t="shared" si="77"/>
        <v>с.Марківка, с.Вапнярка, с.Гетьманці, с.Новокостянтинівка, с.Петрівка</v>
      </c>
      <c r="C4983">
        <v>510751</v>
      </c>
      <c r="H4983">
        <v>510751</v>
      </c>
      <c r="I4983" t="s">
        <v>9427</v>
      </c>
      <c r="J4983" t="s">
        <v>9428</v>
      </c>
      <c r="K4983" t="s">
        <v>479</v>
      </c>
    </row>
    <row r="4984" spans="1:11">
      <c r="A4984" t="s">
        <v>9429</v>
      </c>
      <c r="B4984" t="str">
        <f t="shared" si="77"/>
        <v>с.Новоукраїнка, с.Капаклієве, с.Петро-Євдокіївка</v>
      </c>
      <c r="C4984">
        <v>510752</v>
      </c>
      <c r="H4984">
        <v>510752</v>
      </c>
      <c r="I4984" t="s">
        <v>9429</v>
      </c>
      <c r="J4984" t="s">
        <v>9430</v>
      </c>
      <c r="K4984" t="s">
        <v>479</v>
      </c>
    </row>
    <row r="4985" spans="1:11">
      <c r="A4985" t="s">
        <v>9431</v>
      </c>
      <c r="B4985" t="str">
        <f t="shared" si="77"/>
        <v>с.Понятівка, с.Балкове</v>
      </c>
      <c r="C4985">
        <v>510753</v>
      </c>
      <c r="H4985">
        <v>510753</v>
      </c>
      <c r="I4985" t="s">
        <v>9431</v>
      </c>
      <c r="J4985" t="s">
        <v>9432</v>
      </c>
      <c r="K4985" t="s">
        <v>479</v>
      </c>
    </row>
    <row r="4986" spans="1:11">
      <c r="A4986" t="s">
        <v>9433</v>
      </c>
      <c r="B4986" t="str">
        <f t="shared" si="77"/>
        <v>с.Старостине, с.Бакалове, с.Велізарове, с.Нові Чобручі</v>
      </c>
      <c r="C4986">
        <v>510754</v>
      </c>
      <c r="H4986">
        <v>510754</v>
      </c>
      <c r="I4986" t="s">
        <v>9433</v>
      </c>
      <c r="J4986" t="s">
        <v>9434</v>
      </c>
      <c r="K4986" t="s">
        <v>479</v>
      </c>
    </row>
    <row r="4987" spans="1:11">
      <c r="A4987" t="s">
        <v>9435</v>
      </c>
      <c r="B4987" t="str">
        <f t="shared" si="77"/>
        <v>с.Надія, с.Новий Гребеник, с.Парканці, с.Слобідка, с.Сухе, с.Шевченкове</v>
      </c>
      <c r="C4987">
        <v>510755</v>
      </c>
      <c r="H4987">
        <v>510755</v>
      </c>
      <c r="I4987" t="s">
        <v>9435</v>
      </c>
      <c r="J4987" t="s">
        <v>9436</v>
      </c>
      <c r="K4987" t="s">
        <v>506</v>
      </c>
    </row>
    <row r="4988" spans="1:11">
      <c r="A4988" t="s">
        <v>9437</v>
      </c>
      <c r="B4988" t="str">
        <f t="shared" si="77"/>
        <v>с.Степанівка, с.Новокрасне</v>
      </c>
      <c r="C4988">
        <v>510756</v>
      </c>
      <c r="H4988">
        <v>510756</v>
      </c>
      <c r="I4988" t="s">
        <v>9437</v>
      </c>
      <c r="J4988" t="s">
        <v>9438</v>
      </c>
      <c r="K4988" t="s">
        <v>478</v>
      </c>
    </row>
    <row r="4989" spans="1:11">
      <c r="A4989" t="s">
        <v>9439</v>
      </c>
      <c r="B4989" t="str">
        <f t="shared" si="77"/>
        <v>с.Івано-Миколаївка, с.Павлівка, с.Труд-Куток</v>
      </c>
      <c r="C4989">
        <v>510757</v>
      </c>
      <c r="H4989">
        <v>510757</v>
      </c>
      <c r="I4989" t="s">
        <v>9439</v>
      </c>
      <c r="J4989" t="s">
        <v>9440</v>
      </c>
      <c r="K4989" t="s">
        <v>479</v>
      </c>
    </row>
    <row r="4990" spans="1:11">
      <c r="A4990" t="s">
        <v>9441</v>
      </c>
      <c r="B4990" t="str">
        <f t="shared" si="77"/>
        <v>с.Степове</v>
      </c>
      <c r="C4990">
        <v>510758</v>
      </c>
      <c r="H4990">
        <v>510758</v>
      </c>
      <c r="I4990" t="s">
        <v>9441</v>
      </c>
      <c r="J4990" t="s">
        <v>9442</v>
      </c>
      <c r="K4990" t="s">
        <v>479</v>
      </c>
    </row>
    <row r="4991" spans="1:11">
      <c r="A4991" t="s">
        <v>9443</v>
      </c>
      <c r="B4991" t="str">
        <f t="shared" si="77"/>
        <v>с.Виноградівка</v>
      </c>
      <c r="C4991">
        <v>510759</v>
      </c>
      <c r="H4991">
        <v>510759</v>
      </c>
      <c r="I4991" t="s">
        <v>9443</v>
      </c>
      <c r="J4991" t="s">
        <v>9444</v>
      </c>
      <c r="K4991" t="s">
        <v>506</v>
      </c>
    </row>
    <row r="4992" spans="1:11">
      <c r="A4992" t="s">
        <v>9445</v>
      </c>
      <c r="B4992" t="str">
        <f t="shared" si="77"/>
        <v>с.Щербанка, с.Нове(Щербанська с/р), с.Новосільці</v>
      </c>
      <c r="C4992">
        <v>510760</v>
      </c>
      <c r="H4992">
        <v>510760</v>
      </c>
      <c r="I4992" t="s">
        <v>9445</v>
      </c>
      <c r="J4992" t="s">
        <v>9446</v>
      </c>
      <c r="K4992" t="s">
        <v>479</v>
      </c>
    </row>
    <row r="4993" spans="1:11">
      <c r="A4993" t="s">
        <v>9447</v>
      </c>
      <c r="B4993" t="str">
        <f t="shared" si="77"/>
        <v>с.Яковлівка, с.Ангелінівка, с-ще Дружба, с.Розалівка, с.Широке</v>
      </c>
      <c r="C4993">
        <v>510761</v>
      </c>
      <c r="H4993">
        <v>510761</v>
      </c>
      <c r="I4993" t="s">
        <v>9447</v>
      </c>
      <c r="J4993" t="s">
        <v>9448</v>
      </c>
      <c r="K4993" t="s">
        <v>479</v>
      </c>
    </row>
    <row r="4994" spans="1:11">
      <c r="A4994" t="s">
        <v>9449</v>
      </c>
      <c r="B4994" t="str">
        <f t="shared" si="77"/>
        <v>с.Василівка, с.Червона Стінка</v>
      </c>
      <c r="C4994">
        <v>510894</v>
      </c>
      <c r="H4994">
        <v>510894</v>
      </c>
      <c r="I4994" t="s">
        <v>9449</v>
      </c>
      <c r="J4994" t="s">
        <v>9450</v>
      </c>
      <c r="K4994" t="s">
        <v>506</v>
      </c>
    </row>
    <row r="4995" spans="1:11">
      <c r="A4995" t="s">
        <v>9451</v>
      </c>
      <c r="B4995" t="str">
        <f t="shared" ref="B4995:B5058" si="78">LEFT(A4995,250)</f>
        <v>с.Андрусова, с.Весела Балка, с.Дружелюбівка, с.Нова Григорівка</v>
      </c>
      <c r="C4995">
        <v>510895</v>
      </c>
      <c r="H4995">
        <v>510895</v>
      </c>
      <c r="I4995" t="s">
        <v>9451</v>
      </c>
      <c r="J4995" t="s">
        <v>9452</v>
      </c>
      <c r="K4995" t="s">
        <v>506</v>
      </c>
    </row>
    <row r="4996" spans="1:11">
      <c r="A4996" t="s">
        <v>9453</v>
      </c>
      <c r="B4996" t="str">
        <f t="shared" si="78"/>
        <v>с.Войничеве, с.Богданове Перше, с.Савчинське</v>
      </c>
      <c r="C4996">
        <v>510896</v>
      </c>
      <c r="H4996">
        <v>510896</v>
      </c>
      <c r="I4996" t="s">
        <v>9453</v>
      </c>
      <c r="J4996" t="s">
        <v>9454</v>
      </c>
      <c r="K4996" t="s">
        <v>506</v>
      </c>
    </row>
    <row r="4997" spans="1:11">
      <c r="A4997" t="s">
        <v>9455</v>
      </c>
      <c r="B4997" t="str">
        <f t="shared" si="78"/>
        <v>смт Затишшя – вул.Ватутіна, вул.Вишнева, вул.Елеваторна, вул.Залізнична, вул.Зелена, вул.Івана Франка, вул.Київська, вул.Колгоспна, вул.Московська, вул.Перекопська, вул.Перемоги, вул.Південна, вул.Північна, вул.Привокзальна, вул.Пушкіна, вул.Серьогін</v>
      </c>
      <c r="C4997">
        <v>510897</v>
      </c>
      <c r="H4997">
        <v>510897</v>
      </c>
      <c r="I4997" t="s">
        <v>9455</v>
      </c>
      <c r="J4997" t="s">
        <v>9456</v>
      </c>
      <c r="K4997" t="s">
        <v>479</v>
      </c>
    </row>
    <row r="4998" spans="1:11">
      <c r="A4998" t="s">
        <v>9457</v>
      </c>
      <c r="B4998" t="str">
        <f t="shared" si="78"/>
        <v>смт Затишшя – вул.Гагаріна, вул.Горького, вул.Західна, вул.Калинова, вул.Комарова, вул.Корольова, вул.Механізаторів, вул.Михайлівська, вул.Нова, вул.Робоча, вул.Садова, вул.Центральна: 33–70; вул.Чкалова, вул.Шевченка, пров.Будівельний, пров.Гагаріна</v>
      </c>
      <c r="C4998">
        <v>510898</v>
      </c>
      <c r="H4998">
        <v>510898</v>
      </c>
      <c r="I4998" t="s">
        <v>9457</v>
      </c>
      <c r="J4998" t="s">
        <v>9458</v>
      </c>
      <c r="K4998" t="s">
        <v>479</v>
      </c>
    </row>
    <row r="4999" spans="1:11">
      <c r="A4999" t="s">
        <v>9459</v>
      </c>
      <c r="B4999" t="str">
        <f t="shared" si="78"/>
        <v>с.Йосипівка, с.Самійлівка, с.Унтилівка</v>
      </c>
      <c r="C4999">
        <v>510899</v>
      </c>
      <c r="H4999">
        <v>510899</v>
      </c>
      <c r="I4999" t="s">
        <v>9459</v>
      </c>
      <c r="J4999" t="s">
        <v>9460</v>
      </c>
      <c r="K4999" t="s">
        <v>479</v>
      </c>
    </row>
    <row r="5000" spans="1:11">
      <c r="A5000" t="s">
        <v>9461</v>
      </c>
      <c r="B5000" t="str">
        <f t="shared" si="78"/>
        <v>с.Карабанове, с.Кошарка, с.Кримпулька, с.Нова Шибка, с.Новомиколаївка</v>
      </c>
      <c r="C5000">
        <v>510900</v>
      </c>
      <c r="H5000">
        <v>510900</v>
      </c>
      <c r="I5000" t="s">
        <v>9461</v>
      </c>
      <c r="J5000" t="s">
        <v>9462</v>
      </c>
      <c r="K5000" t="s">
        <v>479</v>
      </c>
    </row>
    <row r="5001" spans="1:11">
      <c r="A5001" t="s">
        <v>9463</v>
      </c>
      <c r="B5001" t="str">
        <f t="shared" si="78"/>
        <v>с.Торосове, с.Володимирівка, с.Іванівка, с.Малорошове</v>
      </c>
      <c r="C5001">
        <v>510901</v>
      </c>
      <c r="H5001">
        <v>510901</v>
      </c>
      <c r="I5001" t="s">
        <v>9463</v>
      </c>
      <c r="J5001" t="s">
        <v>9464</v>
      </c>
      <c r="K5001" t="s">
        <v>479</v>
      </c>
    </row>
    <row r="5002" spans="1:11">
      <c r="A5002" t="s">
        <v>9465</v>
      </c>
      <c r="B5002" t="str">
        <f t="shared" si="78"/>
        <v>с.Глибокояр, с.Майорське</v>
      </c>
      <c r="C5002">
        <v>510902</v>
      </c>
      <c r="H5002">
        <v>510902</v>
      </c>
      <c r="I5002" t="s">
        <v>9465</v>
      </c>
      <c r="J5002" t="s">
        <v>9466</v>
      </c>
      <c r="K5002" t="s">
        <v>506</v>
      </c>
    </row>
    <row r="5003" spans="1:11">
      <c r="A5003" t="s">
        <v>9467</v>
      </c>
      <c r="B5003" t="str">
        <f t="shared" si="78"/>
        <v>с.Мар’янівка, с.Дементівка, с.Оленівка, с.Петрівка(Мар’янівська с/р)</v>
      </c>
      <c r="C5003">
        <v>510903</v>
      </c>
      <c r="H5003">
        <v>510903</v>
      </c>
      <c r="I5003" t="s">
        <v>9467</v>
      </c>
      <c r="J5003" t="s">
        <v>9468</v>
      </c>
      <c r="K5003" t="s">
        <v>506</v>
      </c>
    </row>
    <row r="5004" spans="1:11">
      <c r="A5004" t="s">
        <v>9469</v>
      </c>
      <c r="B5004" t="str">
        <f t="shared" si="78"/>
        <v>с.Новозаріцьке, с.Бірносове, с.Перше Травня, с.Федосіївка</v>
      </c>
      <c r="C5004">
        <v>510904</v>
      </c>
      <c r="H5004">
        <v>510904</v>
      </c>
      <c r="I5004" t="s">
        <v>9469</v>
      </c>
      <c r="J5004" t="s">
        <v>9470</v>
      </c>
      <c r="K5004" t="s">
        <v>506</v>
      </c>
    </row>
    <row r="5005" spans="1:11">
      <c r="A5005" t="s">
        <v>9471</v>
      </c>
      <c r="B5005" t="str">
        <f t="shared" si="78"/>
        <v>с.Балашове, с.Гірківка, с.Давидівка, с.Новопавлівка</v>
      </c>
      <c r="C5005">
        <v>510905</v>
      </c>
      <c r="H5005">
        <v>510905</v>
      </c>
      <c r="I5005" t="s">
        <v>9471</v>
      </c>
      <c r="J5005" t="s">
        <v>9472</v>
      </c>
      <c r="K5005" t="s">
        <v>506</v>
      </c>
    </row>
    <row r="5006" spans="1:11">
      <c r="A5006" t="s">
        <v>9473</v>
      </c>
      <c r="B5006" t="str">
        <f t="shared" si="78"/>
        <v>с.Онилове, с.Жигайлове, с.Мала Топорівка</v>
      </c>
      <c r="C5006">
        <v>510906</v>
      </c>
      <c r="H5006">
        <v>510906</v>
      </c>
      <c r="I5006" t="s">
        <v>9473</v>
      </c>
      <c r="J5006" t="s">
        <v>9474</v>
      </c>
      <c r="K5006" t="s">
        <v>506</v>
      </c>
    </row>
    <row r="5007" spans="1:11">
      <c r="A5007" t="s">
        <v>9475</v>
      </c>
      <c r="B5007" t="str">
        <f t="shared" si="78"/>
        <v>с.Павлівка, с.Парканівка</v>
      </c>
      <c r="C5007">
        <v>510907</v>
      </c>
      <c r="H5007">
        <v>510907</v>
      </c>
      <c r="I5007" t="s">
        <v>9475</v>
      </c>
      <c r="J5007" t="s">
        <v>9476</v>
      </c>
      <c r="K5007" t="s">
        <v>479</v>
      </c>
    </row>
    <row r="5008" spans="1:11">
      <c r="A5008" t="s">
        <v>726</v>
      </c>
      <c r="B5008" t="str">
        <f t="shared" si="78"/>
        <v>с.Первомайське</v>
      </c>
      <c r="C5008">
        <v>510908</v>
      </c>
      <c r="H5008">
        <v>510908</v>
      </c>
      <c r="I5008" t="s">
        <v>726</v>
      </c>
      <c r="J5008" t="s">
        <v>9477</v>
      </c>
      <c r="K5008" t="s">
        <v>506</v>
      </c>
    </row>
    <row r="5009" spans="1:11">
      <c r="A5009" t="s">
        <v>9478</v>
      </c>
      <c r="B5009" t="str">
        <f t="shared" si="78"/>
        <v>с.Перехрестове, с.Перехрестове Перше, с.Петрівка(Перехрестівська с/р)</v>
      </c>
      <c r="C5009">
        <v>510909</v>
      </c>
      <c r="H5009">
        <v>510909</v>
      </c>
      <c r="I5009" t="s">
        <v>9478</v>
      </c>
      <c r="J5009" t="s">
        <v>9479</v>
      </c>
      <c r="K5009" t="s">
        <v>479</v>
      </c>
    </row>
    <row r="5010" spans="1:11">
      <c r="A5010" t="s">
        <v>402</v>
      </c>
      <c r="B5010" t="str">
        <f t="shared" si="78"/>
        <v>с.Росіянівка</v>
      </c>
      <c r="C5010">
        <v>510910</v>
      </c>
      <c r="H5010">
        <v>510910</v>
      </c>
      <c r="I5010" t="s">
        <v>402</v>
      </c>
      <c r="J5010" t="s">
        <v>9480</v>
      </c>
      <c r="K5010" t="s">
        <v>506</v>
      </c>
    </row>
    <row r="5011" spans="1:11">
      <c r="A5011" t="s">
        <v>9481</v>
      </c>
      <c r="B5011" t="str">
        <f t="shared" si="78"/>
        <v>смт Захарівка – вул.Богдана Хмельницького, вул.Горького, вул.Дальня, вул.Жовтнева, вул.Медиків, вул.Михайлівська, вул.Нагірна, вул.Незалежності, вул.Одеська, вул.Першого Травня, вул.Соборна, вул.Успенська, вул.Центральна: 1–103; вул.Шкільна, вул.Шосе</v>
      </c>
      <c r="C5011">
        <v>510911</v>
      </c>
      <c r="H5011">
        <v>510911</v>
      </c>
      <c r="I5011" t="s">
        <v>9481</v>
      </c>
      <c r="J5011" t="s">
        <v>9482</v>
      </c>
      <c r="K5011" t="s">
        <v>478</v>
      </c>
    </row>
    <row r="5012" spans="1:11">
      <c r="A5012" t="s">
        <v>9483</v>
      </c>
      <c r="B5012" t="str">
        <f t="shared" si="78"/>
        <v>смт Захарівка – вул.Адамівська, вул.Белінського, вул.Гагаріна, вул.Гоголя, вул.Заводська, вул.Зарічна, вул.Комарова, вул.Космонавтів, вул.Крута, вул.Лермонтова, вул.Лесі Українки, вул.Лугова, вул.Миру, вул.Михайла Грушевського, вул.Молодіжна, вул.Пош</v>
      </c>
      <c r="C5012">
        <v>510912</v>
      </c>
      <c r="H5012">
        <v>510912</v>
      </c>
      <c r="I5012" t="s">
        <v>9483</v>
      </c>
      <c r="J5012" t="s">
        <v>9484</v>
      </c>
      <c r="K5012" t="s">
        <v>478</v>
      </c>
    </row>
    <row r="5013" spans="1:11">
      <c r="A5013" t="s">
        <v>436</v>
      </c>
      <c r="B5013" t="str">
        <f t="shared" si="78"/>
        <v>м.Южне – вул.Будівельників: 3–9; вул.Іванова: 18; вул.Приморська: 19; просп.Миру: 28;</v>
      </c>
      <c r="C5013">
        <v>511064</v>
      </c>
      <c r="H5013">
        <v>511064</v>
      </c>
      <c r="I5013" t="s">
        <v>436</v>
      </c>
      <c r="J5013" t="s">
        <v>9485</v>
      </c>
      <c r="K5013" t="s">
        <v>478</v>
      </c>
    </row>
    <row r="5014" spans="1:11">
      <c r="A5014" t="s">
        <v>9486</v>
      </c>
      <c r="B5014" t="str">
        <f t="shared" si="78"/>
        <v>м.Южне – вул.Будівельників: 1; вул.Приморська: 11–17, 21; просп.Григорівського десанту: 10;</v>
      </c>
      <c r="C5014">
        <v>511065</v>
      </c>
      <c r="H5014">
        <v>511065</v>
      </c>
      <c r="I5014" t="s">
        <v>9486</v>
      </c>
      <c r="J5014" t="s">
        <v>9487</v>
      </c>
      <c r="K5014" t="s">
        <v>478</v>
      </c>
    </row>
    <row r="5015" spans="1:11">
      <c r="A5015" t="s">
        <v>9488</v>
      </c>
      <c r="B5015" t="str">
        <f t="shared" si="78"/>
        <v>м.Южне – вул.Іванова: 20–22; вул.Приморська: 5; просп.Григорівського десанту: 12–14; просп.Миру: 16, 20, 22, 26;</v>
      </c>
      <c r="C5015">
        <v>511066</v>
      </c>
      <c r="H5015">
        <v>511066</v>
      </c>
      <c r="I5015" t="s">
        <v>9488</v>
      </c>
      <c r="J5015" t="s">
        <v>9489</v>
      </c>
      <c r="K5015" t="s">
        <v>478</v>
      </c>
    </row>
    <row r="5016" spans="1:11">
      <c r="A5016" t="s">
        <v>9490</v>
      </c>
      <c r="B5016" t="str">
        <f t="shared" si="78"/>
        <v>м.Южне – вул.Новобілярська: 20–24, 28 к.1–30; вул.Т.Г.Шевченка: 1, 5; вул.Хіміків: 2–4;</v>
      </c>
      <c r="C5016">
        <v>511067</v>
      </c>
      <c r="H5016">
        <v>511067</v>
      </c>
      <c r="I5016" t="s">
        <v>9490</v>
      </c>
      <c r="J5016" t="s">
        <v>9491</v>
      </c>
      <c r="K5016" t="s">
        <v>478</v>
      </c>
    </row>
    <row r="5017" spans="1:11">
      <c r="A5017" t="s">
        <v>9492</v>
      </c>
      <c r="B5017" t="str">
        <f t="shared" si="78"/>
        <v>м.Южне – вул.Іванова: 24–26; вул.Т.Г.Шевченка: 4, 7–9; вул.Хіміків: 6–10;</v>
      </c>
      <c r="C5017">
        <v>511068</v>
      </c>
      <c r="H5017">
        <v>511068</v>
      </c>
      <c r="I5017" t="s">
        <v>9492</v>
      </c>
      <c r="J5017" t="s">
        <v>9493</v>
      </c>
      <c r="K5017" t="s">
        <v>478</v>
      </c>
    </row>
    <row r="5018" spans="1:11">
      <c r="A5018" t="s">
        <v>9494</v>
      </c>
      <c r="B5018" t="str">
        <f t="shared" si="78"/>
        <v>м.Южне – вул.Виноградна, вул.Вишнева, вул.Каштанова, вул.Квіткова, вул.Кедрова, вул.Комунальна, вул.Лугова, вул.Новобілярська: 26–26Б; вул.Одеська, вул.Сонячна, вул.Тіниста, вул.Хіміків: 1/3, 12–17; вул.Центральна, просп.Григорівського десанту: 19, 2</v>
      </c>
      <c r="C5018">
        <v>511069</v>
      </c>
      <c r="H5018">
        <v>511069</v>
      </c>
      <c r="I5018" t="s">
        <v>9494</v>
      </c>
      <c r="J5018" t="s">
        <v>9495</v>
      </c>
      <c r="K5018" t="s">
        <v>478</v>
      </c>
    </row>
    <row r="5019" spans="1:11">
      <c r="A5019" t="s">
        <v>471</v>
      </c>
      <c r="B5019" t="str">
        <f t="shared" si="78"/>
        <v>м.Южне – вул.Хіміків: 18–22; просп.Григорівського десанту: 22А, 30/16;</v>
      </c>
      <c r="C5019">
        <v>511070</v>
      </c>
      <c r="H5019">
        <v>511070</v>
      </c>
      <c r="I5019" t="s">
        <v>471</v>
      </c>
      <c r="J5019" t="s">
        <v>9496</v>
      </c>
      <c r="K5019" t="s">
        <v>478</v>
      </c>
    </row>
    <row r="5020" spans="1:11">
      <c r="A5020" t="s">
        <v>9497</v>
      </c>
      <c r="B5020" t="str">
        <f t="shared" si="78"/>
        <v>м.Южне – просп.Григорівського десанту: 20, 22, 23–28; просп.Миру: 13–15, 17–17А;</v>
      </c>
      <c r="C5020">
        <v>511071</v>
      </c>
      <c r="H5020">
        <v>511071</v>
      </c>
      <c r="I5020" t="s">
        <v>9497</v>
      </c>
      <c r="J5020" t="s">
        <v>9498</v>
      </c>
      <c r="K5020" t="s">
        <v>478</v>
      </c>
    </row>
    <row r="5021" spans="1:11">
      <c r="A5021" t="s">
        <v>9499</v>
      </c>
      <c r="B5021" t="str">
        <f t="shared" si="78"/>
        <v>м.Южне – вул.Будівельників: 13–21; просп.Миру: 21, 23–25;</v>
      </c>
      <c r="C5021">
        <v>511072</v>
      </c>
      <c r="H5021">
        <v>511072</v>
      </c>
      <c r="I5021" t="s">
        <v>9499</v>
      </c>
      <c r="J5021" t="s">
        <v>9500</v>
      </c>
      <c r="K5021" t="s">
        <v>478</v>
      </c>
    </row>
    <row r="5022" spans="1:11">
      <c r="A5022" t="s">
        <v>9501</v>
      </c>
      <c r="B5022" t="str">
        <f t="shared" si="78"/>
        <v xml:space="preserve">м.Одеса – вул.Вишнева, вул.Дем’янова, вул.Красносільська, вул.Лінія 36-а, вул.Лінія 37-а, вул.Лінія 38-а, вул.Лінія 39-а, вул.Лінія 40-а, вул.Лінія 41-а, вул.Лінія 42-а, вул.Лінія 43-я, вул.Лінія 44-а, вул.Лінія 45-а, вул.Лінія 46-а, вул.Лінія 47-а, </v>
      </c>
      <c r="C5022">
        <v>511366</v>
      </c>
      <c r="H5022">
        <v>511366</v>
      </c>
      <c r="I5022" t="s">
        <v>9501</v>
      </c>
      <c r="J5022" t="s">
        <v>9502</v>
      </c>
      <c r="K5022" t="s">
        <v>478</v>
      </c>
    </row>
    <row r="5023" spans="1:11">
      <c r="A5023" t="s">
        <v>9503</v>
      </c>
      <c r="B5023" t="str">
        <f t="shared" si="78"/>
        <v xml:space="preserve">м.Одеса – вул.Дунаєвського, вул.Жоліо-Кюрі: 1–19, 20ПБ–21, 22ПБ–23, 24ПБ–25, 26ПБ–31, 33, 34ПБ–35; вул.Івана Луценка, вул.Курська: 1–115А; вул.Мелітопольська, вул.Наклонна, вул.Сєрогодського, вул.Суворовська 10-а: 25–37; вул.Суворовська 11-а: 26–35; </v>
      </c>
      <c r="C5023">
        <v>511367</v>
      </c>
      <c r="H5023">
        <v>511367</v>
      </c>
      <c r="I5023" t="s">
        <v>9503</v>
      </c>
      <c r="J5023" t="s">
        <v>9504</v>
      </c>
      <c r="K5023" t="s">
        <v>478</v>
      </c>
    </row>
    <row r="5024" spans="1:11">
      <c r="A5024" t="s">
        <v>9505</v>
      </c>
      <c r="B5024" t="str">
        <f t="shared" si="78"/>
        <v>м.Одеса – вул.Жоліо-Кюрі: 36ПБ–51, 53–57; вул.Марсельська: 1, 3, 5; просп.Добровольського: 63–69, 71–71А, 73–73А;</v>
      </c>
      <c r="C5024">
        <v>511368</v>
      </c>
      <c r="H5024">
        <v>511368</v>
      </c>
      <c r="I5024" t="s">
        <v>9505</v>
      </c>
      <c r="J5024" t="s">
        <v>9506</v>
      </c>
      <c r="K5024" t="s">
        <v>478</v>
      </c>
    </row>
    <row r="5025" spans="1:11">
      <c r="A5025" t="s">
        <v>9507</v>
      </c>
      <c r="B5025" t="str">
        <f t="shared" si="78"/>
        <v>м.Одеса – вул.Жоліо-Кюрі: 52; вул.Марсельська: 7–20;</v>
      </c>
      <c r="C5025">
        <v>511369</v>
      </c>
      <c r="H5025">
        <v>511369</v>
      </c>
      <c r="I5025" t="s">
        <v>9507</v>
      </c>
      <c r="J5025" t="s">
        <v>9508</v>
      </c>
      <c r="K5025" t="s">
        <v>478</v>
      </c>
    </row>
    <row r="5026" spans="1:11">
      <c r="A5026" t="s">
        <v>9509</v>
      </c>
      <c r="B5026" t="str">
        <f t="shared" si="78"/>
        <v>м.Одеса – вул.Лінія 52-а, вул.Лінія 53-я, вул.Лінія 54-а, вул.Лінія 55-а, вул.Марсельська: 2А, 4; просп.Добровольського: 75–75А, 77–77А, 79–79А, 81–81А, 85;</v>
      </c>
      <c r="C5026">
        <v>511370</v>
      </c>
      <c r="H5026">
        <v>511370</v>
      </c>
      <c r="I5026" t="s">
        <v>9509</v>
      </c>
      <c r="J5026" t="s">
        <v>9510</v>
      </c>
      <c r="K5026" t="s">
        <v>478</v>
      </c>
    </row>
    <row r="5027" spans="1:11">
      <c r="A5027" t="s">
        <v>9511</v>
      </c>
      <c r="B5027" t="str">
        <f t="shared" si="78"/>
        <v xml:space="preserve">м.Одеса – вул.Воронезька, вул.Курська: 123–159, 161А–161Б, 167; вул.Лінія 23-я, вул.Лінія 24-а, вул.Лінія 25-а, вул.Лінія 26-а, вул.Лінія 27-а, вул.Лінія 28-а, вул.Лінія 29-а, вул.Лінія 30-а, вул.Лінія 31-а, вул.Лінія 32-а, вул.Лінія 33-я, вул.Лінія </v>
      </c>
      <c r="C5027">
        <v>511371</v>
      </c>
      <c r="H5027">
        <v>511371</v>
      </c>
      <c r="I5027" t="s">
        <v>9511</v>
      </c>
      <c r="J5027" t="s">
        <v>9512</v>
      </c>
      <c r="K5027" t="s">
        <v>478</v>
      </c>
    </row>
    <row r="5028" spans="1:11">
      <c r="A5028" t="s">
        <v>453</v>
      </c>
      <c r="B5028" t="str">
        <f t="shared" si="78"/>
        <v>м.Одеса – вул.Академіка Заболотного: 1, 3, 7–9, 11, 13–13А, 15; вул.Курська: 161–161 к.1, 163; вул.Тульська, просп.Добровольського: 105–109А, 111;</v>
      </c>
      <c r="C5028">
        <v>511372</v>
      </c>
      <c r="H5028">
        <v>511372</v>
      </c>
      <c r="I5028" t="s">
        <v>453</v>
      </c>
      <c r="J5028" t="s">
        <v>9513</v>
      </c>
      <c r="K5028" t="s">
        <v>478</v>
      </c>
    </row>
    <row r="5029" spans="1:11">
      <c r="A5029" t="s">
        <v>469</v>
      </c>
      <c r="B5029" t="str">
        <f t="shared" si="78"/>
        <v>м.Одеса – вул.Академіка Заболотного: 17, 19, 21, 23, 25; вул.Жоліо-Кюрі: 22, 24, 60–64;</v>
      </c>
      <c r="C5029">
        <v>511373</v>
      </c>
      <c r="H5029">
        <v>511373</v>
      </c>
      <c r="I5029" t="s">
        <v>469</v>
      </c>
      <c r="J5029" t="s">
        <v>9514</v>
      </c>
      <c r="K5029" t="s">
        <v>478</v>
      </c>
    </row>
    <row r="5030" spans="1:11">
      <c r="A5030" t="s">
        <v>9515</v>
      </c>
      <c r="B5030" t="str">
        <f t="shared" si="78"/>
        <v>с.Олександрівка(Олександрівська с/р) – вул.Набережна, вул.Центральна</v>
      </c>
      <c r="C5030">
        <v>511443</v>
      </c>
      <c r="H5030">
        <v>511443</v>
      </c>
      <c r="I5030" t="s">
        <v>9515</v>
      </c>
      <c r="J5030" t="s">
        <v>9516</v>
      </c>
      <c r="K5030" t="s">
        <v>479</v>
      </c>
    </row>
    <row r="5031" spans="1:11">
      <c r="A5031" t="s">
        <v>9517</v>
      </c>
      <c r="B5031" t="str">
        <f t="shared" si="78"/>
        <v>с.Дачне – вул.Армійська, вул.Больнична, вул.Весела, вул.Виноградна, вул.Волгоградська, вул.Звьоздна, вул.Київська, вул.Мічуріна, вул.МПС 1487 км, вул.МПС 1492 км, вул.МПС 1495 км, вул.Одеська, вул.Побєди, вул.Польова, вул.Преображенська: 85–175А; вул</v>
      </c>
      <c r="C5031">
        <v>511452</v>
      </c>
      <c r="H5031">
        <v>511452</v>
      </c>
      <c r="I5031" t="s">
        <v>9517</v>
      </c>
      <c r="J5031" t="s">
        <v>9518</v>
      </c>
      <c r="K5031" t="s">
        <v>478</v>
      </c>
    </row>
    <row r="5032" spans="1:11">
      <c r="A5032" t="s">
        <v>9519</v>
      </c>
      <c r="B5032" t="str">
        <f t="shared" si="78"/>
        <v>Комунальна установа "Одеська обласна психіатрична лікарня №2"</v>
      </c>
      <c r="C5032">
        <v>510523</v>
      </c>
      <c r="H5032">
        <v>510523</v>
      </c>
      <c r="I5032" t="s">
        <v>9519</v>
      </c>
      <c r="J5032" t="s">
        <v>9520</v>
      </c>
      <c r="K5032" t="s">
        <v>479</v>
      </c>
    </row>
    <row r="5033" spans="1:11">
      <c r="A5033" t="s">
        <v>5767</v>
      </c>
      <c r="B5033" t="str">
        <f t="shared" si="78"/>
        <v>с.Адамівка</v>
      </c>
      <c r="C5033">
        <v>510168</v>
      </c>
      <c r="H5033">
        <v>510168</v>
      </c>
      <c r="I5033" t="s">
        <v>5767</v>
      </c>
      <c r="J5033" t="s">
        <v>9521</v>
      </c>
      <c r="K5033" t="s">
        <v>506</v>
      </c>
    </row>
    <row r="5034" spans="1:11">
      <c r="A5034" t="s">
        <v>9522</v>
      </c>
      <c r="B5034" t="str">
        <f t="shared" si="78"/>
        <v>с.Авидівка</v>
      </c>
      <c r="C5034">
        <v>510169</v>
      </c>
      <c r="G5034" s="19">
        <v>141</v>
      </c>
      <c r="H5034">
        <v>510169</v>
      </c>
      <c r="I5034" t="s">
        <v>9522</v>
      </c>
      <c r="J5034" t="s">
        <v>9523</v>
      </c>
      <c r="K5034" t="s">
        <v>506</v>
      </c>
    </row>
    <row r="5035" spans="1:11">
      <c r="A5035" t="s">
        <v>1271</v>
      </c>
      <c r="B5035" t="str">
        <f t="shared" si="78"/>
        <v>с.Благодатне</v>
      </c>
      <c r="C5035">
        <v>510170</v>
      </c>
      <c r="H5035">
        <v>510170</v>
      </c>
      <c r="I5035" t="s">
        <v>1271</v>
      </c>
      <c r="J5035" t="s">
        <v>9524</v>
      </c>
      <c r="K5035" t="s">
        <v>506</v>
      </c>
    </row>
    <row r="5036" spans="1:11">
      <c r="A5036" t="s">
        <v>701</v>
      </c>
      <c r="B5036" t="str">
        <f t="shared" si="78"/>
        <v>с.Андріївка</v>
      </c>
      <c r="C5036">
        <v>510171</v>
      </c>
      <c r="H5036">
        <v>510171</v>
      </c>
      <c r="I5036" t="s">
        <v>701</v>
      </c>
      <c r="J5036" t="s">
        <v>9525</v>
      </c>
      <c r="K5036" t="s">
        <v>479</v>
      </c>
    </row>
    <row r="5037" spans="1:11">
      <c r="A5037" t="s">
        <v>9526</v>
      </c>
      <c r="B5037" t="str">
        <f t="shared" si="78"/>
        <v>с.Розкішне</v>
      </c>
      <c r="C5037">
        <v>510172</v>
      </c>
      <c r="H5037">
        <v>510172</v>
      </c>
      <c r="I5037" t="s">
        <v>9526</v>
      </c>
      <c r="J5037" t="s">
        <v>9527</v>
      </c>
      <c r="K5037" t="s">
        <v>506</v>
      </c>
    </row>
    <row r="5038" spans="1:11">
      <c r="A5038" t="s">
        <v>9528</v>
      </c>
      <c r="B5038" t="str">
        <f t="shared" si="78"/>
        <v>с.Бритівка</v>
      </c>
      <c r="C5038">
        <v>510173</v>
      </c>
      <c r="H5038">
        <v>510173</v>
      </c>
      <c r="I5038" t="s">
        <v>9528</v>
      </c>
      <c r="J5038" t="s">
        <v>9529</v>
      </c>
      <c r="K5038" t="s">
        <v>478</v>
      </c>
    </row>
    <row r="5039" spans="1:11">
      <c r="A5039" t="s">
        <v>379</v>
      </c>
      <c r="B5039" t="str">
        <f t="shared" si="78"/>
        <v>с.Вигон</v>
      </c>
      <c r="C5039">
        <v>510174</v>
      </c>
      <c r="H5039">
        <v>510174</v>
      </c>
      <c r="I5039" t="s">
        <v>379</v>
      </c>
      <c r="J5039" t="s">
        <v>9530</v>
      </c>
      <c r="K5039" t="s">
        <v>479</v>
      </c>
    </row>
    <row r="5040" spans="1:11">
      <c r="A5040" t="s">
        <v>2400</v>
      </c>
      <c r="B5040" t="str">
        <f t="shared" si="78"/>
        <v>с.Польове</v>
      </c>
      <c r="C5040">
        <v>510175</v>
      </c>
      <c r="H5040">
        <v>510175</v>
      </c>
      <c r="I5040" t="s">
        <v>2400</v>
      </c>
      <c r="J5040" t="s">
        <v>9531</v>
      </c>
      <c r="K5040" t="s">
        <v>506</v>
      </c>
    </row>
    <row r="5041" spans="1:11">
      <c r="A5041" t="s">
        <v>9532</v>
      </c>
      <c r="B5041" t="str">
        <f t="shared" si="78"/>
        <v>с.Черкеси</v>
      </c>
      <c r="C5041">
        <v>510176</v>
      </c>
      <c r="H5041">
        <v>510176</v>
      </c>
      <c r="I5041" t="s">
        <v>9532</v>
      </c>
      <c r="J5041" t="s">
        <v>9533</v>
      </c>
      <c r="K5041" t="s">
        <v>506</v>
      </c>
    </row>
    <row r="5042" spans="1:11">
      <c r="A5042" t="s">
        <v>9534</v>
      </c>
      <c r="B5042" t="str">
        <f t="shared" si="78"/>
        <v>с.Великомар’янівка</v>
      </c>
      <c r="C5042">
        <v>510177</v>
      </c>
      <c r="H5042">
        <v>510177</v>
      </c>
      <c r="I5042" t="s">
        <v>9534</v>
      </c>
      <c r="J5042" t="s">
        <v>9535</v>
      </c>
      <c r="K5042" t="s">
        <v>506</v>
      </c>
    </row>
    <row r="5043" spans="1:11">
      <c r="A5043" t="s">
        <v>9536</v>
      </c>
      <c r="B5043" t="str">
        <f t="shared" si="78"/>
        <v>с.Долинівка</v>
      </c>
      <c r="C5043">
        <v>510178</v>
      </c>
      <c r="H5043">
        <v>510178</v>
      </c>
      <c r="I5043" t="s">
        <v>9536</v>
      </c>
      <c r="J5043" t="s">
        <v>9537</v>
      </c>
      <c r="K5043" t="s">
        <v>506</v>
      </c>
    </row>
    <row r="5044" spans="1:11">
      <c r="A5044" t="s">
        <v>45</v>
      </c>
      <c r="B5044" t="str">
        <f t="shared" si="78"/>
        <v>с.Володимирівка</v>
      </c>
      <c r="C5044">
        <v>510179</v>
      </c>
      <c r="H5044">
        <v>510179</v>
      </c>
      <c r="I5044" t="s">
        <v>45</v>
      </c>
      <c r="J5044" t="s">
        <v>9538</v>
      </c>
      <c r="K5044" t="s">
        <v>506</v>
      </c>
    </row>
    <row r="5045" spans="1:11">
      <c r="A5045" t="s">
        <v>9539</v>
      </c>
      <c r="B5045" t="str">
        <f t="shared" si="78"/>
        <v>с.Дальнічень</v>
      </c>
      <c r="C5045">
        <v>510180</v>
      </c>
      <c r="H5045">
        <v>510180</v>
      </c>
      <c r="I5045" t="s">
        <v>9539</v>
      </c>
      <c r="J5045" t="s">
        <v>9540</v>
      </c>
      <c r="K5045" t="s">
        <v>506</v>
      </c>
    </row>
    <row r="5046" spans="1:11">
      <c r="A5046" t="s">
        <v>9541</v>
      </c>
      <c r="B5046" t="str">
        <f t="shared" si="78"/>
        <v>с.Чистоводне</v>
      </c>
      <c r="C5046">
        <v>510181</v>
      </c>
      <c r="H5046">
        <v>510181</v>
      </c>
      <c r="I5046" t="s">
        <v>9541</v>
      </c>
      <c r="J5046" t="s">
        <v>9542</v>
      </c>
      <c r="K5046" t="s">
        <v>506</v>
      </c>
    </row>
    <row r="5047" spans="1:11">
      <c r="A5047" t="s">
        <v>9543</v>
      </c>
      <c r="B5047" t="str">
        <f t="shared" si="78"/>
        <v>с.Сухолужжя</v>
      </c>
      <c r="C5047">
        <v>510182</v>
      </c>
      <c r="H5047">
        <v>510182</v>
      </c>
      <c r="I5047" t="s">
        <v>9543</v>
      </c>
      <c r="J5047" t="s">
        <v>9544</v>
      </c>
      <c r="K5047" t="s">
        <v>479</v>
      </c>
    </row>
    <row r="5048" spans="1:11">
      <c r="A5048" t="s">
        <v>9545</v>
      </c>
      <c r="B5048" t="str">
        <f t="shared" si="78"/>
        <v xml:space="preserve">с.Випасне – вул.Артільна, вул.Байдановського, вул.Виноградна, вул.Випасненська, вул.Грушевського: 1–10Б, 12, 14–14А, 16–16Б; вул.Затишна, вул.Кишинівська: 1–113, 115, 117, 119, 121, 123, 125, 127; вул.Кільцева, вул.Козацька, вул.Коцюбинського: 1–14, </v>
      </c>
      <c r="C5048">
        <v>510183</v>
      </c>
      <c r="H5048">
        <v>510183</v>
      </c>
      <c r="I5048" t="s">
        <v>9545</v>
      </c>
      <c r="J5048" t="s">
        <v>9546</v>
      </c>
      <c r="K5048" t="s">
        <v>478</v>
      </c>
    </row>
    <row r="5049" spans="1:11">
      <c r="A5049" t="s">
        <v>9547</v>
      </c>
      <c r="B5049" t="str">
        <f t="shared" si="78"/>
        <v>с.Випасне – вул.Абрикосова, вул.Багряного, вул.Балківська, вул.Берегова, вул.Вишнева, вул.Володі Смертенюка, вул.Горіхова, вул.Грушевського: 11–11Б, 13–13В, 15–15Б, 17–50; вул.Квіткова, вул.Кишинівська: 114, 116, 118, 120, 122, 124, 126, 127А–280; ву</v>
      </c>
      <c r="C5049">
        <v>510184</v>
      </c>
      <c r="H5049">
        <v>510184</v>
      </c>
      <c r="I5049" t="s">
        <v>9547</v>
      </c>
      <c r="J5049" t="s">
        <v>9548</v>
      </c>
      <c r="K5049" t="s">
        <v>478</v>
      </c>
    </row>
    <row r="5050" spans="1:11">
      <c r="A5050" t="s">
        <v>9549</v>
      </c>
      <c r="B5050" t="str">
        <f t="shared" si="78"/>
        <v>с.Випасне – вул.Аграрна, вул.Західна, вул.Зелена, вул.Кринична, вул.Ласточкіна, вул.Лісова, вул.Нахімова, вул.Партизанська, вул.Підгірна, вул.Поповича, вул.Соборна: 38, 40, 42–42А, 44, 46, 48–48А, 50–50А, 52, 54–54А, 56, 58, 60–60А, 62, 64–157; вул.С</v>
      </c>
      <c r="C5050">
        <v>510185</v>
      </c>
      <c r="H5050">
        <v>510185</v>
      </c>
      <c r="I5050" t="s">
        <v>9549</v>
      </c>
      <c r="J5050" t="s">
        <v>9550</v>
      </c>
      <c r="K5050" t="s">
        <v>479</v>
      </c>
    </row>
    <row r="5051" spans="1:11">
      <c r="A5051" t="s">
        <v>396</v>
      </c>
      <c r="B5051" t="str">
        <f t="shared" si="78"/>
        <v>с.Карналіївка</v>
      </c>
      <c r="C5051">
        <v>510186</v>
      </c>
      <c r="H5051">
        <v>510186</v>
      </c>
      <c r="I5051" t="s">
        <v>396</v>
      </c>
      <c r="J5051" t="s">
        <v>9551</v>
      </c>
      <c r="K5051" t="s">
        <v>479</v>
      </c>
    </row>
    <row r="5052" spans="1:11">
      <c r="A5052" t="s">
        <v>3620</v>
      </c>
      <c r="B5052" t="str">
        <f t="shared" si="78"/>
        <v>с.Козацьке</v>
      </c>
      <c r="C5052">
        <v>510187</v>
      </c>
      <c r="H5052">
        <v>510187</v>
      </c>
      <c r="I5052" t="s">
        <v>3620</v>
      </c>
      <c r="J5052" t="s">
        <v>9552</v>
      </c>
      <c r="K5052" t="s">
        <v>479</v>
      </c>
    </row>
    <row r="5053" spans="1:11">
      <c r="A5053" t="s">
        <v>9553</v>
      </c>
      <c r="B5053" t="str">
        <f t="shared" si="78"/>
        <v>с.Красна Коса</v>
      </c>
      <c r="C5053">
        <v>510188</v>
      </c>
      <c r="H5053">
        <v>510188</v>
      </c>
      <c r="I5053" t="s">
        <v>9553</v>
      </c>
      <c r="J5053" t="s">
        <v>9554</v>
      </c>
      <c r="K5053" t="s">
        <v>479</v>
      </c>
    </row>
    <row r="5054" spans="1:11">
      <c r="A5054" t="s">
        <v>9555</v>
      </c>
      <c r="B5054" t="str">
        <f t="shared" si="78"/>
        <v>с.Крутоярівка</v>
      </c>
      <c r="C5054">
        <v>510189</v>
      </c>
      <c r="H5054">
        <v>510189</v>
      </c>
      <c r="I5054" t="s">
        <v>9555</v>
      </c>
      <c r="J5054" t="s">
        <v>9556</v>
      </c>
      <c r="K5054" t="s">
        <v>479</v>
      </c>
    </row>
    <row r="5055" spans="1:11">
      <c r="A5055" t="s">
        <v>9557</v>
      </c>
      <c r="B5055" t="str">
        <f t="shared" si="78"/>
        <v>с.Зелене, с.Олексіївка</v>
      </c>
      <c r="C5055">
        <v>510190</v>
      </c>
      <c r="H5055">
        <v>510190</v>
      </c>
      <c r="I5055" t="s">
        <v>9557</v>
      </c>
      <c r="J5055" t="s">
        <v>9558</v>
      </c>
      <c r="K5055" t="s">
        <v>479</v>
      </c>
    </row>
    <row r="5056" spans="1:11">
      <c r="A5056" t="s">
        <v>9559</v>
      </c>
      <c r="B5056" t="str">
        <f t="shared" si="78"/>
        <v>с.Маразліївка, с.Полянка, с.Романівка</v>
      </c>
      <c r="C5056">
        <v>510191</v>
      </c>
      <c r="H5056">
        <v>510191</v>
      </c>
      <c r="I5056" t="s">
        <v>9559</v>
      </c>
      <c r="J5056" t="s">
        <v>9560</v>
      </c>
      <c r="K5056" t="s">
        <v>479</v>
      </c>
    </row>
    <row r="5057" spans="1:11">
      <c r="A5057" t="s">
        <v>2617</v>
      </c>
      <c r="B5057" t="str">
        <f t="shared" si="78"/>
        <v>с.Миколаївка</v>
      </c>
      <c r="C5057">
        <v>510192</v>
      </c>
      <c r="H5057">
        <v>510192</v>
      </c>
      <c r="I5057" t="s">
        <v>2617</v>
      </c>
      <c r="J5057" t="s">
        <v>9561</v>
      </c>
      <c r="K5057" t="s">
        <v>479</v>
      </c>
    </row>
    <row r="5058" spans="1:11">
      <c r="A5058" t="s">
        <v>9562</v>
      </c>
      <c r="B5058" t="str">
        <f t="shared" si="78"/>
        <v>с.Бикоза</v>
      </c>
      <c r="C5058">
        <v>510193</v>
      </c>
      <c r="H5058">
        <v>510193</v>
      </c>
      <c r="I5058" t="s">
        <v>9562</v>
      </c>
      <c r="J5058" t="s">
        <v>9563</v>
      </c>
      <c r="K5058" t="s">
        <v>506</v>
      </c>
    </row>
    <row r="5059" spans="1:11">
      <c r="B5059" t="str">
        <f t="shared" ref="B5059:B5122" si="79">LEFT(A5059,250)</f>
        <v/>
      </c>
      <c r="J5059" t="s">
        <v>736</v>
      </c>
    </row>
    <row r="5060" spans="1:11">
      <c r="B5060" t="str">
        <f t="shared" si="79"/>
        <v/>
      </c>
      <c r="J5060" t="s">
        <v>9564</v>
      </c>
    </row>
    <row r="5061" spans="1:11">
      <c r="A5061" t="s">
        <v>9565</v>
      </c>
      <c r="B5061" t="str">
        <f t="shared" si="79"/>
        <v>с.Молога, с.Нове, с.Садове</v>
      </c>
      <c r="C5061">
        <v>510194</v>
      </c>
      <c r="H5061">
        <v>510194</v>
      </c>
      <c r="I5061" t="s">
        <v>9565</v>
      </c>
      <c r="J5061" t="s">
        <v>9566</v>
      </c>
      <c r="K5061" t="s">
        <v>478</v>
      </c>
    </row>
    <row r="5062" spans="1:11">
      <c r="A5062" t="s">
        <v>9567</v>
      </c>
      <c r="B5062" t="str">
        <f t="shared" si="79"/>
        <v>с.Монаші</v>
      </c>
      <c r="C5062">
        <v>510195</v>
      </c>
      <c r="H5062">
        <v>510195</v>
      </c>
      <c r="I5062" t="s">
        <v>9567</v>
      </c>
      <c r="J5062" t="s">
        <v>9568</v>
      </c>
      <c r="K5062" t="s">
        <v>479</v>
      </c>
    </row>
    <row r="5063" spans="1:11">
      <c r="A5063" t="s">
        <v>9569</v>
      </c>
      <c r="B5063" t="str">
        <f t="shared" si="79"/>
        <v>с.Нова Царичанка</v>
      </c>
      <c r="C5063">
        <v>510196</v>
      </c>
      <c r="H5063">
        <v>510196</v>
      </c>
      <c r="I5063" t="s">
        <v>9569</v>
      </c>
      <c r="J5063" t="s">
        <v>9570</v>
      </c>
      <c r="K5063" t="s">
        <v>479</v>
      </c>
    </row>
    <row r="5064" spans="1:11">
      <c r="A5064" t="s">
        <v>9018</v>
      </c>
      <c r="B5064" t="str">
        <f t="shared" si="79"/>
        <v>с.Петрівка</v>
      </c>
      <c r="C5064">
        <v>510197</v>
      </c>
      <c r="H5064">
        <v>510197</v>
      </c>
      <c r="I5064" t="s">
        <v>9018</v>
      </c>
      <c r="J5064" t="s">
        <v>9571</v>
      </c>
      <c r="K5064" t="s">
        <v>479</v>
      </c>
    </row>
    <row r="5065" spans="1:11">
      <c r="A5065" t="s">
        <v>6105</v>
      </c>
      <c r="B5065" t="str">
        <f t="shared" si="79"/>
        <v>с.Підгірне</v>
      </c>
      <c r="C5065">
        <v>510198</v>
      </c>
      <c r="H5065">
        <v>510198</v>
      </c>
      <c r="I5065" t="s">
        <v>6105</v>
      </c>
      <c r="J5065" t="s">
        <v>9572</v>
      </c>
      <c r="K5065" t="s">
        <v>479</v>
      </c>
    </row>
    <row r="5066" spans="1:11">
      <c r="B5066" t="str">
        <f t="shared" si="79"/>
        <v/>
      </c>
      <c r="J5066" t="s">
        <v>736</v>
      </c>
    </row>
    <row r="5067" spans="1:11">
      <c r="B5067" t="str">
        <f t="shared" si="79"/>
        <v/>
      </c>
      <c r="J5067" t="s">
        <v>9573</v>
      </c>
    </row>
    <row r="5068" spans="1:11">
      <c r="A5068" t="s">
        <v>9574</v>
      </c>
      <c r="B5068" t="str">
        <f t="shared" si="79"/>
        <v>с.Вільне</v>
      </c>
      <c r="C5068">
        <v>510199</v>
      </c>
      <c r="H5068">
        <v>510199</v>
      </c>
      <c r="I5068" t="s">
        <v>9574</v>
      </c>
      <c r="J5068" t="s">
        <v>9575</v>
      </c>
      <c r="K5068" t="s">
        <v>506</v>
      </c>
    </row>
    <row r="5069" spans="1:11">
      <c r="A5069" t="s">
        <v>388</v>
      </c>
      <c r="B5069" t="str">
        <f t="shared" si="79"/>
        <v>с.Приморське</v>
      </c>
      <c r="C5069">
        <v>510200</v>
      </c>
      <c r="H5069">
        <v>510200</v>
      </c>
      <c r="I5069" t="s">
        <v>388</v>
      </c>
      <c r="J5069" t="s">
        <v>9576</v>
      </c>
      <c r="K5069" t="s">
        <v>479</v>
      </c>
    </row>
    <row r="5070" spans="1:11">
      <c r="A5070" t="s">
        <v>9577</v>
      </c>
      <c r="B5070" t="str">
        <f t="shared" si="79"/>
        <v>с.Косівка, с.Чабанське</v>
      </c>
      <c r="C5070">
        <v>510201</v>
      </c>
      <c r="H5070">
        <v>510201</v>
      </c>
      <c r="I5070" t="s">
        <v>9577</v>
      </c>
      <c r="J5070" t="s">
        <v>9578</v>
      </c>
      <c r="K5070" t="s">
        <v>506</v>
      </c>
    </row>
    <row r="5071" spans="1:11">
      <c r="A5071" t="s">
        <v>9579</v>
      </c>
      <c r="B5071" t="str">
        <f t="shared" si="79"/>
        <v>с.Курортне</v>
      </c>
      <c r="C5071">
        <v>510202</v>
      </c>
      <c r="H5071">
        <v>510202</v>
      </c>
      <c r="I5071" t="s">
        <v>9579</v>
      </c>
      <c r="J5071" t="s">
        <v>9580</v>
      </c>
      <c r="K5071" t="s">
        <v>479</v>
      </c>
    </row>
    <row r="5072" spans="1:11">
      <c r="A5072" t="s">
        <v>9581</v>
      </c>
      <c r="B5072" t="str">
        <f t="shared" si="79"/>
        <v>с.Попаздра</v>
      </c>
      <c r="C5072">
        <v>510203</v>
      </c>
      <c r="H5072">
        <v>510203</v>
      </c>
      <c r="I5072" t="s">
        <v>9581</v>
      </c>
      <c r="J5072" t="s">
        <v>9582</v>
      </c>
      <c r="K5072" t="s">
        <v>506</v>
      </c>
    </row>
    <row r="5073" spans="1:11">
      <c r="A5073" t="s">
        <v>9583</v>
      </c>
      <c r="B5073" t="str">
        <f t="shared" si="79"/>
        <v>с.Руськоіванівка</v>
      </c>
      <c r="C5073">
        <v>510204</v>
      </c>
      <c r="H5073">
        <v>510204</v>
      </c>
      <c r="I5073" t="s">
        <v>9583</v>
      </c>
      <c r="J5073" t="s">
        <v>9584</v>
      </c>
      <c r="K5073" t="s">
        <v>479</v>
      </c>
    </row>
    <row r="5074" spans="1:11">
      <c r="A5074" t="s">
        <v>9585</v>
      </c>
      <c r="B5074" t="str">
        <f t="shared" si="79"/>
        <v>с.Салгани</v>
      </c>
      <c r="C5074">
        <v>510205</v>
      </c>
      <c r="H5074">
        <v>510205</v>
      </c>
      <c r="I5074" t="s">
        <v>9585</v>
      </c>
      <c r="J5074" t="s">
        <v>9586</v>
      </c>
      <c r="K5074" t="s">
        <v>479</v>
      </c>
    </row>
    <row r="5075" spans="1:11">
      <c r="A5075" t="s">
        <v>9587</v>
      </c>
      <c r="B5075" t="str">
        <f t="shared" si="79"/>
        <v>с.Абрикосове</v>
      </c>
      <c r="C5075">
        <v>510206</v>
      </c>
      <c r="H5075">
        <v>510206</v>
      </c>
      <c r="I5075" t="s">
        <v>9587</v>
      </c>
      <c r="J5075" t="s">
        <v>9588</v>
      </c>
      <c r="K5075" t="s">
        <v>506</v>
      </c>
    </row>
    <row r="5076" spans="1:11">
      <c r="A5076" t="s">
        <v>9589</v>
      </c>
      <c r="B5076" t="str">
        <f t="shared" si="79"/>
        <v>с.Привітне</v>
      </c>
      <c r="C5076">
        <v>510207</v>
      </c>
      <c r="H5076">
        <v>510207</v>
      </c>
      <c r="I5076" t="s">
        <v>9589</v>
      </c>
      <c r="J5076" t="s">
        <v>9590</v>
      </c>
      <c r="K5076" t="s">
        <v>506</v>
      </c>
    </row>
    <row r="5077" spans="1:11">
      <c r="A5077" t="s">
        <v>377</v>
      </c>
      <c r="B5077" t="str">
        <f t="shared" si="79"/>
        <v>с.Веселе</v>
      </c>
      <c r="C5077">
        <v>510208</v>
      </c>
      <c r="H5077">
        <v>510208</v>
      </c>
      <c r="I5077" t="s">
        <v>377</v>
      </c>
      <c r="J5077" t="s">
        <v>9591</v>
      </c>
      <c r="K5077" t="s">
        <v>506</v>
      </c>
    </row>
    <row r="5078" spans="1:11">
      <c r="A5078" t="s">
        <v>9592</v>
      </c>
      <c r="B5078" t="str">
        <f t="shared" si="79"/>
        <v>с.Гончарівка</v>
      </c>
      <c r="C5078">
        <v>510209</v>
      </c>
      <c r="H5078">
        <v>510209</v>
      </c>
      <c r="I5078" t="s">
        <v>9592</v>
      </c>
      <c r="J5078" t="s">
        <v>9593</v>
      </c>
      <c r="K5078" t="s">
        <v>506</v>
      </c>
    </row>
    <row r="5079" spans="1:11">
      <c r="B5079" t="str">
        <f t="shared" si="79"/>
        <v/>
      </c>
      <c r="J5079" t="s">
        <v>736</v>
      </c>
    </row>
    <row r="5080" spans="1:11">
      <c r="B5080" t="str">
        <f t="shared" si="79"/>
        <v/>
      </c>
      <c r="J5080" t="s">
        <v>9594</v>
      </c>
    </row>
    <row r="5081" spans="1:11">
      <c r="A5081" t="s">
        <v>9595</v>
      </c>
      <c r="B5081" t="str">
        <f t="shared" si="79"/>
        <v>с.Семенівка, с.Південне</v>
      </c>
      <c r="C5081">
        <v>510210</v>
      </c>
      <c r="H5081">
        <v>510210</v>
      </c>
      <c r="I5081" t="s">
        <v>9595</v>
      </c>
      <c r="J5081" t="s">
        <v>9596</v>
      </c>
      <c r="K5081" t="s">
        <v>479</v>
      </c>
    </row>
    <row r="5082" spans="1:11">
      <c r="A5082" t="s">
        <v>9597</v>
      </c>
      <c r="B5082" t="str">
        <f t="shared" si="79"/>
        <v>с.Софіївка</v>
      </c>
      <c r="C5082">
        <v>510211</v>
      </c>
      <c r="H5082">
        <v>510211</v>
      </c>
      <c r="I5082" t="s">
        <v>9597</v>
      </c>
      <c r="J5082" t="s">
        <v>9598</v>
      </c>
      <c r="K5082" t="s">
        <v>506</v>
      </c>
    </row>
    <row r="5083" spans="1:11">
      <c r="A5083" t="s">
        <v>9599</v>
      </c>
      <c r="B5083" t="str">
        <f t="shared" si="79"/>
        <v>с.Зеленівка</v>
      </c>
      <c r="C5083">
        <v>510212</v>
      </c>
      <c r="H5083">
        <v>510212</v>
      </c>
      <c r="I5083" t="s">
        <v>9599</v>
      </c>
      <c r="J5083" t="s">
        <v>9600</v>
      </c>
      <c r="K5083" t="s">
        <v>506</v>
      </c>
    </row>
    <row r="5084" spans="1:11">
      <c r="A5084" t="s">
        <v>9601</v>
      </c>
      <c r="B5084" t="str">
        <f t="shared" si="79"/>
        <v>с.Старокозаче – вул.Виноградна, вул.Вишнева, вул.Малиновського, вул.Миру, вул.Молодіжна, вул.Першотравнева, вул.Пушкіна, вул.Садова, вул.Соборна, вул.Сонячна, вул.Тіниста, вул.Шевченко</v>
      </c>
      <c r="C5084">
        <v>510213</v>
      </c>
      <c r="H5084">
        <v>510213</v>
      </c>
      <c r="I5084" t="s">
        <v>9601</v>
      </c>
      <c r="J5084" t="s">
        <v>9602</v>
      </c>
      <c r="K5084" t="s">
        <v>478</v>
      </c>
    </row>
    <row r="5085" spans="1:11">
      <c r="A5085" t="s">
        <v>9603</v>
      </c>
      <c r="B5085" t="str">
        <f t="shared" si="79"/>
        <v>с.Старокозаче – вул.Братів Іванових, вул.Водоп’янова, вул.Козацька, вул.Кочубинського, вул.Лікарняна, вул.Прикордонна, вул.Хмельницького, вул.Центральна, вул.Чкалова, вул.Шкільна</v>
      </c>
      <c r="C5085">
        <v>510214</v>
      </c>
      <c r="H5085">
        <v>510214</v>
      </c>
      <c r="I5085" t="s">
        <v>9603</v>
      </c>
      <c r="J5085" t="s">
        <v>9604</v>
      </c>
      <c r="K5085" t="s">
        <v>478</v>
      </c>
    </row>
    <row r="5086" spans="1:11">
      <c r="A5086" t="s">
        <v>9605</v>
      </c>
      <c r="B5086" t="str">
        <f t="shared" si="79"/>
        <v>с.Стара Царичанка</v>
      </c>
      <c r="C5086">
        <v>510215</v>
      </c>
      <c r="H5086">
        <v>510215</v>
      </c>
      <c r="I5086" t="s">
        <v>9605</v>
      </c>
      <c r="J5086" t="s">
        <v>9606</v>
      </c>
      <c r="K5086" t="s">
        <v>479</v>
      </c>
    </row>
    <row r="5087" spans="1:11">
      <c r="B5087" t="str">
        <f t="shared" si="79"/>
        <v/>
      </c>
      <c r="J5087" t="s">
        <v>736</v>
      </c>
    </row>
    <row r="5088" spans="1:11">
      <c r="B5088" t="str">
        <f t="shared" si="79"/>
        <v/>
      </c>
      <c r="J5088" t="s">
        <v>9607</v>
      </c>
    </row>
    <row r="5089" spans="1:11">
      <c r="A5089" t="s">
        <v>9608</v>
      </c>
      <c r="B5089" t="str">
        <f t="shared" si="79"/>
        <v>с.Удобне</v>
      </c>
      <c r="C5089">
        <v>510216</v>
      </c>
      <c r="H5089">
        <v>510216</v>
      </c>
      <c r="I5089" t="s">
        <v>9608</v>
      </c>
      <c r="J5089" t="s">
        <v>9609</v>
      </c>
      <c r="K5089" t="s">
        <v>479</v>
      </c>
    </row>
    <row r="5090" spans="1:11">
      <c r="A5090" t="s">
        <v>9610</v>
      </c>
      <c r="B5090" t="str">
        <f t="shared" si="79"/>
        <v>с.Біленьке</v>
      </c>
      <c r="C5090">
        <v>510217</v>
      </c>
      <c r="H5090">
        <v>510217</v>
      </c>
      <c r="I5090" t="s">
        <v>9610</v>
      </c>
      <c r="J5090" t="s">
        <v>9611</v>
      </c>
      <c r="K5090" t="s">
        <v>479</v>
      </c>
    </row>
    <row r="5091" spans="1:11">
      <c r="A5091" t="s">
        <v>9612</v>
      </c>
      <c r="B5091" t="str">
        <f t="shared" si="79"/>
        <v>с.Шабо – вул.Бессарабська, вул.Водопідйомна, вул.Вокзальна, вул.Кооперативна, вул.Лиманська, вул.Островського, вул.Петровська, вул.Покровська, вул.Поштова, вул.Пушкіна, вул.Сонячна, вул.Степова, вул.Суворова, вул.Троїцька, вул.Центральна: 1–16А, 18–2</v>
      </c>
      <c r="C5091">
        <v>510218</v>
      </c>
      <c r="H5091">
        <v>510218</v>
      </c>
      <c r="I5091" t="s">
        <v>9612</v>
      </c>
      <c r="J5091" t="s">
        <v>9613</v>
      </c>
      <c r="K5091" t="s">
        <v>479</v>
      </c>
    </row>
    <row r="5092" spans="1:11">
      <c r="A5092" t="s">
        <v>9614</v>
      </c>
      <c r="B5092" t="str">
        <f t="shared" si="79"/>
        <v>с.Шабо – вул.Будацька, вул.Дружби, вул.Л.Українки, вул.Миру, вул.Огородна, вул.Одеська, вул.Перемоги, вул.Пожарського, вул.Польова, вул.Садова: 80, 82, 84–226; вул.Селянська, вул.Тениста, вул.Трухінова, вул.Центральна: 81–81А, 83, 85–85А, 87, 89–89А,</v>
      </c>
      <c r="C5092">
        <v>510219</v>
      </c>
      <c r="H5092">
        <v>510219</v>
      </c>
      <c r="I5092" t="s">
        <v>9614</v>
      </c>
      <c r="J5092" t="s">
        <v>9615</v>
      </c>
      <c r="K5092" t="s">
        <v>478</v>
      </c>
    </row>
    <row r="5093" spans="1:11">
      <c r="A5093" t="s">
        <v>9616</v>
      </c>
      <c r="B5093" t="str">
        <f t="shared" si="79"/>
        <v xml:space="preserve">с.Шабо – вул.Виноградна, вул.Горького, вул.Дністровська, вул.імені Сауляка, вул.імені Чечулова, вул.Космонавтів, вул.Миколаївська, вул.Молодіжна, вул.Паркова, вул.Першотравнева, вул.Садова: 1–79, 81, 83; вул.Центральна: 17, 21, 23, 33–35, 39, 41–43, </v>
      </c>
      <c r="C5093">
        <v>510220</v>
      </c>
      <c r="H5093">
        <v>510220</v>
      </c>
      <c r="I5093" t="s">
        <v>9616</v>
      </c>
      <c r="J5093" t="s">
        <v>9617</v>
      </c>
      <c r="K5093" t="s">
        <v>478</v>
      </c>
    </row>
    <row r="5094" spans="1:11">
      <c r="A5094" t="s">
        <v>4278</v>
      </c>
      <c r="B5094" t="str">
        <f t="shared" si="79"/>
        <v>с.Широке</v>
      </c>
      <c r="C5094">
        <v>510221</v>
      </c>
      <c r="H5094">
        <v>510221</v>
      </c>
      <c r="I5094" t="s">
        <v>4278</v>
      </c>
      <c r="J5094" t="s">
        <v>9618</v>
      </c>
      <c r="K5094" t="s">
        <v>479</v>
      </c>
    </row>
    <row r="5095" spans="1:11">
      <c r="A5095" t="s">
        <v>9619</v>
      </c>
      <c r="B5095" t="str">
        <f t="shared" si="79"/>
        <v>м.Кілія – вул.Вилківська, вул.Некрасова, вул.Нова, вул.Перемоги: 1–12А, 14, 16–18, 20, 22, 24, 26; вул.Степова, вул.Тимошенка</v>
      </c>
      <c r="C5095">
        <v>510407</v>
      </c>
      <c r="H5095">
        <v>510407</v>
      </c>
      <c r="I5095" t="s">
        <v>9619</v>
      </c>
      <c r="J5095" t="s">
        <v>9620</v>
      </c>
      <c r="K5095" t="s">
        <v>478</v>
      </c>
    </row>
    <row r="5096" spans="1:11">
      <c r="A5096" t="s">
        <v>9621</v>
      </c>
      <c r="B5096" t="str">
        <f t="shared" si="79"/>
        <v>м.Кілія – вул.Кубишкіна, вул.Лермонтова, вул.Садова, вул.Тургенєва</v>
      </c>
      <c r="C5096">
        <v>510408</v>
      </c>
      <c r="H5096">
        <v>510408</v>
      </c>
      <c r="I5096" t="s">
        <v>9621</v>
      </c>
      <c r="J5096" t="s">
        <v>9622</v>
      </c>
      <c r="K5096" t="s">
        <v>479</v>
      </c>
    </row>
    <row r="5097" spans="1:11">
      <c r="A5097" t="s">
        <v>9623</v>
      </c>
      <c r="B5097" t="str">
        <f t="shared" si="79"/>
        <v>м.Кілія – вул.Букова, вул.Гагаріна: 2–22, 24–28-30, 30, 32, 34, 36; вул.Дружби, вул.Дунайська: 2–13, 15, 17, 19; вул.Заводська, вул.Зоряна, вул.Карадобрі, вул.Козацька: 1–34, 36, 42, 44, 46, 48; вул.Миколаївська, вул.Миру: 1–21; вул.Перемоги: 13, 15,</v>
      </c>
      <c r="C5097">
        <v>510409</v>
      </c>
      <c r="H5097">
        <v>510409</v>
      </c>
      <c r="I5097" t="s">
        <v>9623</v>
      </c>
      <c r="J5097" t="s">
        <v>9624</v>
      </c>
      <c r="K5097" t="s">
        <v>479</v>
      </c>
    </row>
    <row r="5098" spans="1:11">
      <c r="A5098" t="s">
        <v>9625</v>
      </c>
      <c r="B5098" t="str">
        <f t="shared" si="79"/>
        <v>м.Кілія – вул.Гагаріна: 23, 29, 31, 33, 35, 40, 42–52, 54–62; вул.Гоголя: 1–12, 14; вул.Грецька: 1–12, 14, 16, 18, 20; вул.Дунайська: 14, 16–16А, 18, 22–41А, 43, 45, 47–49, 51, 53, 55, 59–59А, 63, 65; вул.Європейська, вул.Козацька: 35, 37–41, 43, 45,</v>
      </c>
      <c r="C5098">
        <v>510410</v>
      </c>
      <c r="H5098">
        <v>510410</v>
      </c>
      <c r="I5098" t="s">
        <v>9625</v>
      </c>
      <c r="J5098" t="s">
        <v>9626</v>
      </c>
      <c r="K5098" t="s">
        <v>479</v>
      </c>
    </row>
    <row r="5099" spans="1:11">
      <c r="A5099" t="s">
        <v>9627</v>
      </c>
      <c r="B5099" t="str">
        <f t="shared" si="79"/>
        <v>м.Кілія – вул.Болградська: 1–35, 37, 39, 41, 45–49; вул.Гагаріна: 39, 41–41А, 53, 66–76-78, 78, 81, 84, 86, 92; вул.Дунайська: 42, 44, 46, 50, 52, 54, 56–58, 60–62, 64, 66–83, 85, 89, 91, 93, 95, 99–101, 103, 105, 107, 109, 111, 113, 115, 117, 121; в</v>
      </c>
      <c r="C5099">
        <v>510411</v>
      </c>
      <c r="H5099">
        <v>510411</v>
      </c>
      <c r="I5099" t="s">
        <v>9627</v>
      </c>
      <c r="J5099" t="s">
        <v>9628</v>
      </c>
      <c r="K5099" t="s">
        <v>479</v>
      </c>
    </row>
    <row r="5100" spans="1:11">
      <c r="A5100" t="s">
        <v>9629</v>
      </c>
      <c r="B5100" t="str">
        <f t="shared" si="79"/>
        <v>м.Кілія – вул.Белінського: 36, 42, 44, 46, 48, 62, 87–111; вул.Богдана Хмельницького, вул.Гоголя: 13, 15–38; вул.Грецька: 13, 15, 17, 19–19А, 22–108; вул.Затишна, вул.Ізмаїльська: 10–10А, 12, 14, 16, 20, 22–67Б; вул.Кіченка: 28, 30, 32–32Б, 34, 36, 3</v>
      </c>
      <c r="C5100">
        <v>510412</v>
      </c>
      <c r="H5100">
        <v>510412</v>
      </c>
      <c r="I5100" t="s">
        <v>9629</v>
      </c>
      <c r="J5100" t="s">
        <v>9630</v>
      </c>
      <c r="K5100" t="s">
        <v>478</v>
      </c>
    </row>
    <row r="5101" spans="1:11">
      <c r="A5101" t="s">
        <v>9631</v>
      </c>
      <c r="B5101" t="str">
        <f t="shared" si="79"/>
        <v>м.Кілія – вул.Белінського: 1–35, 37, 43, 45, 47, 49–59, 63–81; вул.Болградська: 36, 38, 40, 44, 50–80, 82–89, 91–93, 95, 97, 99, 103; вул.Гагаріна: 77, 79, 83, 85, 87–91, 93–137, 140, 142, 144, 148, 150, 152, 154; вул.Дунайська: 84, 88, 90, 92, 94, 9</v>
      </c>
      <c r="C5101">
        <v>510413</v>
      </c>
      <c r="H5101">
        <v>510413</v>
      </c>
      <c r="I5101" t="s">
        <v>9631</v>
      </c>
      <c r="J5101" t="s">
        <v>9632</v>
      </c>
      <c r="K5101" t="s">
        <v>478</v>
      </c>
    </row>
    <row r="5102" spans="1:11">
      <c r="A5102" t="s">
        <v>9633</v>
      </c>
      <c r="B5102" t="str">
        <f t="shared" si="79"/>
        <v>м.Кілія – вул.Болградська: 81, 90, 94, 96, 98, 100–102, 104–145; вул.Гагаріна: 139, 141, 143, 145–147, 149, 151, 153, 155–186, 188, 190, 192, 196–198, 202, 204, 206, 208; вул.Горького, вул.Дунайська: 150–152, 154, 156, 158, 160, 164, 166, 168–170, 17</v>
      </c>
      <c r="C5102">
        <v>510414</v>
      </c>
      <c r="H5102">
        <v>510414</v>
      </c>
      <c r="I5102" t="s">
        <v>9633</v>
      </c>
      <c r="J5102" t="s">
        <v>9634</v>
      </c>
      <c r="K5102" t="s">
        <v>479</v>
      </c>
    </row>
    <row r="5103" spans="1:11">
      <c r="A5103" t="s">
        <v>9635</v>
      </c>
      <c r="B5103" t="str">
        <f t="shared" si="79"/>
        <v>м.Кілія – вул.Бесарабська, вул.Дмитрівська: 82–86, 88, 90, 92, 94, 98, 100–173; вул.Молодіжна, вул.Одеська, вул.Перемоги: 161, 163–167, 169–171, 175, 177, 179, 181, 183, 187, 189–191, 195, 197, 199, 201, 203, 205–300; вул.Сонячна, вул.Українська, вул</v>
      </c>
      <c r="C5103">
        <v>510415</v>
      </c>
      <c r="H5103">
        <v>510415</v>
      </c>
      <c r="I5103" t="s">
        <v>9635</v>
      </c>
      <c r="J5103" t="s">
        <v>9636</v>
      </c>
      <c r="K5103" t="s">
        <v>479</v>
      </c>
    </row>
    <row r="5104" spans="1:11">
      <c r="A5104" t="s">
        <v>9637</v>
      </c>
      <c r="B5104" t="str">
        <f t="shared" si="79"/>
        <v>м.Кілія – вул.Виноградна, вул.Вишнева, вул.Гагаріна: 187, 189, 191, 193–195, 201, 203, 205–205А, 207–207А, 209–282; вул.Горіхова, вул.Дмитрівська: 46–46А, 48, 50, 56, 58, 62А–81, 87, 89, 91, 93, 97–97А, 99; вул.Зелена, вул.Кагульська, вул.Київська, в</v>
      </c>
      <c r="C5104">
        <v>510416</v>
      </c>
      <c r="H5104">
        <v>510416</v>
      </c>
      <c r="I5104" t="s">
        <v>9637</v>
      </c>
      <c r="J5104" t="s">
        <v>9638</v>
      </c>
      <c r="K5104" t="s">
        <v>478</v>
      </c>
    </row>
    <row r="5105" spans="1:11">
      <c r="A5105" t="s">
        <v>9639</v>
      </c>
      <c r="B5105" t="str">
        <f t="shared" si="79"/>
        <v>м.Кілія – вул.Дмитрівська: 1–45, 47, 49, 51–55, 57, 59; вул.Калинова, вул.Квіткова, вул.Комарова, вул.Космонавтів, вул.Маяк, вул.Нахімова, вул.Хлібна, вул.Хотинська, вул.Шкільна</v>
      </c>
      <c r="C5105">
        <v>510417</v>
      </c>
      <c r="H5105">
        <v>510417</v>
      </c>
      <c r="I5105" t="s">
        <v>9639</v>
      </c>
      <c r="J5105" t="s">
        <v>9640</v>
      </c>
      <c r="K5105" t="s">
        <v>479</v>
      </c>
    </row>
    <row r="5106" spans="1:11">
      <c r="A5106" t="s">
        <v>9641</v>
      </c>
      <c r="B5106" t="str">
        <f t="shared" si="79"/>
        <v>м.Кілія – вул.Весняна, вул.Короленка, вул.Лесі Українки, вул.Ломоносова, вул.Толбухіна, вул.Урожайна, вул.Ягідна</v>
      </c>
      <c r="C5106">
        <v>510418</v>
      </c>
      <c r="H5106">
        <v>510418</v>
      </c>
      <c r="I5106" t="s">
        <v>9641</v>
      </c>
      <c r="J5106" t="s">
        <v>9642</v>
      </c>
      <c r="K5106" t="s">
        <v>479</v>
      </c>
    </row>
    <row r="5107" spans="1:11">
      <c r="A5107" t="s">
        <v>9643</v>
      </c>
      <c r="B5107" t="str">
        <f t="shared" si="79"/>
        <v>м.Вилкове – вул.Запорізька, вул.Зелена, вул.Конституції, вул.Матросова, вул.Миру, вул.О.Кошевого, вул.Піщана, вул.Портова, вул.Прикордонна, вул.Приморська, вул.Сонячна, вул.Т.Повстання: 99–160А; вул.Українських прикордонників, пров.Піщаний, пров.Прим</v>
      </c>
      <c r="C5107">
        <v>510419</v>
      </c>
      <c r="H5107">
        <v>510419</v>
      </c>
      <c r="I5107" t="s">
        <v>9643</v>
      </c>
      <c r="J5107" t="s">
        <v>9644</v>
      </c>
      <c r="K5107" t="s">
        <v>478</v>
      </c>
    </row>
    <row r="5108" spans="1:11">
      <c r="A5108" t="s">
        <v>9645</v>
      </c>
      <c r="B5108" t="str">
        <f t="shared" si="79"/>
        <v>м.Вилкове – вул.к-л Шевченка, вул.Моряків-десантників: 1–46А; вул.Першотравнева: 1–84; вул.Різдвяна: 2–92; вул.Свободи, вул.Толстого, вул.Т.Повстання: 1–98; вул.Чехова, пров.Першотравневий, пров.Толстого, пров.Т.Повстання</v>
      </c>
      <c r="C5108">
        <v>510420</v>
      </c>
      <c r="H5108">
        <v>510420</v>
      </c>
      <c r="I5108" t="s">
        <v>9645</v>
      </c>
      <c r="J5108" t="s">
        <v>9646</v>
      </c>
      <c r="K5108" t="s">
        <v>479</v>
      </c>
    </row>
    <row r="5109" spans="1:11">
      <c r="A5109" t="s">
        <v>9647</v>
      </c>
      <c r="B5109" t="str">
        <f t="shared" si="79"/>
        <v>м.Вилкове – вул.Вилківська, вул.Горького, вул.Гризодубової, вул.Грушева, вул.Івана Франка, вул.Лермонтова, вул.Лиманська, вул.Масленнікова, вул.Матюшенка: 14–26; вул.Маяковського, вул.Нахімова, вул.Павлова: 20–25А; вул.Перемоги, вул.Пушкіна, вул.Риба</v>
      </c>
      <c r="C5109">
        <v>510421</v>
      </c>
      <c r="H5109">
        <v>510421</v>
      </c>
      <c r="I5109" t="s">
        <v>9647</v>
      </c>
      <c r="J5109" t="s">
        <v>9648</v>
      </c>
      <c r="K5109" t="s">
        <v>479</v>
      </c>
    </row>
    <row r="5110" spans="1:11">
      <c r="A5110" t="s">
        <v>9649</v>
      </c>
      <c r="B5110" t="str">
        <f t="shared" si="79"/>
        <v>м.Вилкове – вул.Айвова, вул.Б.Канал, вул.Богдана Хмельницького, вул.Виноградна, вул.Кожедуба, вул.Матюшенка: 1–10; вул.Нікольська, вул.Павлова: 5–18; вул.Пірогова, вул.Пугачова, вул.Рибацька, вул.Суворова, вул.Тімірязєва</v>
      </c>
      <c r="C5110">
        <v>510422</v>
      </c>
      <c r="H5110">
        <v>510422</v>
      </c>
      <c r="I5110" t="s">
        <v>9649</v>
      </c>
      <c r="J5110" t="s">
        <v>9650</v>
      </c>
      <c r="K5110" t="s">
        <v>479</v>
      </c>
    </row>
    <row r="5111" spans="1:11">
      <c r="A5111" t="s">
        <v>9651</v>
      </c>
      <c r="B5111" t="str">
        <f t="shared" si="79"/>
        <v>м.Вилкове – вул.Бессарабська, вул.Гагаріна, вул.Кутузова, вул.Лесі Українки, вул.Моряків-десантників: 47–129; вул.Першотравнева: 85–197; вул.Придунайська, вул.Різдвяна: 93–189; вул.Свято-Миколаївська, вул.Солов’їна, вул.Української Армії, вул.Шкільна</v>
      </c>
      <c r="C5111">
        <v>510423</v>
      </c>
      <c r="H5111">
        <v>510423</v>
      </c>
      <c r="I5111" t="s">
        <v>9651</v>
      </c>
      <c r="J5111" t="s">
        <v>9652</v>
      </c>
      <c r="K5111" t="s">
        <v>479</v>
      </c>
    </row>
    <row r="5112" spans="1:11">
      <c r="A5112" t="s">
        <v>1299</v>
      </c>
      <c r="B5112" t="str">
        <f t="shared" si="79"/>
        <v>с.Мирне</v>
      </c>
      <c r="C5112">
        <v>510425</v>
      </c>
      <c r="H5112">
        <v>510425</v>
      </c>
      <c r="I5112" t="s">
        <v>1299</v>
      </c>
      <c r="J5112" t="s">
        <v>9653</v>
      </c>
      <c r="K5112" t="s">
        <v>479</v>
      </c>
    </row>
    <row r="5113" spans="1:11">
      <c r="A5113" t="s">
        <v>9654</v>
      </c>
      <c r="B5113" t="str">
        <f t="shared" si="79"/>
        <v>с.Десантне</v>
      </c>
      <c r="C5113">
        <v>510426</v>
      </c>
      <c r="H5113">
        <v>510426</v>
      </c>
      <c r="I5113" t="s">
        <v>9654</v>
      </c>
      <c r="J5113" t="s">
        <v>9655</v>
      </c>
      <c r="K5113" t="s">
        <v>479</v>
      </c>
    </row>
    <row r="5114" spans="1:11">
      <c r="A5114" t="s">
        <v>9656</v>
      </c>
      <c r="B5114" t="str">
        <f t="shared" si="79"/>
        <v>с.Новомиколаївка</v>
      </c>
      <c r="C5114">
        <v>510427</v>
      </c>
      <c r="H5114">
        <v>510427</v>
      </c>
      <c r="I5114" t="s">
        <v>9656</v>
      </c>
      <c r="J5114" t="s">
        <v>9657</v>
      </c>
      <c r="K5114" t="s">
        <v>506</v>
      </c>
    </row>
    <row r="5115" spans="1:11">
      <c r="A5115" t="s">
        <v>388</v>
      </c>
      <c r="B5115" t="str">
        <f t="shared" si="79"/>
        <v>с.Приморське</v>
      </c>
      <c r="C5115">
        <v>510428</v>
      </c>
      <c r="H5115">
        <v>510428</v>
      </c>
      <c r="I5115" t="s">
        <v>388</v>
      </c>
      <c r="J5115" t="s">
        <v>9658</v>
      </c>
      <c r="K5115" t="s">
        <v>479</v>
      </c>
    </row>
    <row r="5116" spans="1:11">
      <c r="A5116" t="s">
        <v>376</v>
      </c>
      <c r="B5116" t="str">
        <f t="shared" si="79"/>
        <v>с.Василівка</v>
      </c>
      <c r="C5116">
        <v>510431</v>
      </c>
      <c r="H5116">
        <v>510431</v>
      </c>
      <c r="I5116" t="s">
        <v>376</v>
      </c>
      <c r="J5116" t="s">
        <v>9659</v>
      </c>
      <c r="K5116" t="s">
        <v>479</v>
      </c>
    </row>
    <row r="5117" spans="1:11">
      <c r="A5117" t="s">
        <v>9660</v>
      </c>
      <c r="B5117" t="str">
        <f t="shared" si="79"/>
        <v>с.Ліски</v>
      </c>
      <c r="C5117">
        <v>510435</v>
      </c>
      <c r="H5117">
        <v>510435</v>
      </c>
      <c r="I5117" t="s">
        <v>9660</v>
      </c>
      <c r="J5117" t="s">
        <v>9661</v>
      </c>
      <c r="K5117" t="s">
        <v>479</v>
      </c>
    </row>
    <row r="5118" spans="1:11">
      <c r="A5118" t="s">
        <v>9662</v>
      </c>
      <c r="B5118" t="str">
        <f t="shared" si="79"/>
        <v>м.Татарбунари – вул.Армійська, вул.Гімназична, вул.Горького: 1–22; вул.Григорія Черненко, вул.Каштанова, вул.Космонавтів, вул.Лесі Українки: 1–19, 21–23, 25; вул.Лугова, вул.Микити Лісового, вул.Молодіжна, вул.Одеська, вул.Пушкіна, вул.Садова, вул.Со</v>
      </c>
      <c r="C5118">
        <v>510861</v>
      </c>
      <c r="H5118">
        <v>510861</v>
      </c>
      <c r="I5118" t="s">
        <v>9662</v>
      </c>
      <c r="J5118" t="s">
        <v>9663</v>
      </c>
      <c r="K5118" t="s">
        <v>478</v>
      </c>
    </row>
    <row r="5119" spans="1:11">
      <c r="A5119" t="s">
        <v>9664</v>
      </c>
      <c r="B5119" t="str">
        <f t="shared" si="79"/>
        <v>м.Татарбунари – вул.Борисівська, вул.Буджакська, вул.Василя Тура, вул.Верхня, вул.Вишнева, вул.Горького: 23–41; вул.Дністровська, вул.Кілійська, вул.Леона Попова, вул.Лиманська, вул.Новоселів, вул.Партизанська, вул.Першотравнева, вул.Південна, вул.Ро</v>
      </c>
      <c r="C5119">
        <v>510862</v>
      </c>
      <c r="H5119">
        <v>510862</v>
      </c>
      <c r="I5119" t="s">
        <v>9664</v>
      </c>
      <c r="J5119" t="s">
        <v>9665</v>
      </c>
      <c r="K5119" t="s">
        <v>478</v>
      </c>
    </row>
    <row r="5120" spans="1:11">
      <c r="A5120" t="s">
        <v>467</v>
      </c>
      <c r="B5120" t="str">
        <f t="shared" si="79"/>
        <v>м.Татарбунари – вул.Бесарабська: 41, 43, 45–45А, 47, 49–112; вул.Богдана Хмельницького, вул.Бузкова, вул.Героя Радянського союзу М.Колісниченка, вул.Горіхова, вул.Затишна, вул.Івана Кожедуба, вул.Ізмаїльська, вул.Іустина Батіщева, вул.Капітана Салтик</v>
      </c>
      <c r="C5120">
        <v>510863</v>
      </c>
      <c r="H5120">
        <v>510863</v>
      </c>
      <c r="I5120" t="s">
        <v>467</v>
      </c>
      <c r="J5120" t="s">
        <v>9666</v>
      </c>
      <c r="K5120" t="s">
        <v>479</v>
      </c>
    </row>
    <row r="5121" spans="1:11">
      <c r="A5121" t="s">
        <v>464</v>
      </c>
      <c r="B5121" t="str">
        <f t="shared" si="79"/>
        <v xml:space="preserve">м.Татарбунари – вул.Бесарабська: 1–40, 42, 44, 46, 48–48А; вул.Зоряна, вул.Київська: 1–38, 40, 42, 44, 46, 48, 50; вул.Клюшнікова, вул.Князєва: 1–29, 31; вул.Лесі Українки: 20, 24, 26–125; вул.Маяковського: 1–52; вул.Миру, вул.Мічуріна, вул.Нагорна, </v>
      </c>
      <c r="C5121">
        <v>510864</v>
      </c>
      <c r="H5121">
        <v>510864</v>
      </c>
      <c r="I5121" t="s">
        <v>464</v>
      </c>
      <c r="J5121" t="s">
        <v>9667</v>
      </c>
      <c r="K5121" t="s">
        <v>478</v>
      </c>
    </row>
    <row r="5122" spans="1:11">
      <c r="A5122" t="s">
        <v>9668</v>
      </c>
      <c r="B5122" t="str">
        <f t="shared" si="79"/>
        <v>м.Татарбунари – вул.Барінова, вул.Джерельна, вул.Князєва: 30–30А, 32–86А; вул.Кооперативна, вул.Лазарівська, вул.Робоча, вул.Слов’янська, вул.Тіниста, вул.Трудова, вул.Чкалова, пров.Ветеринарний</v>
      </c>
      <c r="C5122">
        <v>510865</v>
      </c>
      <c r="H5122">
        <v>510865</v>
      </c>
      <c r="I5122" t="s">
        <v>9668</v>
      </c>
      <c r="J5122" t="s">
        <v>9669</v>
      </c>
      <c r="K5122" t="s">
        <v>478</v>
      </c>
    </row>
    <row r="5123" spans="1:11">
      <c r="A5123" t="s">
        <v>9670</v>
      </c>
      <c r="B5123" t="str">
        <f t="shared" ref="B5123:B5186" si="80">LEFT(A5123,250)</f>
        <v>с.Базар’янка</v>
      </c>
      <c r="C5123">
        <v>510866</v>
      </c>
      <c r="H5123">
        <v>510866</v>
      </c>
      <c r="I5123" t="s">
        <v>9670</v>
      </c>
      <c r="J5123" t="s">
        <v>9671</v>
      </c>
      <c r="K5123" t="s">
        <v>479</v>
      </c>
    </row>
    <row r="5124" spans="1:11">
      <c r="A5124" t="s">
        <v>9672</v>
      </c>
      <c r="B5124" t="str">
        <f t="shared" si="80"/>
        <v>с.Баштанівка</v>
      </c>
      <c r="C5124">
        <v>510867</v>
      </c>
      <c r="H5124">
        <v>510867</v>
      </c>
      <c r="I5124" t="s">
        <v>9672</v>
      </c>
      <c r="J5124" t="s">
        <v>9673</v>
      </c>
      <c r="K5124" t="s">
        <v>479</v>
      </c>
    </row>
    <row r="5125" spans="1:11">
      <c r="B5125" t="str">
        <f t="shared" si="80"/>
        <v/>
      </c>
      <c r="J5125" t="s">
        <v>736</v>
      </c>
    </row>
    <row r="5126" spans="1:11">
      <c r="B5126" t="str">
        <f t="shared" si="80"/>
        <v/>
      </c>
      <c r="J5126" t="s">
        <v>9674</v>
      </c>
    </row>
    <row r="5127" spans="1:11">
      <c r="A5127" t="s">
        <v>9675</v>
      </c>
      <c r="B5127" t="str">
        <f t="shared" si="80"/>
        <v>с.Безім’янка, с.Веселе, с.Садове</v>
      </c>
      <c r="C5127">
        <v>510868</v>
      </c>
      <c r="H5127">
        <v>510868</v>
      </c>
      <c r="I5127" t="s">
        <v>9675</v>
      </c>
      <c r="J5127" t="s">
        <v>9676</v>
      </c>
      <c r="K5127" t="s">
        <v>506</v>
      </c>
    </row>
    <row r="5128" spans="1:11">
      <c r="A5128" t="s">
        <v>9677</v>
      </c>
      <c r="B5128" t="str">
        <f t="shared" si="80"/>
        <v>с.Білолісся</v>
      </c>
      <c r="C5128">
        <v>510869</v>
      </c>
      <c r="H5128">
        <v>510869</v>
      </c>
      <c r="I5128" t="s">
        <v>9677</v>
      </c>
      <c r="J5128" t="s">
        <v>9678</v>
      </c>
      <c r="K5128" t="s">
        <v>479</v>
      </c>
    </row>
    <row r="5129" spans="1:11">
      <c r="A5129" t="s">
        <v>6917</v>
      </c>
      <c r="B5129" t="str">
        <f t="shared" si="80"/>
        <v>с.Борисівка</v>
      </c>
      <c r="C5129">
        <v>510870</v>
      </c>
      <c r="H5129">
        <v>510870</v>
      </c>
      <c r="I5129" t="s">
        <v>6917</v>
      </c>
      <c r="J5129" t="s">
        <v>9679</v>
      </c>
      <c r="K5129" t="s">
        <v>479</v>
      </c>
    </row>
    <row r="5130" spans="1:11">
      <c r="A5130" t="s">
        <v>2148</v>
      </c>
      <c r="B5130" t="str">
        <f t="shared" si="80"/>
        <v>с.Вишневе</v>
      </c>
      <c r="C5130">
        <v>510871</v>
      </c>
      <c r="H5130">
        <v>510871</v>
      </c>
      <c r="I5130" t="s">
        <v>2148</v>
      </c>
      <c r="J5130" t="s">
        <v>9680</v>
      </c>
      <c r="K5130" t="s">
        <v>479</v>
      </c>
    </row>
    <row r="5131" spans="1:11">
      <c r="A5131" t="s">
        <v>9681</v>
      </c>
      <c r="B5131" t="str">
        <f t="shared" si="80"/>
        <v>с.Глибоке</v>
      </c>
      <c r="C5131">
        <v>510872</v>
      </c>
      <c r="H5131">
        <v>510872</v>
      </c>
      <c r="I5131" t="s">
        <v>9681</v>
      </c>
      <c r="J5131" t="s">
        <v>9682</v>
      </c>
      <c r="K5131" t="s">
        <v>479</v>
      </c>
    </row>
    <row r="5132" spans="1:11">
      <c r="A5132" t="s">
        <v>9683</v>
      </c>
      <c r="B5132" t="str">
        <f t="shared" si="80"/>
        <v>с.Дивізія – вул.А.Дротенко, вул.Дружби: 3–15; вул.Лесі Українки, вул.Садова, пров.Нижній</v>
      </c>
      <c r="C5132">
        <v>510873</v>
      </c>
      <c r="H5132">
        <v>510873</v>
      </c>
      <c r="I5132" t="s">
        <v>9683</v>
      </c>
      <c r="J5132" t="s">
        <v>9684</v>
      </c>
      <c r="K5132" t="s">
        <v>479</v>
      </c>
    </row>
    <row r="5133" spans="1:11">
      <c r="A5133" t="s">
        <v>9685</v>
      </c>
      <c r="B5133" t="str">
        <f t="shared" si="80"/>
        <v>с.Дивізія – вул.Верхня, вул.Дружби: 2; вул.Лугова, вул.Миру, вул.Суворова, пров.Луговий, с.Лиман(Дивізійська с/р)</v>
      </c>
      <c r="C5133">
        <v>510874</v>
      </c>
      <c r="H5133">
        <v>510874</v>
      </c>
      <c r="I5133" t="s">
        <v>9685</v>
      </c>
      <c r="J5133" t="s">
        <v>9686</v>
      </c>
      <c r="K5133" t="s">
        <v>479</v>
      </c>
    </row>
    <row r="5134" spans="1:11">
      <c r="A5134" t="s">
        <v>367</v>
      </c>
      <c r="B5134" t="str">
        <f t="shared" si="80"/>
        <v>с.Дельжилер – вул.Гагаріна, вул.Дружби, вул.Миру, вул.Сільська, вул.Шкільна</v>
      </c>
      <c r="C5134">
        <v>510875</v>
      </c>
      <c r="H5134">
        <v>510875</v>
      </c>
      <c r="I5134" t="s">
        <v>367</v>
      </c>
      <c r="J5134" t="s">
        <v>9687</v>
      </c>
      <c r="K5134" t="s">
        <v>478</v>
      </c>
    </row>
    <row r="5135" spans="1:11">
      <c r="A5135" t="s">
        <v>9688</v>
      </c>
      <c r="B5135" t="str">
        <f t="shared" si="80"/>
        <v>с.Дельжилер – вул.Курчатова, вул.Нова, вул.Перемоги, вул.Пушкіна, с.Нова Олексіївка</v>
      </c>
      <c r="C5135">
        <v>510876</v>
      </c>
      <c r="H5135">
        <v>510876</v>
      </c>
      <c r="I5135" t="s">
        <v>9688</v>
      </c>
      <c r="J5135" t="s">
        <v>9689</v>
      </c>
      <c r="K5135" t="s">
        <v>479</v>
      </c>
    </row>
    <row r="5136" spans="1:11">
      <c r="A5136" t="s">
        <v>9690</v>
      </c>
      <c r="B5136" t="str">
        <f t="shared" si="80"/>
        <v>с.Жовтий Яр</v>
      </c>
      <c r="C5136">
        <v>510877</v>
      </c>
      <c r="H5136">
        <v>510877</v>
      </c>
      <c r="I5136" t="s">
        <v>9690</v>
      </c>
      <c r="J5136" t="s">
        <v>9691</v>
      </c>
      <c r="K5136" t="s">
        <v>506</v>
      </c>
    </row>
    <row r="5137" spans="1:11">
      <c r="A5137" t="s">
        <v>9692</v>
      </c>
      <c r="B5137" t="str">
        <f t="shared" si="80"/>
        <v>с.Маразліївка</v>
      </c>
      <c r="C5137">
        <v>510878</v>
      </c>
      <c r="H5137">
        <v>510878</v>
      </c>
      <c r="I5137" t="s">
        <v>9692</v>
      </c>
      <c r="J5137" t="s">
        <v>9693</v>
      </c>
      <c r="K5137" t="s">
        <v>506</v>
      </c>
    </row>
    <row r="5138" spans="1:11">
      <c r="A5138" t="s">
        <v>939</v>
      </c>
      <c r="B5138" t="str">
        <f t="shared" si="80"/>
        <v>с.Нове</v>
      </c>
      <c r="C5138">
        <v>510879</v>
      </c>
      <c r="H5138">
        <v>510879</v>
      </c>
      <c r="I5138" t="s">
        <v>939</v>
      </c>
      <c r="J5138" t="s">
        <v>9694</v>
      </c>
      <c r="K5138" t="s">
        <v>506</v>
      </c>
    </row>
    <row r="5139" spans="1:11">
      <c r="A5139" t="s">
        <v>9695</v>
      </c>
      <c r="B5139" t="str">
        <f t="shared" si="80"/>
        <v>с.Ройлянка, с.Царичанка</v>
      </c>
      <c r="C5139">
        <v>510880</v>
      </c>
      <c r="H5139">
        <v>510880</v>
      </c>
      <c r="I5139" t="s">
        <v>9695</v>
      </c>
      <c r="J5139" t="s">
        <v>9696</v>
      </c>
      <c r="K5139" t="s">
        <v>506</v>
      </c>
    </row>
    <row r="5140" spans="1:11">
      <c r="A5140" t="s">
        <v>9697</v>
      </c>
      <c r="B5140" t="str">
        <f t="shared" si="80"/>
        <v>с.Кочкувате</v>
      </c>
      <c r="C5140">
        <v>510881</v>
      </c>
      <c r="H5140">
        <v>510881</v>
      </c>
      <c r="I5140" t="s">
        <v>9697</v>
      </c>
      <c r="J5140" t="s">
        <v>9698</v>
      </c>
      <c r="K5140" t="s">
        <v>506</v>
      </c>
    </row>
    <row r="5141" spans="1:11">
      <c r="A5141" t="s">
        <v>9699</v>
      </c>
      <c r="B5141" t="str">
        <f t="shared" si="80"/>
        <v>с.Лиман(Лиманська сільська громада)</v>
      </c>
      <c r="C5141">
        <v>510882</v>
      </c>
      <c r="H5141">
        <v>510882</v>
      </c>
      <c r="I5141" t="s">
        <v>9699</v>
      </c>
      <c r="J5141" t="s">
        <v>9700</v>
      </c>
      <c r="K5141" t="s">
        <v>479</v>
      </c>
    </row>
    <row r="5142" spans="1:11">
      <c r="A5142" t="s">
        <v>9701</v>
      </c>
      <c r="B5142" t="str">
        <f t="shared" si="80"/>
        <v>с.Нерушай – вул.Богдана Хмельницького, вул.Вишнева, вул.Калинова, вул.Мельнична, вул.Миру, вул.Мічуріна: 14–39; вул.Річна, вул.Садова, вул.Суворова, вул.Татарбунарського повстання, пров.Бригадний, пров.Радісний, пров.Світлий: 14; пров.Степовий, пров.</v>
      </c>
      <c r="C5142">
        <v>510883</v>
      </c>
      <c r="H5142">
        <v>510883</v>
      </c>
      <c r="I5142" t="s">
        <v>9701</v>
      </c>
      <c r="J5142" t="s">
        <v>9702</v>
      </c>
      <c r="K5142" t="s">
        <v>479</v>
      </c>
    </row>
    <row r="5143" spans="1:11">
      <c r="A5143" t="s">
        <v>9703</v>
      </c>
      <c r="B5143" t="str">
        <f t="shared" si="80"/>
        <v>с.Нерушай – вул.Горького, вул.Колгоспна, вул.Мічуріна: 1–12; вул.Пушкіна, вул.Центральна, вул.Шевченка, пров.Зелений, пров.Світлий: 2–10; пров.Червоний: 1–6;</v>
      </c>
      <c r="C5143">
        <v>510884</v>
      </c>
      <c r="H5143">
        <v>510884</v>
      </c>
      <c r="I5143" t="s">
        <v>9703</v>
      </c>
      <c r="J5143" t="s">
        <v>9704</v>
      </c>
      <c r="K5143" t="s">
        <v>479</v>
      </c>
    </row>
    <row r="5144" spans="1:11">
      <c r="A5144" t="s">
        <v>388</v>
      </c>
      <c r="B5144" t="str">
        <f t="shared" si="80"/>
        <v>с.Приморське</v>
      </c>
      <c r="C5144">
        <v>510885</v>
      </c>
      <c r="H5144">
        <v>510885</v>
      </c>
      <c r="I5144" t="s">
        <v>388</v>
      </c>
      <c r="J5144" t="s">
        <v>9705</v>
      </c>
      <c r="K5144" t="s">
        <v>479</v>
      </c>
    </row>
    <row r="5145" spans="1:11">
      <c r="A5145" t="s">
        <v>9706</v>
      </c>
      <c r="B5145" t="str">
        <f t="shared" si="80"/>
        <v>с.Трихатки</v>
      </c>
      <c r="C5145">
        <v>510886</v>
      </c>
      <c r="H5145">
        <v>510886</v>
      </c>
      <c r="I5145" t="s">
        <v>9706</v>
      </c>
      <c r="J5145" t="s">
        <v>9707</v>
      </c>
      <c r="K5145" t="s">
        <v>506</v>
      </c>
    </row>
    <row r="5146" spans="1:11">
      <c r="A5146" t="s">
        <v>9708</v>
      </c>
      <c r="B5146" t="str">
        <f t="shared" si="80"/>
        <v>с.Рибальське, с.Балабанка</v>
      </c>
      <c r="C5146">
        <v>510887</v>
      </c>
      <c r="H5146">
        <v>510887</v>
      </c>
      <c r="I5146" t="s">
        <v>9708</v>
      </c>
      <c r="J5146" t="s">
        <v>9709</v>
      </c>
      <c r="K5146" t="s">
        <v>506</v>
      </c>
    </row>
    <row r="5147" spans="1:11">
      <c r="A5147" t="s">
        <v>9710</v>
      </c>
      <c r="B5147" t="str">
        <f t="shared" si="80"/>
        <v>с.Струмок</v>
      </c>
      <c r="C5147">
        <v>510888</v>
      </c>
      <c r="H5147">
        <v>510888</v>
      </c>
      <c r="I5147" t="s">
        <v>9710</v>
      </c>
      <c r="J5147" t="s">
        <v>9711</v>
      </c>
      <c r="K5147" t="s">
        <v>479</v>
      </c>
    </row>
    <row r="5148" spans="1:11">
      <c r="A5148" t="s">
        <v>7515</v>
      </c>
      <c r="B5148" t="str">
        <f t="shared" si="80"/>
        <v>с.Спаське</v>
      </c>
      <c r="C5148">
        <v>510889</v>
      </c>
      <c r="H5148">
        <v>510889</v>
      </c>
      <c r="I5148" t="s">
        <v>7515</v>
      </c>
      <c r="J5148" t="s">
        <v>9712</v>
      </c>
      <c r="K5148" t="s">
        <v>479</v>
      </c>
    </row>
    <row r="5149" spans="1:11">
      <c r="A5149" t="s">
        <v>394</v>
      </c>
      <c r="B5149" t="str">
        <f t="shared" si="80"/>
        <v>с.Трапівка</v>
      </c>
      <c r="C5149">
        <v>510890</v>
      </c>
      <c r="H5149">
        <v>510890</v>
      </c>
      <c r="I5149" t="s">
        <v>394</v>
      </c>
      <c r="J5149" t="s">
        <v>9713</v>
      </c>
      <c r="K5149" t="s">
        <v>479</v>
      </c>
    </row>
    <row r="5150" spans="1:11">
      <c r="A5150" t="s">
        <v>9714</v>
      </c>
      <c r="B5150" t="str">
        <f t="shared" si="80"/>
        <v>с.Зарічне, с.Новоселиця</v>
      </c>
      <c r="C5150">
        <v>510891</v>
      </c>
      <c r="H5150">
        <v>510891</v>
      </c>
      <c r="I5150" t="s">
        <v>9714</v>
      </c>
      <c r="J5150" t="s">
        <v>9715</v>
      </c>
      <c r="K5150" t="s">
        <v>506</v>
      </c>
    </row>
    <row r="5151" spans="1:11">
      <c r="A5151" t="s">
        <v>8235</v>
      </c>
      <c r="B5151" t="str">
        <f t="shared" si="80"/>
        <v>с.Тузли</v>
      </c>
      <c r="C5151">
        <v>510892</v>
      </c>
      <c r="H5151">
        <v>510892</v>
      </c>
      <c r="I5151" t="s">
        <v>8235</v>
      </c>
      <c r="J5151" t="s">
        <v>9716</v>
      </c>
      <c r="K5151" t="s">
        <v>479</v>
      </c>
    </row>
    <row r="5152" spans="1:11">
      <c r="A5152" t="s">
        <v>389</v>
      </c>
      <c r="B5152" t="str">
        <f t="shared" si="80"/>
        <v>с.Весела Балка, с.Лебедівка, с.Новомихайлівка</v>
      </c>
      <c r="C5152">
        <v>510893</v>
      </c>
      <c r="H5152">
        <v>510893</v>
      </c>
      <c r="I5152" t="s">
        <v>389</v>
      </c>
      <c r="J5152" t="s">
        <v>9717</v>
      </c>
      <c r="K5152" t="s">
        <v>506</v>
      </c>
    </row>
    <row r="5153" spans="1:11">
      <c r="A5153" t="s">
        <v>9718</v>
      </c>
      <c r="B5153" t="str">
        <f t="shared" si="80"/>
        <v>м.Білгород-Дністровський – вул.Вірменська, вул.Горького: 2–34; вул.Грецька, вул.Кирилова: 2–30; вул.Кутузова: 1–30; вул.Миколаївська: 1, 3, 5, 7–7 к.А, 9, 11; вул.Михайлівська: 1–43, 46, 48, 50, 54, 60, 62, 64–64 к.В, 68; вул.Незалежності: 1–9 к.А, 1</v>
      </c>
      <c r="C5153">
        <v>510945</v>
      </c>
      <c r="H5153">
        <v>510945</v>
      </c>
      <c r="I5153" t="s">
        <v>9718</v>
      </c>
      <c r="J5153" t="s">
        <v>9719</v>
      </c>
      <c r="K5153" t="s">
        <v>478</v>
      </c>
    </row>
    <row r="5154" spans="1:11">
      <c r="A5154" t="s">
        <v>9720</v>
      </c>
      <c r="B5154" t="str">
        <f t="shared" si="80"/>
        <v>м.Білгород-Дністровський – вул.Горького: 36; вул.Захисників України: 3–30, 32–32 к.А, 34, 36, 38, 40; вул.Незалежності: 27, 29, 31–31/33, 33; вул.Педагогічна, вул.Першотравнева: 1 к.А–28, 32–34, 36, 38, 42, 44; вул.Пушкіна: 1–25; вул.Тимирязєва: 1–14</v>
      </c>
      <c r="C5154">
        <v>510946</v>
      </c>
      <c r="H5154">
        <v>510946</v>
      </c>
      <c r="I5154" t="s">
        <v>9720</v>
      </c>
      <c r="J5154" t="s">
        <v>9721</v>
      </c>
      <c r="K5154" t="s">
        <v>479</v>
      </c>
    </row>
    <row r="5155" spans="1:11">
      <c r="A5155" t="s">
        <v>9722</v>
      </c>
      <c r="B5155" t="str">
        <f t="shared" si="80"/>
        <v>м.Білгород-Дністровський – вул.Горького: 37–55 к.А; вул.Захисників України: 31, 33, 35, 37, 39, 42–104; вул.Кар’єрна, вул.Лиманська, вул.Ломоносова, вул.Провадійська: 15 к.А, 27; вул.Франко, вул.Шабська: 50, 52, 54, 56–56 к.А, 58–116; пров.Бебеля, пр</v>
      </c>
      <c r="C5155">
        <v>510947</v>
      </c>
      <c r="H5155">
        <v>510947</v>
      </c>
      <c r="I5155" t="s">
        <v>9722</v>
      </c>
      <c r="J5155" t="s">
        <v>9723</v>
      </c>
      <c r="K5155" t="s">
        <v>478</v>
      </c>
    </row>
    <row r="5156" spans="1:11">
      <c r="A5156" t="s">
        <v>9724</v>
      </c>
      <c r="B5156" t="str">
        <f t="shared" si="80"/>
        <v>м.Білгород-Дністровський – вул.Військової слави: 12–12 к.А, 14–16 к.А, 23–23 к.А; вул.Миру, вул.Незалежності: 37, 43, 45–47 к.2; вул.Провадійська: 1–15, 16–25; вул.Тимирязєва: 15, 17, 19–40; пров.Лікарняний</v>
      </c>
      <c r="C5156">
        <v>510948</v>
      </c>
      <c r="H5156">
        <v>510948</v>
      </c>
      <c r="I5156" t="s">
        <v>9724</v>
      </c>
      <c r="J5156" t="s">
        <v>9725</v>
      </c>
      <c r="K5156" t="s">
        <v>478</v>
      </c>
    </row>
    <row r="5157" spans="1:11">
      <c r="A5157" t="s">
        <v>9726</v>
      </c>
      <c r="B5157" t="str">
        <f t="shared" si="80"/>
        <v>м.Білгород-Дністровський – вул.Військової слави: 1–11, 13, 19–21; вул.Мічуріна, вул.Незалежності: 16, 18, 20, 22, 24–26, 28, 30, 32, 34–36, 38–42, 44; вул.Олімпійська: 20–22, 24, 26, 28–30 к.А, 32–53; вул.Портова: 2, 4, 6, 8–8 к.А, 10–12 к.А; вул.Чка</v>
      </c>
      <c r="C5157">
        <v>510949</v>
      </c>
      <c r="H5157">
        <v>510949</v>
      </c>
      <c r="I5157" t="s">
        <v>9726</v>
      </c>
      <c r="J5157" t="s">
        <v>9727</v>
      </c>
      <c r="K5157" t="s">
        <v>479</v>
      </c>
    </row>
    <row r="5158" spans="1:11">
      <c r="A5158" t="s">
        <v>9728</v>
      </c>
      <c r="B5158" t="str">
        <f t="shared" si="80"/>
        <v>м.Білгород-Дністровський – вул.Єврейська: 2 к.А–21 к.А; вул.Кирилова: 32–34; вул.Лікарняна, вул.Маяковського: 1–35, 37–37 к.А, 39–47; вул.Миколаївська: 13–17, 19, 21, 35–41, 43–51, 53, 57–57 к.Б, 59, 61, 63, 65–65 к.А; вул.Московська: 3–14; вул.Незал</v>
      </c>
      <c r="C5158">
        <v>510950</v>
      </c>
      <c r="H5158">
        <v>510950</v>
      </c>
      <c r="I5158" t="s">
        <v>9728</v>
      </c>
      <c r="J5158" t="s">
        <v>9729</v>
      </c>
      <c r="K5158" t="s">
        <v>479</v>
      </c>
    </row>
    <row r="5159" spans="1:11">
      <c r="A5159" t="s">
        <v>9730</v>
      </c>
      <c r="B5159" t="str">
        <f t="shared" si="80"/>
        <v>м.Білгород-Дністровський – вул.Єврейська: 23–52 к.Б; вул.Ізмаїльська: 1–30, 32, 34–36, 38, 40, 44; вул.Кишинівська: 1–37, 39–39 к.А, 41, 43–43 к.А, 45, 47, 49, 51; вул.Кутузова: 32–48; вул.Миколаївська: 2–2 к.А, 4–4 к.А, 6, 8, 10–10 к.Б, 12, 18, 20–2</v>
      </c>
      <c r="C5159">
        <v>510951</v>
      </c>
      <c r="H5159">
        <v>510951</v>
      </c>
      <c r="I5159" t="s">
        <v>9730</v>
      </c>
      <c r="J5159" t="s">
        <v>9731</v>
      </c>
      <c r="K5159" t="s">
        <v>479</v>
      </c>
    </row>
    <row r="5160" spans="1:11">
      <c r="A5160" t="s">
        <v>9732</v>
      </c>
      <c r="B5160" t="str">
        <f t="shared" si="80"/>
        <v>м.Білгород-Дністровський – вул.Ізмаїльська: 31–31 к.Б, 33, 37, 39–39 к.Б, 41–43, 47–67, 74–76, 78, 80, 82; вул.Кишинівська: 38, 40, 42, 44–44 к.А, 46–46 к.А, 48, 50–50 к.А, 52–55 к.А, 57, 59–59 к.Г, 61–63, 65–65 к.А, 67–69 к.Б; вул.Колодязьна, вул.Ми</v>
      </c>
      <c r="C5160">
        <v>510952</v>
      </c>
      <c r="H5160">
        <v>510952</v>
      </c>
      <c r="I5160" t="s">
        <v>9732</v>
      </c>
      <c r="J5160" t="s">
        <v>9733</v>
      </c>
      <c r="K5160" t="s">
        <v>478</v>
      </c>
    </row>
    <row r="5161" spans="1:11">
      <c r="A5161" t="s">
        <v>9734</v>
      </c>
      <c r="B5161" t="str">
        <f t="shared" si="80"/>
        <v>м.Білгород-Дністровський – вул.Анісімова, вул.Болгарська: 23–23 к.А, 25–25 к.А, 27, 30–34; вул.Буджакська: 41–41 к.А, 43, 45, 47, 49, 51, 53, 55–60; вул.Жуковського, вул.Заливна: 1–9; вул.Кишинівська: 56, 58, 60, 64–64 к.А, 66, 70–116 к.А, 118–118 к.</v>
      </c>
      <c r="C5161">
        <v>510953</v>
      </c>
      <c r="H5161">
        <v>510953</v>
      </c>
      <c r="I5161" t="s">
        <v>9734</v>
      </c>
      <c r="J5161" t="s">
        <v>9735</v>
      </c>
      <c r="K5161" t="s">
        <v>478</v>
      </c>
    </row>
    <row r="5162" spans="1:11">
      <c r="A5162" t="s">
        <v>9736</v>
      </c>
      <c r="B5162" t="str">
        <f t="shared" si="80"/>
        <v>м.Білгород-Дністровський – вул.Білгород, вул.Болгарська: 1–22, 24–24 к.А, 26, 28; вул.Вокзальна, вул.Ізмаїльська: 69–73, 77, 79, 81, 84–86, 88, 90, 92, 94, 96, 98, 100, 102; вул.Лесі Українки: 1 к.А–56, 59–63 к.А; вул.Маяковського: 36, 38; вул.Микола</v>
      </c>
      <c r="C5162">
        <v>510954</v>
      </c>
      <c r="H5162">
        <v>510954</v>
      </c>
      <c r="I5162" t="s">
        <v>9736</v>
      </c>
      <c r="J5162" t="s">
        <v>9737</v>
      </c>
      <c r="K5162" t="s">
        <v>478</v>
      </c>
    </row>
    <row r="5163" spans="1:11">
      <c r="A5163" t="s">
        <v>9738</v>
      </c>
      <c r="B5163" t="str">
        <f t="shared" si="80"/>
        <v>м.Білгород-Дністровський – вул.Автомобільна, вул.Буджакська: 1–12, 14, 16; вул.Дністровська, вул.Запорізька: 1–38, 39, 41–43, 45, 47, 51, 61; вул.Ізмаїльська: 87, 89, 91, 93, 95–95 к.Б, 97, 99, 101, 103–126, 127 к.А–128, 132, 134, 136–138, 140, 142–1</v>
      </c>
      <c r="C5163">
        <v>510955</v>
      </c>
      <c r="H5163">
        <v>510955</v>
      </c>
      <c r="I5163" t="s">
        <v>9738</v>
      </c>
      <c r="J5163" t="s">
        <v>9739</v>
      </c>
      <c r="K5163" t="s">
        <v>478</v>
      </c>
    </row>
    <row r="5164" spans="1:11">
      <c r="A5164" t="s">
        <v>419</v>
      </c>
      <c r="B5164" t="str">
        <f t="shared" si="80"/>
        <v>м.Білгород-Дністровський – вул.Акерман, вул.Буджакська: 13–13 к.А, 15, 17–40, 42, 44, 46, 48, 50, 52, 54–54 к.В; вул.Виноградна: 2–8, 10, 12–14, 16; вул.Дунайська, вул.Заводська, вул.Кишинівська: 117, 119, 121–123, 125, 127–127 к.А, 129–129 к.А, 131–</v>
      </c>
      <c r="C5164">
        <v>510956</v>
      </c>
      <c r="H5164">
        <v>510956</v>
      </c>
      <c r="I5164" t="s">
        <v>419</v>
      </c>
      <c r="J5164" t="s">
        <v>9740</v>
      </c>
      <c r="K5164" t="s">
        <v>478</v>
      </c>
    </row>
    <row r="5165" spans="1:11">
      <c r="A5165" t="s">
        <v>9741</v>
      </c>
      <c r="B5165" t="str">
        <f t="shared" si="80"/>
        <v>м.Білгород-Дністровський – вул.Виноградна: 9 к.А–9 к.Б, 11, 15, 17–55; вул.Декабристів, вул.Десантників, вул.Єльцова, вул.Кишинівська: 148, 150, 154, 156–156 к.А, 158, 160, 162, 164, 166, 168, 170, 172, 174, 176, 178, 180, 182, 184, 186, 188–213, 215</v>
      </c>
      <c r="C5165">
        <v>510957</v>
      </c>
      <c r="H5165">
        <v>510957</v>
      </c>
      <c r="I5165" t="s">
        <v>9741</v>
      </c>
      <c r="J5165" t="s">
        <v>9742</v>
      </c>
      <c r="K5165" t="s">
        <v>478</v>
      </c>
    </row>
    <row r="5166" spans="1:11">
      <c r="A5166" t="s">
        <v>9743</v>
      </c>
      <c r="B5166" t="str">
        <f t="shared" si="80"/>
        <v>м.Білгород-Дністровський – вул.Бессарабська, вул.Запорізька: 38 к.А, 40, 44, 46, 48–50 к.А, 54–60 к.А, 62–65; вул.Ізмаїльська: 153, 155, 157–157 к.А, 159, 161, 163, 165, 167, 169, 171, 173–280; вул.Коперативна, вул.Кропивницького: 20–20 к.А, 22–73; в</v>
      </c>
      <c r="C5166">
        <v>510958</v>
      </c>
      <c r="H5166">
        <v>510958</v>
      </c>
      <c r="I5166" t="s">
        <v>9743</v>
      </c>
      <c r="J5166" t="s">
        <v>9744</v>
      </c>
      <c r="K5166" t="s">
        <v>478</v>
      </c>
    </row>
    <row r="5167" spans="1:11">
      <c r="A5167" t="s">
        <v>423</v>
      </c>
      <c r="B5167" t="str">
        <f t="shared" si="80"/>
        <v xml:space="preserve">м.Білгород-Дністровський – вул.Артільна, вул.Архітектурна, вул.Б. Хмельницького, вул.Багрицького, вул.Горіхова, вул.Демократична, вул.Дружби, вул.Економічна, вул.Ентузіастів, вул.Заливна: 20–35; вул.Катаєва, вул.Каштанова, вул.Кишинівська: 214, 216, </v>
      </c>
      <c r="C5167">
        <v>510959</v>
      </c>
      <c r="H5167">
        <v>510959</v>
      </c>
      <c r="I5167" t="s">
        <v>423</v>
      </c>
      <c r="J5167" t="s">
        <v>9745</v>
      </c>
      <c r="K5167" t="s">
        <v>478</v>
      </c>
    </row>
    <row r="5168" spans="1:11">
      <c r="A5168" t="s">
        <v>474</v>
      </c>
      <c r="B5168" t="str">
        <f t="shared" si="80"/>
        <v>м.Білгород-Дністровський – вул.Абрикосова, вул.Активістів, вул.Березова, вул.Вишнева, вул.Грушевського, вул.Долинівська, вул.Івасюка, вул.Ізмаїльська: 127, 129–131 к.А, 133–133 к.А, 135–135 к.А, 139–139 к.Б, 141–141 к.В, 143–143 к.А, 145–145 к.А, 147</v>
      </c>
      <c r="C5168">
        <v>510960</v>
      </c>
      <c r="H5168">
        <v>510960</v>
      </c>
      <c r="I5168" t="s">
        <v>474</v>
      </c>
      <c r="J5168" t="s">
        <v>9739</v>
      </c>
      <c r="K5168" t="s">
        <v>478</v>
      </c>
    </row>
    <row r="5169" spans="1:11">
      <c r="A5169" t="s">
        <v>9746</v>
      </c>
      <c r="B5169" t="str">
        <f t="shared" si="80"/>
        <v>м.Білгород-Дністровський – вул.Гагаріна, вул.Космонавтів, вул.Маяковського: 61; вул.Молодіжна, вул.Приморська: 1, 3, 5–5 к.А, 7, 9–9 к.А, 11, 13–13 к.А, 15–15 к.Б, 17–17 к.А, 19 к.А, 21–21 к.А, 23, 25, 27, 29–29 к.А, 31–31 к.А, 33–33 к.А, 35, 39, 41–</v>
      </c>
      <c r="C5169">
        <v>510961</v>
      </c>
      <c r="H5169">
        <v>510961</v>
      </c>
      <c r="I5169" t="s">
        <v>9746</v>
      </c>
      <c r="J5169" t="s">
        <v>9747</v>
      </c>
      <c r="K5169" t="s">
        <v>479</v>
      </c>
    </row>
    <row r="5170" spans="1:11">
      <c r="A5170" t="s">
        <v>446</v>
      </c>
      <c r="B5170" t="str">
        <f t="shared" si="80"/>
        <v xml:space="preserve">м.Білгород-Дністровський – вул.Белінського, вул.Київська, вул.Кочубинського, вул.Одеська, вул.Приморська: 2–2 к.В, 4, 6–6 к.Б, 8, 10–10 к.А, 12, 14–14 к.А, 16, 18 к.А, 20, 22, 24, 26, 28, 30, 32, 34, 36–38, 40, 42, 44–46, 48, 50, 52, 54, 56, 58, 60, </v>
      </c>
      <c r="C5170">
        <v>510962</v>
      </c>
      <c r="H5170">
        <v>510962</v>
      </c>
      <c r="I5170" t="s">
        <v>446</v>
      </c>
      <c r="J5170" t="s">
        <v>9748</v>
      </c>
      <c r="K5170" t="s">
        <v>479</v>
      </c>
    </row>
    <row r="5171" spans="1:11">
      <c r="A5171" t="s">
        <v>9749</v>
      </c>
      <c r="B5171" t="str">
        <f t="shared" si="80"/>
        <v>м.Білгород-Дністровський – вул.Бугазська, вул.Перемоги: 2–8 к.А, 12;</v>
      </c>
      <c r="C5171">
        <v>510963</v>
      </c>
      <c r="H5171">
        <v>510963</v>
      </c>
      <c r="I5171" t="s">
        <v>9749</v>
      </c>
      <c r="J5171" t="s">
        <v>9750</v>
      </c>
      <c r="K5171" t="s">
        <v>478</v>
      </c>
    </row>
    <row r="5172" spans="1:11">
      <c r="A5172" t="s">
        <v>9751</v>
      </c>
      <c r="B5172" t="str">
        <f t="shared" si="80"/>
        <v>м.Білгород-Дністровський – вул.Перемоги: 11–11 к.А, 13–20 к.Г, 23, 25–28, 31 к.Б;</v>
      </c>
      <c r="C5172">
        <v>510964</v>
      </c>
      <c r="H5172">
        <v>510964</v>
      </c>
      <c r="I5172" t="s">
        <v>9751</v>
      </c>
      <c r="J5172" t="s">
        <v>9752</v>
      </c>
      <c r="K5172" t="s">
        <v>478</v>
      </c>
    </row>
    <row r="5173" spans="1:11">
      <c r="A5173" t="s">
        <v>9753</v>
      </c>
      <c r="B5173" t="str">
        <f t="shared" si="80"/>
        <v>м.Білгород-Дністровський – вул.Паркова: 1–6; вул.Перемоги: 21–22 к.А, 24, 29–30 к.Г, 33–34;</v>
      </c>
      <c r="C5173">
        <v>510965</v>
      </c>
      <c r="H5173">
        <v>510965</v>
      </c>
      <c r="I5173" t="s">
        <v>9753</v>
      </c>
      <c r="J5173" t="s">
        <v>9754</v>
      </c>
      <c r="K5173" t="s">
        <v>478</v>
      </c>
    </row>
    <row r="5174" spans="1:11">
      <c r="A5174" t="s">
        <v>9755</v>
      </c>
      <c r="B5174" t="str">
        <f t="shared" si="80"/>
        <v>м.Білгород-Дністровський – вул.Григорія Сковороди, вул.Пирогова, вул.Салганська, вул.Сонячна: 4–11 к.Б, 19–25 к.В; вул.Тиха</v>
      </c>
      <c r="C5174">
        <v>510966</v>
      </c>
      <c r="H5174">
        <v>510966</v>
      </c>
      <c r="I5174" t="s">
        <v>9755</v>
      </c>
      <c r="J5174" t="s">
        <v>9756</v>
      </c>
      <c r="K5174" t="s">
        <v>478</v>
      </c>
    </row>
    <row r="5175" spans="1:11">
      <c r="A5175" t="s">
        <v>9757</v>
      </c>
      <c r="B5175" t="str">
        <f t="shared" si="80"/>
        <v>м.Білгород-Дністровський – вул.Мала Миколаївська, вул.Мала Михайлівська, вул.Південна: 23–56 к.В; вул.Сонячна: 12–14 к.А;</v>
      </c>
      <c r="C5175">
        <v>510967</v>
      </c>
      <c r="H5175">
        <v>510967</v>
      </c>
      <c r="I5175" t="s">
        <v>9757</v>
      </c>
      <c r="J5175" t="s">
        <v>9758</v>
      </c>
      <c r="K5175" t="s">
        <v>478</v>
      </c>
    </row>
    <row r="5176" spans="1:11">
      <c r="A5176" t="s">
        <v>9759</v>
      </c>
      <c r="B5176" t="str">
        <f t="shared" si="80"/>
        <v>м.Білгород-Дністровський – вул.Паркова: 8–64 к.А; вул.Південна: 4–15 к.А;</v>
      </c>
      <c r="C5176">
        <v>510968</v>
      </c>
      <c r="H5176">
        <v>510968</v>
      </c>
      <c r="I5176" t="s">
        <v>9759</v>
      </c>
      <c r="J5176" t="s">
        <v>9760</v>
      </c>
      <c r="K5176" t="s">
        <v>478</v>
      </c>
    </row>
    <row r="5177" spans="1:11">
      <c r="A5177" t="s">
        <v>9761</v>
      </c>
      <c r="B5177" t="str">
        <f t="shared" si="80"/>
        <v>смт Затока</v>
      </c>
      <c r="C5177">
        <v>510969</v>
      </c>
      <c r="H5177">
        <v>510969</v>
      </c>
      <c r="I5177" t="s">
        <v>9761</v>
      </c>
      <c r="J5177" t="s">
        <v>9762</v>
      </c>
      <c r="K5177" t="s">
        <v>478</v>
      </c>
    </row>
    <row r="5178" spans="1:11">
      <c r="A5178" t="s">
        <v>9763</v>
      </c>
      <c r="B5178" t="str">
        <f t="shared" si="80"/>
        <v>смт Сергіївка – вул.Буджакська, вул.Гагаріна, вул.Горького, вул.Космонавтів, вул.Лазурна, вул.Лесі Українки, вул.Лиманська, вул.Молодіжна, вул.Пірогова, вул.Центральна, вул.Чорноморська: 1–3, 23; вул.Шаболатська, пров.Курортний, пров.Торговий</v>
      </c>
      <c r="C5178">
        <v>510970</v>
      </c>
      <c r="H5178">
        <v>510970</v>
      </c>
      <c r="I5178" t="s">
        <v>9763</v>
      </c>
      <c r="J5178" t="s">
        <v>9764</v>
      </c>
      <c r="K5178" t="s">
        <v>478</v>
      </c>
    </row>
    <row r="5179" spans="1:11">
      <c r="A5179" t="s">
        <v>9765</v>
      </c>
      <c r="B5179" t="str">
        <f t="shared" si="80"/>
        <v>смт Сергіївка – вул.Лісна, вул.Чорноморська: 5–21, 25–51; вул.Шкільна</v>
      </c>
      <c r="C5179">
        <v>510971</v>
      </c>
      <c r="H5179">
        <v>510971</v>
      </c>
      <c r="I5179" t="s">
        <v>9765</v>
      </c>
      <c r="J5179" t="s">
        <v>9766</v>
      </c>
      <c r="K5179" t="s">
        <v>478</v>
      </c>
    </row>
    <row r="5180" spans="1:11">
      <c r="A5180" t="s">
        <v>9767</v>
      </c>
      <c r="B5180" t="str">
        <f t="shared" si="80"/>
        <v>Комунальне некомерційне підприємство "Кілійська багатопрофільна лікарня" Кілійської районної ради</v>
      </c>
      <c r="C5180">
        <v>510439</v>
      </c>
      <c r="H5180">
        <v>510439</v>
      </c>
      <c r="I5180" t="s">
        <v>9767</v>
      </c>
      <c r="J5180" t="s">
        <v>9768</v>
      </c>
      <c r="K5180" t="s">
        <v>480</v>
      </c>
    </row>
    <row r="5181" spans="1:11">
      <c r="A5181" t="s">
        <v>9769</v>
      </c>
      <c r="B5181" t="str">
        <f t="shared" si="80"/>
        <v>Комунальне некомерційне підприємство "Вилківська міська лікарня" Вилківської міської ради</v>
      </c>
      <c r="C5181">
        <v>510440</v>
      </c>
      <c r="H5181">
        <v>510440</v>
      </c>
      <c r="I5181" t="s">
        <v>9769</v>
      </c>
      <c r="J5181" t="s">
        <v>9770</v>
      </c>
      <c r="K5181" t="s">
        <v>480</v>
      </c>
    </row>
    <row r="5182" spans="1:11">
      <c r="A5182" t="s">
        <v>9771</v>
      </c>
      <c r="B5182" t="str">
        <f t="shared" si="80"/>
        <v>Комунальне некомерційне підприємство "Білгород-Дністровська міська багатопрофільна лікарня"</v>
      </c>
      <c r="C5182">
        <v>510972</v>
      </c>
      <c r="H5182">
        <v>510972</v>
      </c>
      <c r="I5182" t="s">
        <v>9771</v>
      </c>
      <c r="J5182" t="s">
        <v>9772</v>
      </c>
      <c r="K5182" t="s">
        <v>480</v>
      </c>
    </row>
    <row r="5183" spans="1:11">
      <c r="A5183" t="s">
        <v>9773</v>
      </c>
      <c r="B5183" t="str">
        <f t="shared" si="80"/>
        <v>Комунальне некомерційне підприємство "Білгород-Дністровська міська багатопрофільна лікарня" акушерсько-гінекологічне відділення.</v>
      </c>
      <c r="C5183">
        <v>510973</v>
      </c>
      <c r="H5183">
        <v>510973</v>
      </c>
      <c r="I5183" t="s">
        <v>9773</v>
      </c>
      <c r="J5183" t="s">
        <v>9774</v>
      </c>
      <c r="K5183" t="s">
        <v>480</v>
      </c>
    </row>
    <row r="5184" spans="1:11">
      <c r="A5184" t="s">
        <v>9775</v>
      </c>
      <c r="B5184" t="str">
        <f t="shared" si="80"/>
        <v>комунальне некомерційне підприємство "Білгород-Дністровська центральна районна лікарня"</v>
      </c>
      <c r="C5184">
        <v>510974</v>
      </c>
      <c r="H5184">
        <v>510974</v>
      </c>
      <c r="I5184" t="s">
        <v>9775</v>
      </c>
      <c r="J5184" t="s">
        <v>9776</v>
      </c>
      <c r="K5184" t="s">
        <v>480</v>
      </c>
    </row>
    <row r="5185" spans="1:11">
      <c r="A5185" t="s">
        <v>9777</v>
      </c>
      <c r="B5185" t="str">
        <f t="shared" si="80"/>
        <v>Комунальне некомерційне підприємство "Шкірно-венерологічний диспансер" Одеської обласної ради"</v>
      </c>
      <c r="C5185">
        <v>510975</v>
      </c>
      <c r="H5185">
        <v>510975</v>
      </c>
      <c r="I5185" t="s">
        <v>9777</v>
      </c>
      <c r="J5185" t="s">
        <v>9778</v>
      </c>
      <c r="K5185" t="s">
        <v>480</v>
      </c>
    </row>
    <row r="5186" spans="1:11">
      <c r="A5186" t="s">
        <v>9779</v>
      </c>
      <c r="B5186" t="str">
        <f t="shared" si="80"/>
        <v>Комунальне некомерційне підприємство "Обласна психіатрична лікарня №4" Одеської обласної ради"</v>
      </c>
      <c r="C5186">
        <v>510976</v>
      </c>
      <c r="H5186">
        <v>510976</v>
      </c>
      <c r="I5186" t="s">
        <v>9779</v>
      </c>
      <c r="J5186" t="s">
        <v>9780</v>
      </c>
      <c r="K5186" t="s">
        <v>480</v>
      </c>
    </row>
    <row r="5187" spans="1:11">
      <c r="A5187" t="s">
        <v>9781</v>
      </c>
      <c r="B5187" t="str">
        <f t="shared" ref="B5187:B5250" si="81">LEFT(A5187,250)</f>
        <v>Комунальне некомерційне підприємство "Одеський обласний центр соціально значущих хвороб" Одеської обласної ради"</v>
      </c>
      <c r="C5187">
        <v>510977</v>
      </c>
      <c r="H5187">
        <v>510977</v>
      </c>
      <c r="I5187" t="s">
        <v>9781</v>
      </c>
      <c r="J5187" t="s">
        <v>9782</v>
      </c>
      <c r="K5187" t="s">
        <v>480</v>
      </c>
    </row>
    <row r="5188" spans="1:11">
      <c r="A5188" t="s">
        <v>9783</v>
      </c>
      <c r="B5188" t="str">
        <f t="shared" si="81"/>
        <v>с.Баннівка</v>
      </c>
      <c r="C5188">
        <v>510291</v>
      </c>
      <c r="H5188">
        <v>510291</v>
      </c>
      <c r="I5188" t="s">
        <v>9783</v>
      </c>
      <c r="J5188" t="s">
        <v>9784</v>
      </c>
      <c r="K5188" t="s">
        <v>479</v>
      </c>
    </row>
    <row r="5189" spans="1:11">
      <c r="A5189" t="s">
        <v>9785</v>
      </c>
      <c r="B5189" t="str">
        <f t="shared" si="81"/>
        <v>с.Василівка – вул.Болградська: 30, 32–67; вул.Гагаріна, вул.Гоголя: 14, 16, 18–31; вул.Зарічна, вул.Лермонтова, вул.Миру: 1–175, 177, 179, 181, 183, 185, 187, 189; вул.Молодіжна: 10–22; вул.Одринська: 12–16; вул.Польова: 5–6; вул.Попова: 11, 13–27; в</v>
      </c>
      <c r="C5189">
        <v>510292</v>
      </c>
      <c r="G5189" s="19">
        <v>143</v>
      </c>
      <c r="H5189">
        <v>510292</v>
      </c>
      <c r="I5189" t="s">
        <v>9785</v>
      </c>
      <c r="J5189" t="s">
        <v>9786</v>
      </c>
      <c r="K5189" t="s">
        <v>479</v>
      </c>
    </row>
    <row r="5190" spans="1:11">
      <c r="A5190" t="s">
        <v>9787</v>
      </c>
      <c r="B5190" t="str">
        <f t="shared" si="81"/>
        <v>с.Василівка – вул.Бессарабська, вул.Болградська: 1–29, 31; вул.Гоголя: 1–13, 15, 17; вул.Лікарська, вул.Миру: 176, 178, 180, 182, 184, 186, 188, 190–283; вул.Молодіжна: 1–9; вул.Одринська: 1–11; вул.Польова: 1–3; вул.Попова: 1–10, 12; вул.Пушкіна, ву</v>
      </c>
      <c r="C5190">
        <v>510293</v>
      </c>
      <c r="H5190">
        <v>510293</v>
      </c>
      <c r="I5190" t="s">
        <v>9787</v>
      </c>
      <c r="J5190" t="s">
        <v>9788</v>
      </c>
      <c r="K5190" t="s">
        <v>479</v>
      </c>
    </row>
    <row r="5191" spans="1:11">
      <c r="A5191" t="s">
        <v>9789</v>
      </c>
      <c r="B5191" t="str">
        <f t="shared" si="81"/>
        <v>с.Виноградівка – вул.Бессарабська, вул.Виноградна: 1–23, 25, 27, 29, 31, 33; вул.Владиченська, вул.Гагаріна: 1–23, 25–25А, 27; вул.Грушевського: 1–23, 25–25А, 27, 29, 31, 33, 35; вул.Іордана Банєва: 1–109; вул.Лиманна, вул.Некрасова, вул.Нова, вул.Пр</v>
      </c>
      <c r="C5191">
        <v>510294</v>
      </c>
      <c r="H5191">
        <v>510294</v>
      </c>
      <c r="I5191" t="s">
        <v>9789</v>
      </c>
      <c r="J5191" t="s">
        <v>9790</v>
      </c>
      <c r="K5191" t="s">
        <v>479</v>
      </c>
    </row>
    <row r="5192" spans="1:11">
      <c r="A5192" t="s">
        <v>405</v>
      </c>
      <c r="B5192" t="str">
        <f t="shared" si="81"/>
        <v>с.Виноградівка – вул.Болградська, вул.Виноградна: 24, 26, 28, 30, 32, 34–73; вул.Гагаріна: 24, 26, 28–93; вул.Гайдара, вул.Грушевського: 24, 26, 28, 30, 32, 34, 36–93А; вул.Іордана Банєва: 110–155; вул.Першотравнева, вул.Пушкіна: 30, 32, 34–95; вул.С</v>
      </c>
      <c r="C5192">
        <v>510295</v>
      </c>
      <c r="H5192">
        <v>510295</v>
      </c>
      <c r="I5192" t="s">
        <v>405</v>
      </c>
      <c r="J5192" t="s">
        <v>9791</v>
      </c>
      <c r="K5192" t="s">
        <v>478</v>
      </c>
    </row>
    <row r="5193" spans="1:11">
      <c r="A5193" t="s">
        <v>9792</v>
      </c>
      <c r="B5193" t="str">
        <f t="shared" si="81"/>
        <v>с.Владичень</v>
      </c>
      <c r="C5193">
        <v>510297</v>
      </c>
      <c r="H5193">
        <v>510297</v>
      </c>
      <c r="I5193" t="s">
        <v>9792</v>
      </c>
      <c r="J5193" t="s">
        <v>9793</v>
      </c>
      <c r="K5193" t="s">
        <v>479</v>
      </c>
    </row>
    <row r="5194" spans="1:11">
      <c r="A5194" t="s">
        <v>9794</v>
      </c>
      <c r="B5194" t="str">
        <f t="shared" si="81"/>
        <v>с.Табаки</v>
      </c>
      <c r="C5194">
        <v>510316</v>
      </c>
      <c r="H5194">
        <v>510316</v>
      </c>
      <c r="I5194" t="s">
        <v>9794</v>
      </c>
      <c r="J5194" t="s">
        <v>9795</v>
      </c>
      <c r="K5194" t="s">
        <v>478</v>
      </c>
    </row>
    <row r="5195" spans="1:11">
      <c r="B5195" t="str">
        <f t="shared" si="81"/>
        <v/>
      </c>
      <c r="J5195" t="s">
        <v>736</v>
      </c>
    </row>
    <row r="5196" spans="1:11">
      <c r="B5196" t="str">
        <f t="shared" si="81"/>
        <v/>
      </c>
      <c r="J5196" t="s">
        <v>9796</v>
      </c>
    </row>
    <row r="5197" spans="1:11">
      <c r="A5197" t="s">
        <v>9797</v>
      </c>
      <c r="B5197" t="str">
        <f t="shared" si="81"/>
        <v>с.Багате – вул.Гагаріна: 1–36, 38, 40, 42, 44, 46, 50, 52, 54, 56, 58, 60, 62; вул.Горького: 1–56, 58, 60, 62–62А; вул.Магістральна: 1–45А, 45/1–46, 48, 50–52, 54–58; вул.Миру: 1–52; вул.Молодіжна, вул.Осипенка, вул.Суворова: 1–46, 48, 52, 54, 56, 58</v>
      </c>
      <c r="C5197">
        <v>510380</v>
      </c>
      <c r="H5197">
        <v>510380</v>
      </c>
      <c r="I5197" t="s">
        <v>9797</v>
      </c>
      <c r="J5197" t="s">
        <v>9798</v>
      </c>
      <c r="K5197" t="s">
        <v>479</v>
      </c>
    </row>
    <row r="5198" spans="1:11">
      <c r="A5198" t="s">
        <v>9799</v>
      </c>
      <c r="B5198" t="str">
        <f t="shared" si="81"/>
        <v>с.Багате – вул.Гагаріна: 37, 39, 41, 43, 45, 47–49, 51–51Б, 53А, 55, 57, 59, 61, 64–106; вул.Гоголя, вул.Горького: 57, 59, 61, 63–94; вул.Магістральна: 45Б, 47, 49, 53, 58А–68; вул.Миру: 53–98; вул.Південна, вул.Пушкіна, вул.Суворова: 47А, 49–51, 53–</v>
      </c>
      <c r="C5198">
        <v>510381</v>
      </c>
      <c r="H5198">
        <v>510381</v>
      </c>
      <c r="I5198" t="s">
        <v>9799</v>
      </c>
      <c r="J5198" t="s">
        <v>9800</v>
      </c>
      <c r="K5198" t="s">
        <v>479</v>
      </c>
    </row>
    <row r="5199" spans="1:11">
      <c r="A5199" t="s">
        <v>9801</v>
      </c>
      <c r="B5199" t="str">
        <f t="shared" si="81"/>
        <v>с.Броска – вул.Бесарабська, вул.Болградська: 63, 65–65А, 67, 69–69А, 71, 73, 75, 77, 79, 81–81А, 83, 85, 87, 89–91, 93–210; вул.Горького, вул.Колгоспна, вул.Кримська, вул.Лесі Українки, вул.Мічуріна, вул.Садова, вул.Чкалова, вул.Шевченка, вул.Шкільна</v>
      </c>
      <c r="C5199">
        <v>510382</v>
      </c>
      <c r="H5199">
        <v>510382</v>
      </c>
      <c r="I5199" t="s">
        <v>9801</v>
      </c>
      <c r="J5199" t="s">
        <v>9802</v>
      </c>
      <c r="K5199" t="s">
        <v>479</v>
      </c>
    </row>
    <row r="5200" spans="1:11">
      <c r="A5200" t="s">
        <v>9803</v>
      </c>
      <c r="B5200" t="str">
        <f t="shared" si="81"/>
        <v>с.Броска – вул.Аеродромна, вул.Болградська: 1–62, 64, 66, 68, 70, 72–72А, 74, 76, 78, 80, 82–82А, 84, 86, 88, 92; вул.Дружби, вул.Жовтнева, вул.Красива, вул.Матроська, вул.Миру, вул.Молодіжна, вул.Новоселів, вул.Осипенка, вул.Пушкіна, вул.Рєпіна, вул</v>
      </c>
      <c r="C5200">
        <v>510383</v>
      </c>
      <c r="H5200">
        <v>510383</v>
      </c>
      <c r="I5200" t="s">
        <v>9803</v>
      </c>
      <c r="J5200" t="s">
        <v>9804</v>
      </c>
      <c r="K5200" t="s">
        <v>479</v>
      </c>
    </row>
    <row r="5201" spans="1:11">
      <c r="B5201" t="str">
        <f t="shared" si="81"/>
        <v/>
      </c>
      <c r="J5201" t="s">
        <v>736</v>
      </c>
    </row>
    <row r="5202" spans="1:11">
      <c r="B5202" t="str">
        <f t="shared" si="81"/>
        <v/>
      </c>
      <c r="J5202" t="s">
        <v>9805</v>
      </c>
    </row>
    <row r="5203" spans="1:11">
      <c r="A5203" t="s">
        <v>9806</v>
      </c>
      <c r="B5203" t="str">
        <f t="shared" si="81"/>
        <v>с.Каланчак, с.Новокаланчак</v>
      </c>
      <c r="C5203">
        <v>510384</v>
      </c>
      <c r="H5203">
        <v>510384</v>
      </c>
      <c r="I5203" t="s">
        <v>9806</v>
      </c>
      <c r="J5203" t="s">
        <v>9807</v>
      </c>
      <c r="K5203" t="s">
        <v>479</v>
      </c>
    </row>
    <row r="5204" spans="1:11">
      <c r="A5204" t="s">
        <v>9808</v>
      </c>
      <c r="B5204" t="str">
        <f t="shared" si="81"/>
        <v>с.Кам’янка – вул.Болгарська, вул.Буджацька, вул.Інзова, вул.І.Франка, вул.Л.Українки, вул.Миколи Миндру, вул.Олександра Хмелярова, вул.Суворова, вул.Успенська, вул.Центральна, вул.Чкалова</v>
      </c>
      <c r="C5204">
        <v>510385</v>
      </c>
      <c r="H5204">
        <v>510385</v>
      </c>
      <c r="I5204" t="s">
        <v>9808</v>
      </c>
      <c r="J5204" t="s">
        <v>9809</v>
      </c>
      <c r="K5204" t="s">
        <v>479</v>
      </c>
    </row>
    <row r="5205" spans="1:11">
      <c r="A5205" t="s">
        <v>9810</v>
      </c>
      <c r="B5205" t="str">
        <f t="shared" si="81"/>
        <v>с.Кам’янка – вул.Бессарабська, вул.Миру, вул.Перемоги, вул.Пушкіна, вул.Степова, вул.Ташбунарська, вул.Толстого, вул.Шевченка, с.Новокам’янка</v>
      </c>
      <c r="C5205">
        <v>510386</v>
      </c>
      <c r="H5205">
        <v>510386</v>
      </c>
      <c r="I5205" t="s">
        <v>9810</v>
      </c>
      <c r="J5205" t="s">
        <v>9811</v>
      </c>
      <c r="K5205" t="s">
        <v>479</v>
      </c>
    </row>
    <row r="5206" spans="1:11">
      <c r="A5206" t="s">
        <v>9812</v>
      </c>
      <c r="B5206" t="str">
        <f t="shared" si="81"/>
        <v>с.Комишівка</v>
      </c>
      <c r="C5206">
        <v>510387</v>
      </c>
      <c r="H5206">
        <v>510387</v>
      </c>
      <c r="I5206" t="s">
        <v>9812</v>
      </c>
      <c r="J5206" t="s">
        <v>9813</v>
      </c>
      <c r="K5206" t="s">
        <v>478</v>
      </c>
    </row>
    <row r="5207" spans="1:11">
      <c r="A5207" t="s">
        <v>9814</v>
      </c>
      <c r="B5207" t="str">
        <f t="shared" si="81"/>
        <v>с.Кирнички</v>
      </c>
      <c r="C5207">
        <v>510388</v>
      </c>
      <c r="H5207">
        <v>510388</v>
      </c>
      <c r="I5207" t="s">
        <v>9814</v>
      </c>
      <c r="J5207" t="s">
        <v>9815</v>
      </c>
      <c r="K5207" t="s">
        <v>478</v>
      </c>
    </row>
    <row r="5208" spans="1:11">
      <c r="A5208" t="s">
        <v>9816</v>
      </c>
      <c r="B5208" t="str">
        <f t="shared" si="81"/>
        <v>с.Кислиця</v>
      </c>
      <c r="C5208">
        <v>510389</v>
      </c>
      <c r="H5208">
        <v>510389</v>
      </c>
      <c r="I5208" t="s">
        <v>9816</v>
      </c>
      <c r="J5208" t="s">
        <v>9817</v>
      </c>
      <c r="K5208" t="s">
        <v>478</v>
      </c>
    </row>
    <row r="5209" spans="1:11">
      <c r="A5209" t="s">
        <v>9818</v>
      </c>
      <c r="B5209" t="str">
        <f t="shared" si="81"/>
        <v>с.Ларжанка</v>
      </c>
      <c r="C5209">
        <v>510390</v>
      </c>
      <c r="H5209">
        <v>510390</v>
      </c>
      <c r="I5209" t="s">
        <v>9818</v>
      </c>
      <c r="J5209" t="s">
        <v>9819</v>
      </c>
      <c r="K5209" t="s">
        <v>478</v>
      </c>
    </row>
    <row r="5210" spans="1:11">
      <c r="A5210" t="s">
        <v>9820</v>
      </c>
      <c r="B5210" t="str">
        <f t="shared" si="81"/>
        <v>с.Лощинівка</v>
      </c>
      <c r="C5210">
        <v>510391</v>
      </c>
      <c r="H5210">
        <v>510391</v>
      </c>
      <c r="I5210" t="s">
        <v>9820</v>
      </c>
      <c r="J5210" t="s">
        <v>9821</v>
      </c>
      <c r="K5210" t="s">
        <v>479</v>
      </c>
    </row>
    <row r="5211" spans="1:11">
      <c r="A5211" t="s">
        <v>9822</v>
      </c>
      <c r="B5211" t="str">
        <f t="shared" si="81"/>
        <v>с.Матроска</v>
      </c>
      <c r="C5211">
        <v>510392</v>
      </c>
      <c r="H5211">
        <v>510392</v>
      </c>
      <c r="I5211" t="s">
        <v>9822</v>
      </c>
      <c r="J5211" t="s">
        <v>9823</v>
      </c>
      <c r="K5211" t="s">
        <v>478</v>
      </c>
    </row>
    <row r="5212" spans="1:11">
      <c r="A5212" t="s">
        <v>9824</v>
      </c>
      <c r="B5212" t="str">
        <f t="shared" si="81"/>
        <v>с.Муравлівка</v>
      </c>
      <c r="C5212">
        <v>510393</v>
      </c>
      <c r="H5212">
        <v>510393</v>
      </c>
      <c r="I5212" t="s">
        <v>9824</v>
      </c>
      <c r="J5212" t="s">
        <v>9825</v>
      </c>
      <c r="K5212" t="s">
        <v>479</v>
      </c>
    </row>
    <row r="5213" spans="1:11">
      <c r="A5213" t="s">
        <v>9826</v>
      </c>
      <c r="B5213" t="str">
        <f t="shared" si="81"/>
        <v>с.Нова Некрасівка</v>
      </c>
      <c r="C5213">
        <v>510394</v>
      </c>
      <c r="H5213">
        <v>510394</v>
      </c>
      <c r="I5213" t="s">
        <v>9826</v>
      </c>
      <c r="J5213" t="s">
        <v>9827</v>
      </c>
      <c r="K5213" t="s">
        <v>479</v>
      </c>
    </row>
    <row r="5214" spans="1:11">
      <c r="A5214" t="s">
        <v>9828</v>
      </c>
      <c r="B5214" t="str">
        <f t="shared" si="81"/>
        <v>с.Нова Покровка</v>
      </c>
      <c r="C5214">
        <v>510395</v>
      </c>
      <c r="H5214">
        <v>510395</v>
      </c>
      <c r="I5214" t="s">
        <v>9828</v>
      </c>
      <c r="J5214" t="s">
        <v>9829</v>
      </c>
      <c r="K5214" t="s">
        <v>479</v>
      </c>
    </row>
    <row r="5215" spans="1:11">
      <c r="A5215" t="s">
        <v>9830</v>
      </c>
      <c r="B5215" t="str">
        <f t="shared" si="81"/>
        <v>с.Озерне – вул.Виноградна, вул.Гагаріна, вул.Городня, вул.Дружби: 85, 89–196; вул.Івана Баліки: 45, 47–47А, 49, 51, 53, 55–198; вул.Ізмаїльська: 56, 58, 60, 62–62А, 64, 66, 68, 70, 72, 74, 76, 78, 80, 82, 84, 86–169; вул.Мала, вул.Молодіжна, вул.Півд</v>
      </c>
      <c r="C5215">
        <v>510396</v>
      </c>
      <c r="H5215">
        <v>510396</v>
      </c>
      <c r="I5215" t="s">
        <v>9830</v>
      </c>
      <c r="J5215" t="s">
        <v>9831</v>
      </c>
      <c r="K5215" t="s">
        <v>478</v>
      </c>
    </row>
    <row r="5216" spans="1:11">
      <c r="A5216" t="s">
        <v>9832</v>
      </c>
      <c r="B5216" t="str">
        <f t="shared" si="81"/>
        <v>с.Озерне – вул.Бессарабська, вул.Дружби: 1–84, 86–88; вул.Івана Баліки: 1–44А, 46, 48, 50, 52, 54; вул.Ізмаїльська: 1–55, 57, 59, 61, 63, 65, 67, 69, 71, 73, 75, 77, 79, 81, 83, 85; вул.Лиманська, вул.Мира, вул.Північна, вул.Садова, вул.Шевченка, про</v>
      </c>
      <c r="C5216">
        <v>510397</v>
      </c>
      <c r="H5216">
        <v>510397</v>
      </c>
      <c r="I5216" t="s">
        <v>9832</v>
      </c>
      <c r="J5216" t="s">
        <v>9833</v>
      </c>
      <c r="K5216" t="s">
        <v>478</v>
      </c>
    </row>
    <row r="5217" spans="1:11">
      <c r="A5217" t="s">
        <v>9834</v>
      </c>
      <c r="B5217" t="str">
        <f t="shared" si="81"/>
        <v>с.Першотравневе</v>
      </c>
      <c r="C5217">
        <v>510398</v>
      </c>
      <c r="H5217">
        <v>510398</v>
      </c>
      <c r="I5217" t="s">
        <v>9834</v>
      </c>
      <c r="J5217" t="s">
        <v>9835</v>
      </c>
      <c r="K5217" t="s">
        <v>479</v>
      </c>
    </row>
    <row r="5218" spans="1:11">
      <c r="A5218" t="s">
        <v>9836</v>
      </c>
      <c r="B5218" t="str">
        <f t="shared" si="81"/>
        <v>с.Саф’яни</v>
      </c>
      <c r="C5218">
        <v>510399</v>
      </c>
      <c r="H5218">
        <v>510399</v>
      </c>
      <c r="I5218" t="s">
        <v>9836</v>
      </c>
      <c r="J5218" t="s">
        <v>9837</v>
      </c>
      <c r="K5218" t="s">
        <v>478</v>
      </c>
    </row>
    <row r="5219" spans="1:11">
      <c r="A5219" t="s">
        <v>9838</v>
      </c>
      <c r="B5219" t="str">
        <f t="shared" si="81"/>
        <v>с.Стара Некрасівка</v>
      </c>
      <c r="C5219">
        <v>510400</v>
      </c>
      <c r="H5219">
        <v>510400</v>
      </c>
      <c r="I5219" t="s">
        <v>9838</v>
      </c>
      <c r="J5219" t="s">
        <v>9839</v>
      </c>
      <c r="K5219" t="s">
        <v>478</v>
      </c>
    </row>
    <row r="5220" spans="1:11">
      <c r="A5220" t="s">
        <v>9840</v>
      </c>
      <c r="B5220" t="str">
        <f t="shared" si="81"/>
        <v>с.Дунайське</v>
      </c>
      <c r="C5220">
        <v>510401</v>
      </c>
      <c r="H5220">
        <v>510401</v>
      </c>
      <c r="I5220" t="s">
        <v>9840</v>
      </c>
      <c r="J5220" t="s">
        <v>9841</v>
      </c>
      <c r="K5220" t="s">
        <v>506</v>
      </c>
    </row>
    <row r="5221" spans="1:11">
      <c r="A5221" t="s">
        <v>9842</v>
      </c>
      <c r="B5221" t="str">
        <f t="shared" si="81"/>
        <v xml:space="preserve">смт Суворове – вул.Аеродромна, вул.Болгарська, вул.Вільна: 34, 36, 38, 40, 42, 44, 45А–109; вул.Дружби, вул.Колгоспна, вул.Кутузова: 19–21, 23–23А, 25, 27, 30–54; вул.Лиманська: 8–19; вул.Мичуріна: 29, 31, 33, 35, 37, 39, 41, 43–43А, 45–45А, 47–47А, </v>
      </c>
      <c r="C5221">
        <v>510402</v>
      </c>
      <c r="H5221">
        <v>510402</v>
      </c>
      <c r="I5221" t="s">
        <v>9842</v>
      </c>
      <c r="J5221" t="s">
        <v>9843</v>
      </c>
      <c r="K5221" t="s">
        <v>478</v>
      </c>
    </row>
    <row r="5222" spans="1:11">
      <c r="A5222" t="s">
        <v>9844</v>
      </c>
      <c r="B5222" t="str">
        <f t="shared" si="81"/>
        <v>смт Суворове – вул.Бесарабська, вул.Буджакська, вул.Виноградна, вул.Вільна: 1–33, 35, 37, 39, 41, 43, 45; вул.Кутузова: 1–18, 22, 24–24А, 26, 28; вул.Лиманська: 1А–7; вул.Мичуріна: 1–26, 30, 32, 34, 36, 38, 40, 42, 44, 46, 48, 50, 52, 54; вул.Перемог</v>
      </c>
      <c r="C5222">
        <v>510403</v>
      </c>
      <c r="H5222">
        <v>510403</v>
      </c>
      <c r="I5222" t="s">
        <v>9844</v>
      </c>
      <c r="J5222" t="s">
        <v>9845</v>
      </c>
      <c r="K5222" t="s">
        <v>479</v>
      </c>
    </row>
    <row r="5223" spans="1:11">
      <c r="B5223" t="str">
        <f t="shared" si="81"/>
        <v/>
      </c>
      <c r="J5223" t="s">
        <v>736</v>
      </c>
    </row>
    <row r="5224" spans="1:11">
      <c r="B5224" t="str">
        <f t="shared" si="81"/>
        <v/>
      </c>
      <c r="J5224" t="s">
        <v>9846</v>
      </c>
    </row>
    <row r="5225" spans="1:11">
      <c r="A5225" t="s">
        <v>9847</v>
      </c>
      <c r="B5225" t="str">
        <f t="shared" si="81"/>
        <v>с.Утконосівка – вул.Бессарабська: 1–44, 46, 48, 50, 52–52А; вул.Гагаріна: 1–38, 40; вул.Дружби, вул.Зелена, вул.Ізмаїльська, вул.Кутузова, вул.Лиманська: 1–35, 37–37А, 39, 41, 43, 45–45А, 47, 49, 51, 53, 55–57, 59–89; вул.Михайлівська: 1–33А; вул.Мол</v>
      </c>
      <c r="C5225">
        <v>510404</v>
      </c>
      <c r="H5225">
        <v>510404</v>
      </c>
      <c r="I5225" t="s">
        <v>9847</v>
      </c>
      <c r="J5225" t="s">
        <v>9848</v>
      </c>
      <c r="K5225" t="s">
        <v>479</v>
      </c>
    </row>
    <row r="5226" spans="1:11">
      <c r="A5226" t="s">
        <v>9849</v>
      </c>
      <c r="B5226" t="str">
        <f t="shared" si="81"/>
        <v>с.Утконосівка – вул.Бессарабська: 45, 47, 49, 51–51А, 53–156; вул.Гагаріна: 39, 41–82Б; вул.Горького, вул.Лиманська: 36–36А, 38–38А, 40–40Б, 42–42А, 44–44А, 46–46А, 48, 50–50А, 52, 54–54А, 58, 91–121Б; вул.Миру, вул.Михайлівська: 35–70; вул.Південна,</v>
      </c>
      <c r="C5226">
        <v>510405</v>
      </c>
      <c r="H5226">
        <v>510405</v>
      </c>
      <c r="I5226" t="s">
        <v>9849</v>
      </c>
      <c r="J5226" t="s">
        <v>9850</v>
      </c>
      <c r="K5226" t="s">
        <v>478</v>
      </c>
    </row>
    <row r="5227" spans="1:11">
      <c r="A5227" t="s">
        <v>433</v>
      </c>
      <c r="B5227" t="str">
        <f t="shared" si="81"/>
        <v>м.Рені – вул.Артільна, вул.Виробнича, вул.Вознесенська: 1–49, 52, 54, 56–58; вул.Вокзальна: 1–1А, 3–3А, 5–7, 11, 15–17, 19, 21, 23, 25, 27, 29, 31, 33, 35, 37; вул.Гвардійська, вул.Добружська, вул.Індустріальна, вул.Мірошниченко: 1–86, 88–90, 92, 94;</v>
      </c>
      <c r="C5227">
        <v>510707</v>
      </c>
      <c r="H5227">
        <v>510707</v>
      </c>
      <c r="I5227" t="s">
        <v>433</v>
      </c>
      <c r="J5227" t="s">
        <v>9851</v>
      </c>
      <c r="K5227" t="s">
        <v>479</v>
      </c>
    </row>
    <row r="5228" spans="1:11">
      <c r="A5228" t="s">
        <v>9852</v>
      </c>
      <c r="B5228" t="str">
        <f t="shared" si="81"/>
        <v>м.Рені – вул.Вознесенська: 60–60А, 62, 64, 66, 68, 70, 72, 74–74А, 76, 78–78А, 82, 84, 86, 90, 92, 94, 100, 102А, 104, 106, 108, 110, 112, 114; вул.Вокзальна: 2, 4–4А, 8–10А, 12–14; вул.Госпітальна: 1–16, 18, 20–22; вул.Дунайська: 1–16, 18–20, 22–24,</v>
      </c>
      <c r="C5228">
        <v>510708</v>
      </c>
      <c r="H5228">
        <v>510708</v>
      </c>
      <c r="I5228" t="s">
        <v>9852</v>
      </c>
      <c r="J5228" t="s">
        <v>9853</v>
      </c>
      <c r="K5228" t="s">
        <v>479</v>
      </c>
    </row>
    <row r="5229" spans="1:11">
      <c r="A5229" t="s">
        <v>9854</v>
      </c>
      <c r="B5229" t="str">
        <f t="shared" si="81"/>
        <v>м.Рені – вул.Балканська, вул.Виноградна, вул.Вознесенська: 51–51А, 53, 55, 59, 61, 63, 65, 67, 69, 71, 73, 75, 77, 81–81А, 83, 85, 89, 91А, 93, 95; вул.Вокзальна: 18, 20, 22, 24, 26, 28, 30, 32, 34, 36, 38–40; вул.Госпітальна: 17, 19, 23–80; вул.Дніс</v>
      </c>
      <c r="C5229">
        <v>510709</v>
      </c>
      <c r="H5229">
        <v>510709</v>
      </c>
      <c r="I5229" t="s">
        <v>9854</v>
      </c>
      <c r="J5229" t="s">
        <v>9855</v>
      </c>
      <c r="K5229" t="s">
        <v>479</v>
      </c>
    </row>
    <row r="5230" spans="1:11">
      <c r="A5230" t="s">
        <v>9856</v>
      </c>
      <c r="B5230" t="str">
        <f t="shared" si="81"/>
        <v>м.Рені – вул.Вознесенська: 99А, 101, 103, 105, 107, 109–109А, 111, 113, 115–130, 135; вул.Дунайська: 17, 44, 46, 48, 50, 54, 56, 58; вул.Ізмаїльська, вул.Мічурина: 20–58; вул.Молдавська: 20, 22; вул.Мустафи, вул.Пролетарська: 19, 25; вул.Садова: 50Д,</v>
      </c>
      <c r="C5230">
        <v>510710</v>
      </c>
      <c r="H5230">
        <v>510710</v>
      </c>
      <c r="I5230" t="s">
        <v>9856</v>
      </c>
      <c r="J5230" t="s">
        <v>9857</v>
      </c>
      <c r="K5230" t="s">
        <v>479</v>
      </c>
    </row>
    <row r="5231" spans="1:11">
      <c r="A5231" t="s">
        <v>9858</v>
      </c>
      <c r="B5231" t="str">
        <f t="shared" si="81"/>
        <v>м.Рені – вул.Вознесенська: 132–134, 136, 138, 140–142А, 144, 146; вул.Дунайська: 21, 25, 62, 64, 66–68А, 72, 74, 76, 78, 80, 82–84, 86; вул.Пролетарська: 7–9, 15–17; вул.Соборна: 70, 74, 76, 78, 81, 83, 85–87, 91, 95–95А, 99–101; вул.Спортивна: 3–12,</v>
      </c>
      <c r="C5231">
        <v>510711</v>
      </c>
      <c r="H5231">
        <v>510711</v>
      </c>
      <c r="I5231" t="s">
        <v>9858</v>
      </c>
      <c r="J5231" t="s">
        <v>9859</v>
      </c>
      <c r="K5231" t="s">
        <v>479</v>
      </c>
    </row>
    <row r="5232" spans="1:11">
      <c r="A5232" t="s">
        <v>9860</v>
      </c>
      <c r="B5232" t="str">
        <f t="shared" si="81"/>
        <v>м.Рені – вул.Вознесенська: 137, 139, 143, 145, 147–156, 159–163, 165, 167, 169, 177, 179, 181, 183, 185; вул.Гагаріна, вул.Дулоглу Віорела, вул.Дунайська: 27, 29, 31, 33, 35, 37, 39–41, 43, 45, 47, 49, 51–53, 55, 57, 61–61А, 63, 65, 69–71, 73–73А, 75</v>
      </c>
      <c r="C5232">
        <v>510712</v>
      </c>
      <c r="H5232">
        <v>510712</v>
      </c>
      <c r="I5232" t="s">
        <v>9860</v>
      </c>
      <c r="J5232" t="s">
        <v>9861</v>
      </c>
      <c r="K5232" t="s">
        <v>479</v>
      </c>
    </row>
    <row r="5233" spans="1:11">
      <c r="A5233" t="s">
        <v>9862</v>
      </c>
      <c r="B5233" t="str">
        <f t="shared" si="81"/>
        <v>м.Рені – вул.Вознесенська: 158, 164, 166, 168, 172–176, 178–178А, 180, 182, 184, 187–261; вул.Дунайська: 77, 79, 81, 85–85А, 87–89, 91–93, 97, 99, 103, 105, 109, 113, 115, 117, 143–156, 160–180; вул.Залізнична: 13–25, 27; вул.Карташова А.: 3, 7, 9, 1</v>
      </c>
      <c r="C5233">
        <v>510713</v>
      </c>
      <c r="H5233">
        <v>510713</v>
      </c>
      <c r="I5233" t="s">
        <v>9862</v>
      </c>
      <c r="J5233" t="s">
        <v>9863</v>
      </c>
      <c r="K5233" t="s">
        <v>479</v>
      </c>
    </row>
    <row r="5234" spans="1:11">
      <c r="A5234" t="s">
        <v>9864</v>
      </c>
      <c r="B5234" t="str">
        <f t="shared" si="81"/>
        <v>м.Рені – вул.Дунайська: 119, 121, 123, 125, 127, 129, 182–202; вул.Залізнична: 26; вул.Карташова А.: 4, 8, 10, 12, 14, 18–20, 22; вул.Кишинівська, вул.Рибацька: 1, 3–7, 9; вул.Соборна: 168, 170, 172–176, 178, 180, 182, 189, 205; вул.28 Червня: 214–21</v>
      </c>
      <c r="C5234">
        <v>510714</v>
      </c>
      <c r="H5234">
        <v>510714</v>
      </c>
      <c r="I5234" t="s">
        <v>9864</v>
      </c>
      <c r="J5234" t="s">
        <v>9865</v>
      </c>
      <c r="K5234" t="s">
        <v>478</v>
      </c>
    </row>
    <row r="5235" spans="1:11">
      <c r="A5235" t="s">
        <v>9866</v>
      </c>
      <c r="B5235" t="str">
        <f t="shared" si="81"/>
        <v>м.Рені – вул.Айвазовського, вул.Бебеля, вул.Білінського, вул.Болградська: 44, 47–117; вул.Будагяна, вул.Весела: 1–13, 15, 17, 19, 23, 25, 27, 29, 31, 33–52; вул.Вишнева, вул.Грєкових, вул.Дорога Дружби, вул.Козацька, вул.Кошевого, вул.Крайня, вул.Кут</v>
      </c>
      <c r="C5235">
        <v>510715</v>
      </c>
      <c r="H5235">
        <v>510715</v>
      </c>
      <c r="I5235" t="s">
        <v>9866</v>
      </c>
      <c r="J5235" t="s">
        <v>9867</v>
      </c>
      <c r="K5235" t="s">
        <v>478</v>
      </c>
    </row>
    <row r="5236" spans="1:11">
      <c r="A5236" t="s">
        <v>9868</v>
      </c>
      <c r="B5236" t="str">
        <f t="shared" si="81"/>
        <v>м.Рені – вул.Акацієва, вул.Анадольська, вул.Болградська: 4–43, 45; вул.Буджакська, вул.Весела: 14, 16, 18–18А, 20–22, 24, 26, 28–28А, 30, 32; вул.Гаріна-Михайлівського, вул.Дейча Олександра, вул.Доватура, вул.Інтернаціональна, вул.Коцюбинського, вул.</v>
      </c>
      <c r="C5236">
        <v>510716</v>
      </c>
      <c r="H5236">
        <v>510716</v>
      </c>
      <c r="I5236" t="s">
        <v>9868</v>
      </c>
      <c r="J5236" t="s">
        <v>9869</v>
      </c>
      <c r="K5236" t="s">
        <v>478</v>
      </c>
    </row>
    <row r="5237" spans="1:11">
      <c r="A5237" t="s">
        <v>421</v>
      </c>
      <c r="B5237" t="str">
        <f t="shared" si="81"/>
        <v>м.Рені – вул.Бессарабська, вул.Будівельна, вул.Горіховий гай, вул.Горобинова, вул.Дунайська: 135, 137, 139, 159; вул.Ентузіастів, вул.Жовтнева, вул.Залиманська, вул.Зелена, вул.Карташова А.: 24, 28–32, 34, 36–53; вул.Лиманська, вул.Матросова, вул.Нал</v>
      </c>
      <c r="C5237">
        <v>510717</v>
      </c>
      <c r="H5237">
        <v>510717</v>
      </c>
      <c r="I5237" t="s">
        <v>421</v>
      </c>
      <c r="J5237" t="s">
        <v>9870</v>
      </c>
      <c r="K5237" t="s">
        <v>478</v>
      </c>
    </row>
    <row r="5238" spans="1:11">
      <c r="A5238" t="s">
        <v>1342</v>
      </c>
      <c r="B5238" t="str">
        <f t="shared" si="81"/>
        <v>с.Долинське</v>
      </c>
      <c r="C5238">
        <v>510718</v>
      </c>
      <c r="H5238">
        <v>510718</v>
      </c>
      <c r="I5238" t="s">
        <v>1342</v>
      </c>
      <c r="J5238" t="s">
        <v>9871</v>
      </c>
      <c r="K5238" t="s">
        <v>478</v>
      </c>
    </row>
    <row r="5239" spans="1:11">
      <c r="A5239" t="s">
        <v>9872</v>
      </c>
      <c r="B5239" t="str">
        <f t="shared" si="81"/>
        <v>с.Котловина</v>
      </c>
      <c r="C5239">
        <v>510719</v>
      </c>
      <c r="H5239">
        <v>510719</v>
      </c>
      <c r="I5239" t="s">
        <v>9872</v>
      </c>
      <c r="J5239" t="s">
        <v>9873</v>
      </c>
      <c r="K5239" t="s">
        <v>478</v>
      </c>
    </row>
    <row r="5240" spans="1:11">
      <c r="A5240" t="s">
        <v>9874</v>
      </c>
      <c r="B5240" t="str">
        <f t="shared" si="81"/>
        <v>с.Лиманське</v>
      </c>
      <c r="C5240">
        <v>510720</v>
      </c>
      <c r="H5240">
        <v>510720</v>
      </c>
      <c r="I5240" t="s">
        <v>9874</v>
      </c>
      <c r="J5240" t="s">
        <v>9875</v>
      </c>
      <c r="K5240" t="s">
        <v>478</v>
      </c>
    </row>
    <row r="5241" spans="1:11">
      <c r="A5241" t="s">
        <v>9876</v>
      </c>
      <c r="B5241" t="str">
        <f t="shared" si="81"/>
        <v>с.Нагірне</v>
      </c>
      <c r="C5241">
        <v>510721</v>
      </c>
      <c r="H5241">
        <v>510721</v>
      </c>
      <c r="I5241" t="s">
        <v>9876</v>
      </c>
      <c r="J5241" t="s">
        <v>9877</v>
      </c>
      <c r="K5241" t="s">
        <v>478</v>
      </c>
    </row>
    <row r="5242" spans="1:11">
      <c r="A5242" t="s">
        <v>9878</v>
      </c>
      <c r="B5242" t="str">
        <f t="shared" si="81"/>
        <v>с.Новосільське</v>
      </c>
      <c r="C5242">
        <v>510722</v>
      </c>
      <c r="H5242">
        <v>510722</v>
      </c>
      <c r="I5242" t="s">
        <v>9878</v>
      </c>
      <c r="J5242" t="s">
        <v>9879</v>
      </c>
      <c r="K5242" t="s">
        <v>478</v>
      </c>
    </row>
    <row r="5243" spans="1:11">
      <c r="A5243" t="s">
        <v>4624</v>
      </c>
      <c r="B5243" t="str">
        <f t="shared" si="81"/>
        <v>с.Орлівка</v>
      </c>
      <c r="C5243">
        <v>510723</v>
      </c>
      <c r="H5243">
        <v>510723</v>
      </c>
      <c r="I5243" t="s">
        <v>4624</v>
      </c>
      <c r="J5243" t="s">
        <v>9880</v>
      </c>
      <c r="K5243" t="s">
        <v>478</v>
      </c>
    </row>
    <row r="5244" spans="1:11">
      <c r="A5244" t="s">
        <v>9881</v>
      </c>
      <c r="B5244" t="str">
        <f t="shared" si="81"/>
        <v>с.Плавні</v>
      </c>
      <c r="C5244">
        <v>510724</v>
      </c>
      <c r="H5244">
        <v>510724</v>
      </c>
      <c r="I5244" t="s">
        <v>9881</v>
      </c>
      <c r="J5244" t="s">
        <v>9882</v>
      </c>
      <c r="K5244" t="s">
        <v>479</v>
      </c>
    </row>
    <row r="5245" spans="1:11">
      <c r="A5245" t="s">
        <v>9883</v>
      </c>
      <c r="B5245" t="str">
        <f t="shared" si="81"/>
        <v>м.Ізмаїл – вул.Весіння: 14, 16–28; вул.Глазунова: 8–8Б, 10–10А, 12, 16, 20, 22, 24, 26, 28А–32; вул.Зелена: 91–149; вул.Консервна, вул.Лермонтова, вул.Ломоносова: 112А, 114, 116, 118–118А, 120, 122, 124–126, 128, 130, 132–189; вул.Лядова: 41, 43–43А,</v>
      </c>
      <c r="C5245">
        <v>510978</v>
      </c>
      <c r="H5245">
        <v>510978</v>
      </c>
      <c r="I5245" t="s">
        <v>9883</v>
      </c>
      <c r="J5245" t="s">
        <v>9884</v>
      </c>
      <c r="K5245" t="s">
        <v>478</v>
      </c>
    </row>
    <row r="5246" spans="1:11">
      <c r="A5246" t="s">
        <v>9885</v>
      </c>
      <c r="B5246" t="str">
        <f t="shared" si="81"/>
        <v>м.Ізмаїл – вул.Весіння: 1–13, 15; вул.Глазунова: 1–7, 9–9А, 11–11А, 13–15, 17–19А, 21, 23, 25, 27; вул.Глінки, вул.Зелена: 1–90; вул.Ломоносова: 42, 46, 48, 54, 56–58, 60–111, 113–113А, 115, 117, 119, 121, 123, 127, 129, 131; вул.Лядова: 1–40, 42, 44</v>
      </c>
      <c r="C5246">
        <v>510979</v>
      </c>
      <c r="H5246">
        <v>510979</v>
      </c>
      <c r="I5246" t="s">
        <v>9885</v>
      </c>
      <c r="J5246" t="s">
        <v>9886</v>
      </c>
      <c r="K5246" t="s">
        <v>478</v>
      </c>
    </row>
    <row r="5247" spans="1:11">
      <c r="A5247" t="s">
        <v>9887</v>
      </c>
      <c r="B5247" t="str">
        <f t="shared" si="81"/>
        <v>м.Ізмаїл – вул.Грибоєдова, вул.Добролюбова, вул.Докучаєва, вул.Лізи Чайкіної, вул.Ломоносова: 1–41, 43–45, 47, 49–53, 55, 59–59А; вул.Менделєєва, вул.Нахімова: 112, 114–120-120А, 122–124, 126, 128, 130, 132, 134, 136, 138, 144А–144-146, 146, 148, 150</v>
      </c>
      <c r="C5247">
        <v>510980</v>
      </c>
      <c r="H5247">
        <v>510980</v>
      </c>
      <c r="I5247" t="s">
        <v>9887</v>
      </c>
      <c r="J5247" t="s">
        <v>9888</v>
      </c>
      <c r="K5247" t="s">
        <v>478</v>
      </c>
    </row>
    <row r="5248" spans="1:11">
      <c r="A5248" t="s">
        <v>9889</v>
      </c>
      <c r="B5248" t="str">
        <f t="shared" si="81"/>
        <v>м.Ізмаїл – вул.Бадаєва Павла, вул.Горіхова, вул.Довженка Олександра, вул.Курчатова, вул.Лобановського Валерія, вул.Маламена Олександра: 1–33; вул.Польова, вул.Пугачова, вул.Сонячна, вул.Станіславського, вул.Стефаника Василя, вул.Телеграфна: 200, 202–</v>
      </c>
      <c r="C5248">
        <v>510981</v>
      </c>
      <c r="H5248">
        <v>510981</v>
      </c>
      <c r="I5248" t="s">
        <v>9889</v>
      </c>
      <c r="J5248" t="s">
        <v>9890</v>
      </c>
      <c r="K5248" t="s">
        <v>478</v>
      </c>
    </row>
    <row r="5249" spans="1:11">
      <c r="A5249" t="s">
        <v>9891</v>
      </c>
      <c r="B5249" t="str">
        <f t="shared" si="81"/>
        <v>м.Ізмаїл – вул.Винниченка Володимира: 7–49, 53; вул.Героїв Майдана, вул.Гурського Олексія: 2–46; вул.Дмитрівська: 91, 97–157; вул.Дунайська: 1–54, 56; вул.Захаріаді Олександра: 94–94А, 96, 100, 102–171; вул.Кутузова: 119–219; вул.Нахімова: 24, 26–28,</v>
      </c>
      <c r="C5249">
        <v>510982</v>
      </c>
      <c r="H5249">
        <v>510982</v>
      </c>
      <c r="I5249" t="s">
        <v>9891</v>
      </c>
      <c r="J5249" t="s">
        <v>9892</v>
      </c>
      <c r="K5249" t="s">
        <v>478</v>
      </c>
    </row>
    <row r="5250" spans="1:11">
      <c r="A5250" t="s">
        <v>9893</v>
      </c>
      <c r="B5250" t="str">
        <f t="shared" si="81"/>
        <v>м.Ізмаїл – вул.Авраамівська: 1–22; вул.Адмірала Холостякова: 1–17; вул.Білгород-Дністровська: 2А–20, 22, 24; вул.Гаврила Музиченка: 1–14; вул.Героїв Сталінграда: 1–19А, 24–24А; вул.Захаріаді Олександра: 1–93А, 95, 97–99, 101–101А; вул.Капітана Семеню</v>
      </c>
      <c r="C5250">
        <v>510983</v>
      </c>
      <c r="H5250">
        <v>510983</v>
      </c>
      <c r="I5250" t="s">
        <v>9893</v>
      </c>
      <c r="J5250" t="s">
        <v>9894</v>
      </c>
      <c r="K5250" t="s">
        <v>478</v>
      </c>
    </row>
    <row r="5251" spans="1:11">
      <c r="A5251" t="s">
        <v>9895</v>
      </c>
      <c r="B5251" t="str">
        <f t="shared" ref="B5251:B5314" si="82">LEFT(A5251,250)</f>
        <v>м.Ізмаїл – вул.Авраамівська: 25–62; вул.Бендерська: 32–32/1, 34–77, 79, 81, 83, 85, 87, 91, 93; вул.Болградська: 67, 69–108, 110, 112, 114, 116; вул.Грецька: 31, 33–84, 86, 88–90, 92; вул.Дмитрівська: 56–90, 92–96; вул.Кафедральна: 32–32-34, 34–69, 7</v>
      </c>
      <c r="C5251">
        <v>510984</v>
      </c>
      <c r="H5251">
        <v>510984</v>
      </c>
      <c r="I5251" t="s">
        <v>9895</v>
      </c>
      <c r="J5251" t="s">
        <v>9896</v>
      </c>
      <c r="K5251" t="s">
        <v>478</v>
      </c>
    </row>
    <row r="5252" spans="1:11">
      <c r="A5252" t="s">
        <v>9897</v>
      </c>
      <c r="B5252" t="str">
        <f t="shared" si="82"/>
        <v>м.Ізмаїл – вул.Бендерська: 78, 80, 82, 84–84А, 86, 88–90, 92, 94–139; вул.Бесарабська: 67–91; вул.Болградська: 109–109А, 111, 113, 115, 117–151; вул.Винниченка Володимира: 52–52А, 54–90; вул.Гоголя: 116, 127; вул.Грецька: 85, 87, 91, 93–138А; вул.Гур</v>
      </c>
      <c r="C5252">
        <v>510985</v>
      </c>
      <c r="H5252">
        <v>510985</v>
      </c>
      <c r="I5252" t="s">
        <v>9897</v>
      </c>
      <c r="J5252" t="s">
        <v>9898</v>
      </c>
      <c r="K5252" t="s">
        <v>478</v>
      </c>
    </row>
    <row r="5253" spans="1:11">
      <c r="A5253" t="s">
        <v>9899</v>
      </c>
      <c r="B5253" t="str">
        <f t="shared" si="82"/>
        <v>м.Ізмаїл – вул.Бесарабська: 39–65; вул.Верхньоторгова: 64, 66, 70–118; вул.Гастелло: 2–17; вул.Гоголя: 68, 70–115, 117–125А; вул.Гурського Олексія: 91, 93, 96–134; вул.Дунайська: 107–160, 162, 166–180А; вул.Мічуріна: 39, 41, 43-45, 49–88; вул.Новокіл</v>
      </c>
      <c r="C5253">
        <v>510986</v>
      </c>
      <c r="H5253">
        <v>510986</v>
      </c>
      <c r="I5253" t="s">
        <v>9899</v>
      </c>
      <c r="J5253" t="s">
        <v>9900</v>
      </c>
      <c r="K5253" t="s">
        <v>478</v>
      </c>
    </row>
    <row r="5254" spans="1:11">
      <c r="A5254" t="s">
        <v>9901</v>
      </c>
      <c r="B5254" t="str">
        <f t="shared" si="82"/>
        <v>м.Ізмаїл – вул.Авраамівська: 72–154; вул.Бесарабська: 19–36; вул.Верхньоторгова: 45–63, 65–65-67, 67–69; вул.Гоголя: 45–67, 69; вул.Горького: 28, 32–32Б, 34А, 36, 38, 42, 44, 46, 48; вул.Комерційна: 69–126, 130, 132, 136–150; вул.Мічуріна: 19–19А, 21</v>
      </c>
      <c r="C5254">
        <v>510987</v>
      </c>
      <c r="H5254">
        <v>510987</v>
      </c>
      <c r="I5254" t="s">
        <v>9901</v>
      </c>
      <c r="J5254" t="s">
        <v>9902</v>
      </c>
      <c r="K5254" t="s">
        <v>478</v>
      </c>
    </row>
    <row r="5255" spans="1:11">
      <c r="A5255" t="s">
        <v>9903</v>
      </c>
      <c r="B5255" t="str">
        <f t="shared" si="82"/>
        <v>м.Ізмаїл – вул.Весела, вул.Гастелло: 18–55; вул.Дунайська: 161, 163; вул.Заводська, вул.Зої Космодем’янської, вул.Кольцова: 38–46; вул.Маршала Тимошенка: 2–36; вул.Матросова, вул.Миру, вул.Молодіжна, вул.Некрасова: 7–47А, 53А–53Б, 55–57, 59, 61, 63–6</v>
      </c>
      <c r="C5255">
        <v>510988</v>
      </c>
      <c r="H5255">
        <v>510988</v>
      </c>
      <c r="I5255" t="s">
        <v>9903</v>
      </c>
      <c r="J5255" t="s">
        <v>9904</v>
      </c>
      <c r="K5255" t="s">
        <v>478</v>
      </c>
    </row>
    <row r="5256" spans="1:11">
      <c r="A5256" t="s">
        <v>9905</v>
      </c>
      <c r="B5256" t="str">
        <f t="shared" si="82"/>
        <v>м.Ізмаїл – вул.Абрикосова, вул.Авраамівська: 158–164; вул.Адмірала Горшкова, вул.Айвазовського, вул.Анатолія Лещова, вул.Билинна, вул.Буджакська, вул.Вакульського Олександра, вул.Генерала Зав’ялова, вул.Горького: 33, 35–35А, 37, 39–41А, 43, 45, 47, 4</v>
      </c>
      <c r="C5256">
        <v>510989</v>
      </c>
      <c r="H5256">
        <v>510989</v>
      </c>
      <c r="I5256" t="s">
        <v>9905</v>
      </c>
      <c r="J5256" t="s">
        <v>9906</v>
      </c>
      <c r="K5256" t="s">
        <v>478</v>
      </c>
    </row>
    <row r="5257" spans="1:11">
      <c r="A5257" t="s">
        <v>9907</v>
      </c>
      <c r="B5257" t="str">
        <f t="shared" si="82"/>
        <v>м.Ізмаїл – вул.Бєлінського, вул.Володимира Сергієнка, вул.Ігора Трипольського, вул.Короленка: 47, 49, 51–66В; вул.Мельнікова, вул.Новопаркова, вул.Олега Кошового, вул.Паркова: 12–77; вул.Північна, вул.Сафронова, вул.Северина Наливайка, вул.Сергія Лаг</v>
      </c>
      <c r="C5257">
        <v>510990</v>
      </c>
      <c r="H5257">
        <v>510990</v>
      </c>
      <c r="I5257" t="s">
        <v>9907</v>
      </c>
      <c r="J5257" t="s">
        <v>9908</v>
      </c>
      <c r="K5257" t="s">
        <v>478</v>
      </c>
    </row>
    <row r="5258" spans="1:11">
      <c r="A5258" t="s">
        <v>9909</v>
      </c>
      <c r="B5258" t="str">
        <f t="shared" si="82"/>
        <v>м.Ізмаїл – вул.Білгород-Дністровська: 181, 224; вул.Богдана Хмельницького: 31, 33–52; вул.Богуна Івана, вул.Бородіна: 37А–53А; вул.Вишнева: 46, 48, 50, 52, 54–83; вул.Героїв Крут, вул.Гончарова: 27–29А; вул.Єдності: 1–64; вул.Єсеніна, вул.Кишинівська</v>
      </c>
      <c r="C5258">
        <v>510991</v>
      </c>
      <c r="H5258">
        <v>510991</v>
      </c>
      <c r="I5258" t="s">
        <v>9909</v>
      </c>
      <c r="J5258" t="s">
        <v>9910</v>
      </c>
      <c r="K5258" t="s">
        <v>478</v>
      </c>
    </row>
    <row r="5259" spans="1:11">
      <c r="A5259" t="s">
        <v>9911</v>
      </c>
      <c r="B5259" t="str">
        <f t="shared" si="82"/>
        <v>м.Ізмаїл – вул.Гайдара, вул.Гончарова: 1–24; вул.Дружби, вул.Єдності: 66–114; вул.Запорізька, вул.Космонавтів, вул.Краснодонська: 62–122А; вул.Крилова: 56, 58, 60–163; вул.Лісовий кордон, вул.Московська: 32, 36, 38–38А, 42–123; вул.Перемоги, вул.Повс</v>
      </c>
      <c r="C5259">
        <v>510992</v>
      </c>
      <c r="H5259">
        <v>510992</v>
      </c>
      <c r="I5259" t="s">
        <v>9911</v>
      </c>
      <c r="J5259" t="s">
        <v>9912</v>
      </c>
      <c r="K5259" t="s">
        <v>478</v>
      </c>
    </row>
    <row r="5260" spans="1:11">
      <c r="A5260" t="s">
        <v>9913</v>
      </c>
      <c r="B5260" t="str">
        <f t="shared" si="82"/>
        <v xml:space="preserve">м.Ізмаїл – вул.Богдана Хмельницького: 1–30, 32–32А; вул.Бородіна: 1–37; вул.Герцена: 1–11; вул.Головатого отамана, вул.Івана Франка: 19; вул.Кармелюка, вул.Короленка: 2–17, 19–19А; вул.Коцюбинського: 1, 3–5, 7, 9, 11, 13, 15, 17, 19, 25, 27, 29, 31, </v>
      </c>
      <c r="C5260">
        <v>510993</v>
      </c>
      <c r="H5260">
        <v>510993</v>
      </c>
      <c r="I5260" t="s">
        <v>9913</v>
      </c>
      <c r="J5260" t="s">
        <v>9914</v>
      </c>
      <c r="K5260" t="s">
        <v>479</v>
      </c>
    </row>
    <row r="5261" spans="1:11">
      <c r="A5261" t="s">
        <v>9915</v>
      </c>
      <c r="B5261" t="str">
        <f t="shared" si="82"/>
        <v xml:space="preserve">м.Ізмаїл – вул.Гагаріна: 28–54; вул.Героїв-прикордонників, вул.Івана Франка: 12, 16–18А, 20–21, 23–23В, 25–120; вул.Краснодонська: 1, 3, 5, 7–7А, 9–9А, 11–15, 17, 19, 21, 23, 25, 29, 31, 33, 35, 37, 39–41, 43, 45, 47, 49, 51, 53, 55, 57, 59, 61–61А; </v>
      </c>
      <c r="C5261">
        <v>510994</v>
      </c>
      <c r="H5261">
        <v>510994</v>
      </c>
      <c r="I5261" t="s">
        <v>9915</v>
      </c>
      <c r="J5261" t="s">
        <v>9916</v>
      </c>
      <c r="K5261" t="s">
        <v>478</v>
      </c>
    </row>
    <row r="5262" spans="1:11">
      <c r="A5262" t="s">
        <v>9917</v>
      </c>
      <c r="B5262" t="str">
        <f t="shared" si="82"/>
        <v>м.Ізмаїл – вул.Адмірала Холостякова: 119–131; вул.Білгород-Дністровська: 149–149А, 151–157, 159–180, 182–222А; вул.Вишнева: 1–45, 47, 49, 51, 53; вул.Герцена: 14–32; вул.Горького: 2–27А, 29–29/1; вул.Грушевського Михайла: 2–2Б, 4/1, 14–43; вул.Кишині</v>
      </c>
      <c r="C5262">
        <v>510995</v>
      </c>
      <c r="H5262">
        <v>510995</v>
      </c>
      <c r="I5262" t="s">
        <v>9917</v>
      </c>
      <c r="J5262" t="s">
        <v>9918</v>
      </c>
      <c r="K5262" t="s">
        <v>478</v>
      </c>
    </row>
    <row r="5263" spans="1:11">
      <c r="A5263" t="s">
        <v>9919</v>
      </c>
      <c r="B5263" t="str">
        <f t="shared" si="82"/>
        <v>м.Ізмаїл – вул.Грушевського Михайла: 1, 3, 5–11А; вул.Івана Франка: 22, 24–24/1; вул.Рєпіна: 22–22А, 24; вул.Шевченка: 1–7/1, 9А;</v>
      </c>
      <c r="C5263">
        <v>510996</v>
      </c>
      <c r="H5263">
        <v>510996</v>
      </c>
      <c r="I5263" t="s">
        <v>9919</v>
      </c>
      <c r="J5263" t="s">
        <v>9920</v>
      </c>
      <c r="K5263" t="s">
        <v>478</v>
      </c>
    </row>
    <row r="5264" spans="1:11">
      <c r="A5264" t="s">
        <v>441</v>
      </c>
      <c r="B5264" t="str">
        <f t="shared" si="82"/>
        <v>м.Ізмаїл – вул.Аеродромна, вул.Аеродромне шосе, вул.Болградське шосе, вул.Гагаріна: 12А, 16–26; вул.Залізнична, вул.Локомотивна, вул.Поперічна, пров.Аеродромний, просп.Миру: 1–1А, 3–7А, 11–13/2, 15;</v>
      </c>
      <c r="C5264">
        <v>510997</v>
      </c>
      <c r="H5264">
        <v>510997</v>
      </c>
      <c r="I5264" t="s">
        <v>441</v>
      </c>
      <c r="J5264" t="s">
        <v>9921</v>
      </c>
      <c r="K5264" t="s">
        <v>478</v>
      </c>
    </row>
    <row r="5265" spans="1:11">
      <c r="A5265" t="s">
        <v>9922</v>
      </c>
      <c r="B5265" t="str">
        <f t="shared" si="82"/>
        <v>м.Ізмаїл – вул.Івана Франка: 5–5П, 7–11; вул.51 Перекопської дивізії: 2–2А, 4–4А; просп.Миру: 10–10/2, 14–14/1, 16–16А;</v>
      </c>
      <c r="C5265">
        <v>510998</v>
      </c>
      <c r="H5265">
        <v>510998</v>
      </c>
      <c r="I5265" t="s">
        <v>9922</v>
      </c>
      <c r="J5265" t="s">
        <v>9923</v>
      </c>
      <c r="K5265" t="s">
        <v>478</v>
      </c>
    </row>
    <row r="5266" spans="1:11">
      <c r="A5266" t="s">
        <v>9924</v>
      </c>
      <c r="B5266" t="str">
        <f t="shared" si="82"/>
        <v>м.Ізмаїл – вул.Івана Франка: 14–14А; вул.Клушина: 4Г, 8–11; вул.51 Перекопської дивізії: 1–1А, 3–3А, 5–10А; просп.Миру: 18–24/1;</v>
      </c>
      <c r="C5266">
        <v>510999</v>
      </c>
      <c r="H5266">
        <v>510999</v>
      </c>
      <c r="I5266" t="s">
        <v>9924</v>
      </c>
      <c r="J5266" t="s">
        <v>9925</v>
      </c>
      <c r="K5266" t="s">
        <v>478</v>
      </c>
    </row>
    <row r="5267" spans="1:11">
      <c r="A5267" t="s">
        <v>9926</v>
      </c>
      <c r="B5267" t="str">
        <f t="shared" si="82"/>
        <v>м.Ізмаїл – вул.Гагаріна: 2–10А, 14–14Б; вул.Івана Франка: 4–4 к.1, 6; вул.Михайлівська: 1–19; вул.Станційне селище</v>
      </c>
      <c r="C5267">
        <v>511000</v>
      </c>
      <c r="H5267">
        <v>511000</v>
      </c>
      <c r="I5267" t="s">
        <v>9926</v>
      </c>
      <c r="J5267" t="s">
        <v>9927</v>
      </c>
      <c r="K5267" t="s">
        <v>478</v>
      </c>
    </row>
    <row r="5268" spans="1:11">
      <c r="A5268" t="s">
        <v>9928</v>
      </c>
      <c r="B5268" t="str">
        <f t="shared" si="82"/>
        <v>м.Ізмаїл – вул.Клушина: 2А–4В, 5–5/2; вул.Михайлівська: 21–25/2; пров.Болградський</v>
      </c>
      <c r="C5268">
        <v>511001</v>
      </c>
      <c r="H5268">
        <v>511001</v>
      </c>
      <c r="I5268" t="s">
        <v>9928</v>
      </c>
      <c r="J5268" t="s">
        <v>9929</v>
      </c>
      <c r="K5268" t="s">
        <v>478</v>
      </c>
    </row>
    <row r="5269" spans="1:11">
      <c r="A5269" t="s">
        <v>9930</v>
      </c>
      <c r="B5269" t="str">
        <f t="shared" si="82"/>
        <v xml:space="preserve">м.Ізмаїл – вул.Адмірала Холостякова: 66–68, 107–115; вул.Бесарабська: 7, 9, 11; вул.Білгород-Дністровська: 109–109А, 111, 113, 115, 117, 119, 121, 123, 127–129, 131–133А, 135А, 137, 139, 141, 146–148, 150, 158; вул.Гаврила Музиченка: 80–80А, 82–82Б, </v>
      </c>
      <c r="C5269">
        <v>511002</v>
      </c>
      <c r="H5269">
        <v>511002</v>
      </c>
      <c r="I5269" t="s">
        <v>9930</v>
      </c>
      <c r="J5269" t="s">
        <v>9931</v>
      </c>
      <c r="K5269" t="s">
        <v>478</v>
      </c>
    </row>
    <row r="5270" spans="1:11">
      <c r="A5270" t="s">
        <v>9932</v>
      </c>
      <c r="B5270" t="str">
        <f t="shared" si="82"/>
        <v>м.Ізмаїл – вул.Адмірала Холостякова: 38–44, 46, 53–64, 69–101; вул.Бесарабська: 1–6, 8, 10–10А; вул.Білгород-Дністровська: 55, 59–61, 63, 65–108, 110, 112, 114, 116, 118, 120, 122, 124–126, 130, 134–135, 136, 138, 140, 142–144; вул.Болградська: 3, 5–</v>
      </c>
      <c r="C5270">
        <v>511003</v>
      </c>
      <c r="H5270">
        <v>511003</v>
      </c>
      <c r="I5270" t="s">
        <v>9932</v>
      </c>
      <c r="J5270" t="s">
        <v>9933</v>
      </c>
      <c r="K5270" t="s">
        <v>478</v>
      </c>
    </row>
    <row r="5271" spans="1:11">
      <c r="A5271" t="s">
        <v>9934</v>
      </c>
      <c r="B5271" t="str">
        <f t="shared" si="82"/>
        <v>м.Ізмаїл – вул.Адмірала Холостякова: 18–37-39, 45, 47; вул.Бендерська: 1–31, 33; вул.Білгород-Дністровська: 21, 23, 27–54, 56, 62, 64; вул.Болградська: 2–2Г, 4, 6, 8, 10–10А, 12, 18–18-20, 20, 26, 28–28Б, 30, 32, 34, 36, 38, 44–44-46; вул.Виноградна,</v>
      </c>
      <c r="C5271">
        <v>511004</v>
      </c>
      <c r="H5271">
        <v>511004</v>
      </c>
      <c r="I5271" t="s">
        <v>9934</v>
      </c>
      <c r="J5271" t="s">
        <v>9935</v>
      </c>
      <c r="K5271" t="s">
        <v>478</v>
      </c>
    </row>
    <row r="5272" spans="1:11">
      <c r="A5272" t="s">
        <v>9936</v>
      </c>
      <c r="B5272" t="str">
        <f t="shared" si="82"/>
        <v>м.Ізмаїл – вул.Корабельна, вул.Котляревського, вул.Кутузова: 1А–1Б; вул.Матроська, вул.Судоремонтників, вул.Фанагорійська, вул.Фортецька, пров.Апшеронський, пров.Ізмаїльський</v>
      </c>
      <c r="C5272">
        <v>511005</v>
      </c>
      <c r="H5272">
        <v>511005</v>
      </c>
      <c r="I5272" t="s">
        <v>9936</v>
      </c>
      <c r="J5272" t="s">
        <v>9937</v>
      </c>
      <c r="K5272" t="s">
        <v>479</v>
      </c>
    </row>
    <row r="5273" spans="1:11">
      <c r="A5273" t="s">
        <v>9938</v>
      </c>
      <c r="B5273" t="str">
        <f t="shared" si="82"/>
        <v>м.Ізмаїл – вул.Телеграфна: 19–19А; просп.Суворова: 29;</v>
      </c>
      <c r="C5273">
        <v>511451</v>
      </c>
      <c r="H5273">
        <v>511451</v>
      </c>
      <c r="I5273" t="s">
        <v>9938</v>
      </c>
      <c r="J5273" t="s">
        <v>9939</v>
      </c>
      <c r="K5273" t="s">
        <v>478</v>
      </c>
    </row>
    <row r="5274" spans="1:11">
      <c r="A5274" t="s">
        <v>9940</v>
      </c>
      <c r="B5274" t="str">
        <f t="shared" si="82"/>
        <v>Терапевтичне відділення № 2 комунального некомерційного підприємства Ізмаїльської районної ради "Центральна районна лікарня"</v>
      </c>
      <c r="C5274">
        <v>510406</v>
      </c>
      <c r="H5274">
        <v>510406</v>
      </c>
      <c r="I5274" t="s">
        <v>9940</v>
      </c>
      <c r="J5274" t="s">
        <v>9941</v>
      </c>
      <c r="K5274" t="s">
        <v>480</v>
      </c>
    </row>
    <row r="5275" spans="1:11">
      <c r="A5275" t="s">
        <v>9942</v>
      </c>
      <c r="B5275" t="str">
        <f t="shared" si="82"/>
        <v>Центральна районна лікарня Ренійської районної ради Одеської області</v>
      </c>
      <c r="C5275">
        <v>510725</v>
      </c>
      <c r="H5275">
        <v>510725</v>
      </c>
      <c r="I5275" t="s">
        <v>9942</v>
      </c>
      <c r="J5275" t="s">
        <v>9943</v>
      </c>
      <c r="K5275" t="s">
        <v>480</v>
      </c>
    </row>
    <row r="5276" spans="1:11">
      <c r="A5276" t="s">
        <v>9942</v>
      </c>
      <c r="B5276" t="str">
        <f t="shared" si="82"/>
        <v>Центральна районна лікарня Ренійської районної ради Одеської області</v>
      </c>
      <c r="C5276">
        <v>510726</v>
      </c>
      <c r="H5276">
        <v>510726</v>
      </c>
      <c r="I5276" t="s">
        <v>9942</v>
      </c>
      <c r="J5276" t="s">
        <v>9944</v>
      </c>
      <c r="K5276" t="s">
        <v>480</v>
      </c>
    </row>
    <row r="5277" spans="1:11">
      <c r="A5277" t="s">
        <v>9945</v>
      </c>
      <c r="B5277" t="str">
        <f t="shared" si="82"/>
        <v>Комунальне некомерційне підприємство Ізмаїльської міської ради "Ізмаїльська міська центральна лікарня"</v>
      </c>
      <c r="C5277">
        <v>511006</v>
      </c>
      <c r="H5277">
        <v>511006</v>
      </c>
      <c r="I5277" t="s">
        <v>9945</v>
      </c>
      <c r="J5277" t="s">
        <v>9946</v>
      </c>
      <c r="K5277" t="s">
        <v>480</v>
      </c>
    </row>
    <row r="5278" spans="1:11">
      <c r="A5278" t="s">
        <v>9947</v>
      </c>
      <c r="B5278" t="str">
        <f t="shared" si="82"/>
        <v>Комунальне некомерційне підприємство Ізмаїльської районної ради "Центральна районна лікарня"</v>
      </c>
      <c r="C5278">
        <v>511007</v>
      </c>
      <c r="H5278">
        <v>511007</v>
      </c>
      <c r="I5278" t="s">
        <v>9947</v>
      </c>
      <c r="J5278" t="s">
        <v>9948</v>
      </c>
      <c r="K5278" t="s">
        <v>480</v>
      </c>
    </row>
    <row r="5279" spans="1:11">
      <c r="A5279" t="s">
        <v>9949</v>
      </c>
      <c r="B5279" t="str">
        <f t="shared" si="82"/>
        <v>Комунальне некомерційне підприємство "Дунайська обласна лікарня Одеської обласної ради"</v>
      </c>
      <c r="C5279">
        <v>511008</v>
      </c>
      <c r="H5279">
        <v>511008</v>
      </c>
      <c r="I5279" t="s">
        <v>9949</v>
      </c>
      <c r="J5279" t="s">
        <v>9950</v>
      </c>
      <c r="K5279" t="s">
        <v>480</v>
      </c>
    </row>
    <row r="5280" spans="1:11">
      <c r="A5280" t="s">
        <v>9949</v>
      </c>
      <c r="B5280" t="str">
        <f t="shared" si="82"/>
        <v>Комунальне некомерційне підприємство "Дунайська обласна лікарня Одеської обласної ради"</v>
      </c>
      <c r="C5280">
        <v>511009</v>
      </c>
      <c r="H5280">
        <v>511009</v>
      </c>
      <c r="I5280" t="s">
        <v>9949</v>
      </c>
      <c r="J5280" t="s">
        <v>9951</v>
      </c>
      <c r="K5280" t="s">
        <v>480</v>
      </c>
    </row>
    <row r="5281" spans="1:11">
      <c r="A5281" t="s">
        <v>9945</v>
      </c>
      <c r="B5281" t="str">
        <f t="shared" si="82"/>
        <v>Комунальне некомерційне підприємство Ізмаїльської міської ради "Ізмаїльська міська центральна лікарня"</v>
      </c>
      <c r="C5281">
        <v>511010</v>
      </c>
      <c r="H5281">
        <v>511010</v>
      </c>
      <c r="I5281" t="s">
        <v>9945</v>
      </c>
      <c r="J5281" t="s">
        <v>9952</v>
      </c>
      <c r="K5281" t="s">
        <v>480</v>
      </c>
    </row>
    <row r="5282" spans="1:11">
      <c r="A5282" t="s">
        <v>9947</v>
      </c>
      <c r="B5282" t="str">
        <f t="shared" si="82"/>
        <v>Комунальне некомерційне підприємство Ізмаїльської районної ради "Центральна районна лікарня"</v>
      </c>
      <c r="C5282">
        <v>511011</v>
      </c>
      <c r="H5282">
        <v>511011</v>
      </c>
      <c r="I5282" t="s">
        <v>9947</v>
      </c>
      <c r="J5282" t="s">
        <v>9953</v>
      </c>
      <c r="K5282" t="s">
        <v>480</v>
      </c>
    </row>
    <row r="5283" spans="1:11">
      <c r="A5283" t="s">
        <v>9945</v>
      </c>
      <c r="B5283" t="str">
        <f t="shared" si="82"/>
        <v>Комунальне некомерційне підприємство Ізмаїльської міської ради "Ізмаїльська міська центральна лікарня"</v>
      </c>
      <c r="C5283">
        <v>511012</v>
      </c>
      <c r="H5283">
        <v>511012</v>
      </c>
      <c r="I5283" t="s">
        <v>9945</v>
      </c>
      <c r="J5283" t="s">
        <v>9954</v>
      </c>
      <c r="K5283" t="s">
        <v>480</v>
      </c>
    </row>
    <row r="5284" spans="1:11">
      <c r="A5284" t="s">
        <v>9955</v>
      </c>
      <c r="B5284" t="str">
        <f t="shared" si="82"/>
        <v>с.Вирівка, с.Лисогубівка, с.Таранське</v>
      </c>
      <c r="C5284">
        <v>590179</v>
      </c>
      <c r="H5284">
        <v>590179</v>
      </c>
      <c r="I5284" t="s">
        <v>9955</v>
      </c>
      <c r="J5284" t="s">
        <v>9956</v>
      </c>
      <c r="K5284" t="s">
        <v>479</v>
      </c>
    </row>
    <row r="5285" spans="1:11">
      <c r="A5285" t="s">
        <v>9957</v>
      </c>
      <c r="B5285" t="str">
        <f t="shared" si="82"/>
        <v>с-ще Заводське, с-ще Питомник, с.Сарнавщина</v>
      </c>
      <c r="C5285">
        <v>590180</v>
      </c>
      <c r="G5285" s="19">
        <v>160</v>
      </c>
      <c r="H5285">
        <v>590180</v>
      </c>
      <c r="I5285" t="s">
        <v>9957</v>
      </c>
      <c r="J5285" t="s">
        <v>9958</v>
      </c>
      <c r="K5285" t="s">
        <v>479</v>
      </c>
    </row>
    <row r="5286" spans="1:11">
      <c r="A5286" t="s">
        <v>9959</v>
      </c>
      <c r="B5286" t="str">
        <f t="shared" si="82"/>
        <v>с.Мельня</v>
      </c>
      <c r="C5286">
        <v>590200</v>
      </c>
      <c r="H5286">
        <v>590200</v>
      </c>
      <c r="I5286" t="s">
        <v>9959</v>
      </c>
      <c r="J5286" t="s">
        <v>9960</v>
      </c>
      <c r="K5286" t="s">
        <v>506</v>
      </c>
    </row>
    <row r="5287" spans="1:11">
      <c r="A5287" t="s">
        <v>9961</v>
      </c>
      <c r="B5287" t="str">
        <f t="shared" si="82"/>
        <v>с.Присеймів’я, с.Нове, с.Озаричі</v>
      </c>
      <c r="C5287">
        <v>590207</v>
      </c>
      <c r="H5287">
        <v>590207</v>
      </c>
      <c r="I5287" t="s">
        <v>9961</v>
      </c>
      <c r="J5287" t="s">
        <v>9962</v>
      </c>
      <c r="K5287" t="s">
        <v>506</v>
      </c>
    </row>
    <row r="5288" spans="1:11">
      <c r="A5288" t="s">
        <v>9963</v>
      </c>
      <c r="B5288" t="str">
        <f t="shared" si="82"/>
        <v>с-ще Залізничне, с.Калишенкове, с.Мар’янівка, с.Чорноплатове</v>
      </c>
      <c r="C5288">
        <v>590208</v>
      </c>
      <c r="H5288">
        <v>590208</v>
      </c>
      <c r="I5288" t="s">
        <v>9963</v>
      </c>
      <c r="J5288" t="s">
        <v>9964</v>
      </c>
      <c r="K5288" t="s">
        <v>506</v>
      </c>
    </row>
    <row r="5289" spans="1:11">
      <c r="A5289" t="s">
        <v>9965</v>
      </c>
      <c r="B5289" t="str">
        <f t="shared" si="82"/>
        <v>с.Алтинівка</v>
      </c>
      <c r="C5289">
        <v>590275</v>
      </c>
      <c r="H5289">
        <v>590275</v>
      </c>
      <c r="I5289" t="s">
        <v>9965</v>
      </c>
      <c r="J5289" t="s">
        <v>9966</v>
      </c>
      <c r="K5289" t="s">
        <v>479</v>
      </c>
    </row>
    <row r="5290" spans="1:11">
      <c r="A5290" t="s">
        <v>9967</v>
      </c>
      <c r="B5290" t="str">
        <f t="shared" si="82"/>
        <v>с.Гречкине, с.Васильківщина, с.Воронцове, с.Дідівщина, с.Заріччя, с.Пиротчине</v>
      </c>
      <c r="C5290">
        <v>590279</v>
      </c>
      <c r="H5290">
        <v>590279</v>
      </c>
      <c r="I5290" t="s">
        <v>9967</v>
      </c>
      <c r="J5290" t="s">
        <v>9968</v>
      </c>
      <c r="K5290" t="s">
        <v>506</v>
      </c>
    </row>
    <row r="5291" spans="1:11">
      <c r="A5291" t="s">
        <v>292</v>
      </c>
      <c r="B5291" t="str">
        <f t="shared" si="82"/>
        <v>с.Добротове, с.Терехове</v>
      </c>
      <c r="C5291">
        <v>590281</v>
      </c>
      <c r="H5291">
        <v>590281</v>
      </c>
      <c r="I5291" t="s">
        <v>292</v>
      </c>
      <c r="J5291" t="s">
        <v>9969</v>
      </c>
      <c r="K5291" t="s">
        <v>506</v>
      </c>
    </row>
    <row r="5292" spans="1:11">
      <c r="A5292" t="s">
        <v>287</v>
      </c>
      <c r="B5292" t="str">
        <f t="shared" si="82"/>
        <v>с.Лапшине</v>
      </c>
      <c r="C5292">
        <v>590285</v>
      </c>
      <c r="H5292">
        <v>590285</v>
      </c>
      <c r="I5292" t="s">
        <v>287</v>
      </c>
      <c r="J5292" t="s">
        <v>9970</v>
      </c>
      <c r="K5292" t="s">
        <v>506</v>
      </c>
    </row>
    <row r="5293" spans="1:11">
      <c r="A5293" t="s">
        <v>7515</v>
      </c>
      <c r="B5293" t="str">
        <f t="shared" si="82"/>
        <v>с.Спаське</v>
      </c>
      <c r="C5293">
        <v>590286</v>
      </c>
      <c r="H5293">
        <v>590286</v>
      </c>
      <c r="I5293" t="s">
        <v>7515</v>
      </c>
      <c r="J5293" t="s">
        <v>9971</v>
      </c>
      <c r="K5293" t="s">
        <v>479</v>
      </c>
    </row>
    <row r="5294" spans="1:11">
      <c r="A5294" t="s">
        <v>9972</v>
      </c>
      <c r="B5294" t="str">
        <f t="shared" si="82"/>
        <v>с.Любитове</v>
      </c>
      <c r="C5294">
        <v>590289</v>
      </c>
      <c r="H5294">
        <v>590289</v>
      </c>
      <c r="I5294" t="s">
        <v>9972</v>
      </c>
      <c r="J5294" t="s">
        <v>9973</v>
      </c>
      <c r="K5294" t="s">
        <v>506</v>
      </c>
    </row>
    <row r="5295" spans="1:11">
      <c r="A5295" t="s">
        <v>9974</v>
      </c>
      <c r="B5295" t="str">
        <f t="shared" si="82"/>
        <v>с.Майорівка</v>
      </c>
      <c r="C5295">
        <v>590290</v>
      </c>
      <c r="H5295">
        <v>590290</v>
      </c>
      <c r="I5295" t="s">
        <v>9974</v>
      </c>
      <c r="J5295" t="s">
        <v>9975</v>
      </c>
      <c r="K5295" t="s">
        <v>506</v>
      </c>
    </row>
    <row r="5296" spans="1:11">
      <c r="A5296" t="s">
        <v>9976</v>
      </c>
      <c r="B5296" t="str">
        <f t="shared" si="82"/>
        <v>с.Обтове – вул.Баштовок, вул.Берег, вул.Вишнева, вул.Г. Храпая, вул.Першотравнева, вул.Соборна, вул.Центральна, пров.Вишневий</v>
      </c>
      <c r="C5296">
        <v>590292</v>
      </c>
      <c r="H5296">
        <v>590292</v>
      </c>
      <c r="I5296" t="s">
        <v>9976</v>
      </c>
      <c r="J5296" t="s">
        <v>9977</v>
      </c>
      <c r="K5296" t="s">
        <v>506</v>
      </c>
    </row>
    <row r="5297" spans="1:11">
      <c r="A5297" t="s">
        <v>9978</v>
      </c>
      <c r="B5297" t="str">
        <f t="shared" si="82"/>
        <v>с.Обтове – вул.Ватутіна, вул.Кінашовка, вул.Новоселівка, вул.Садова, пров.Кінашовський, пров.Шевченка, с.Губарівщина, с.Погорілівка</v>
      </c>
      <c r="C5297">
        <v>590293</v>
      </c>
      <c r="H5297">
        <v>590293</v>
      </c>
      <c r="I5297" t="s">
        <v>9978</v>
      </c>
      <c r="J5297" t="s">
        <v>9979</v>
      </c>
      <c r="K5297" t="s">
        <v>506</v>
      </c>
    </row>
    <row r="5298" spans="1:11">
      <c r="A5298" t="s">
        <v>9980</v>
      </c>
      <c r="B5298" t="str">
        <f t="shared" si="82"/>
        <v>с.Реутинці, с.Артюхове, с.Боцманів, с.Грибаньове, с.Ніжинське</v>
      </c>
      <c r="C5298">
        <v>590294</v>
      </c>
      <c r="H5298">
        <v>590294</v>
      </c>
      <c r="I5298" t="s">
        <v>9980</v>
      </c>
      <c r="J5298" t="s">
        <v>9981</v>
      </c>
      <c r="K5298" t="s">
        <v>479</v>
      </c>
    </row>
    <row r="5299" spans="1:11">
      <c r="A5299" t="s">
        <v>9982</v>
      </c>
      <c r="B5299" t="str">
        <f t="shared" si="82"/>
        <v>смт Вороніж – вул.В.Ф.Кайдаша, вул.Гоголя, вул.Горького, вул.Заводська, вул.Івана Абрамова, вул.Київська, вул.Кленова, вул.Козацька, вул.Лесі Українки, вул.Лугова, вул.Миколи Терещенка, вул.Мічуріна, вул.Молодіжна, вул.Н.-Сіверська, вул.Папаніна, вул</v>
      </c>
      <c r="C5299">
        <v>590675</v>
      </c>
      <c r="H5299">
        <v>590675</v>
      </c>
      <c r="I5299" t="s">
        <v>9982</v>
      </c>
      <c r="J5299" t="s">
        <v>9983</v>
      </c>
      <c r="K5299" t="s">
        <v>478</v>
      </c>
    </row>
    <row r="5300" spans="1:11">
      <c r="A5300" t="s">
        <v>9984</v>
      </c>
      <c r="B5300" t="str">
        <f t="shared" si="82"/>
        <v>смт Вороніж – вул.Адаменка, вул.Берегова, вул.Гетьмана Сагайдачного, вул.Зарічна, вул.І.М.Кожедуба, вул.Клочка, вул.Корді, вул.Короленка, вул.Матросова, вул.Михайлівська, вул.Пантелеймона Куліша, вул.Садова, вул.Соборна, вул.Шевченка, вул.1 Травня, в</v>
      </c>
      <c r="C5300">
        <v>590676</v>
      </c>
      <c r="H5300">
        <v>590676</v>
      </c>
      <c r="I5300" t="s">
        <v>9984</v>
      </c>
      <c r="J5300" t="s">
        <v>9985</v>
      </c>
      <c r="K5300" t="s">
        <v>479</v>
      </c>
    </row>
    <row r="5301" spans="1:11">
      <c r="A5301" t="s">
        <v>9986</v>
      </c>
      <c r="B5301" t="str">
        <f t="shared" si="82"/>
        <v xml:space="preserve">смт Вороніж – вул.Березова, вул.Вишнева, вул.Гагаріна, вул.Зоряна, вул.Калинова, вул.Колгоспна, вул.Колеснікова, вул.Кошового, вул.Купальська, вул.Леваневського, вул.Мірошниченка, вул.Некрасова, вул.Озерна, вул.Покровська, вул.Поліська, вул.Пушкіна, </v>
      </c>
      <c r="C5301">
        <v>590677</v>
      </c>
      <c r="H5301">
        <v>590677</v>
      </c>
      <c r="I5301" t="s">
        <v>9986</v>
      </c>
      <c r="J5301" t="s">
        <v>9987</v>
      </c>
      <c r="K5301" t="s">
        <v>478</v>
      </c>
    </row>
    <row r="5302" spans="1:11">
      <c r="A5302" t="s">
        <v>9988</v>
      </c>
      <c r="B5302" t="str">
        <f t="shared" si="82"/>
        <v>смт Вороніж – вул.Глухівська, вул.Дорошенківська, вул.Дружби, вул.Конотопська, вул.Лісна, вул.Миру, вул.Польова, вул.Прорізна, вул.Тидня, вул.Шекери, вул.Яблунева, пров.Глухівський, пров.Тидня, с.Курдюмівка</v>
      </c>
      <c r="C5302">
        <v>590678</v>
      </c>
      <c r="H5302">
        <v>590678</v>
      </c>
      <c r="I5302" t="s">
        <v>9988</v>
      </c>
      <c r="J5302" t="s">
        <v>9989</v>
      </c>
      <c r="K5302" t="s">
        <v>479</v>
      </c>
    </row>
    <row r="5303" spans="1:11">
      <c r="A5303" t="s">
        <v>9990</v>
      </c>
      <c r="B5303" t="str">
        <f t="shared" si="82"/>
        <v>с.Клишки – вул.Зарічна: 71, 79, 94–154; вул.Калинова: 50, 52, 54, 56–169; вул.Молодіжна, вул.Набережна, вул.Садова, вул.Шевченка, с.Холодівщина</v>
      </c>
      <c r="C5303">
        <v>590689</v>
      </c>
      <c r="H5303">
        <v>590689</v>
      </c>
      <c r="I5303" t="s">
        <v>9990</v>
      </c>
      <c r="J5303" t="s">
        <v>9991</v>
      </c>
      <c r="K5303" t="s">
        <v>506</v>
      </c>
    </row>
    <row r="5304" spans="1:11">
      <c r="A5304" t="s">
        <v>9992</v>
      </c>
      <c r="B5304" t="str">
        <f t="shared" si="82"/>
        <v>с.Клишки – вул.Бойка, вул.Зелена, вул.ім.Ковтуна, вул.Калинова: 1–49, 51, 53, 55; вул.Мічуріна, вул.Нова, вул.Українська, вул.1 Травня, вул.45 років Перемоги, пров.Бойка, пров.Гагаріна, пров.Зелений, пров.Калиновий, пров.Північний, пров.Польовий, про</v>
      </c>
      <c r="C5304">
        <v>590690</v>
      </c>
      <c r="H5304">
        <v>590690</v>
      </c>
      <c r="I5304" t="s">
        <v>9992</v>
      </c>
      <c r="J5304" t="s">
        <v>9993</v>
      </c>
      <c r="K5304" t="s">
        <v>479</v>
      </c>
    </row>
    <row r="5305" spans="1:11">
      <c r="A5305" t="s">
        <v>9994</v>
      </c>
      <c r="B5305" t="str">
        <f t="shared" si="82"/>
        <v>с.Клишки – вул.Вишнева, вул.Зарічна: 1–70, 72–78, 80–88; вул.Миру, вул.Покровська, вул.Приозерна, вул.Пушкіна, вул.П’ятака, пров.Вишневий, пров.Зарічний, пров.Миру, пров.Партизанський, пров.Пушкіна, пров.П’ятака, пров.1-й провулок Приозерний, с.Моско</v>
      </c>
      <c r="C5305">
        <v>590691</v>
      </c>
      <c r="H5305">
        <v>590691</v>
      </c>
      <c r="I5305" t="s">
        <v>9994</v>
      </c>
      <c r="J5305" t="s">
        <v>9995</v>
      </c>
      <c r="K5305" t="s">
        <v>479</v>
      </c>
    </row>
    <row r="5306" spans="1:11">
      <c r="A5306" t="s">
        <v>9996</v>
      </c>
      <c r="B5306" t="str">
        <f t="shared" si="82"/>
        <v>с.Великий Ліс, с.Заболотне, с.Солотвине</v>
      </c>
      <c r="C5306">
        <v>590692</v>
      </c>
      <c r="H5306">
        <v>590692</v>
      </c>
      <c r="I5306" t="s">
        <v>9996</v>
      </c>
      <c r="J5306" t="s">
        <v>9997</v>
      </c>
      <c r="K5306" t="s">
        <v>506</v>
      </c>
    </row>
    <row r="5307" spans="1:11">
      <c r="A5307" t="s">
        <v>9998</v>
      </c>
      <c r="B5307" t="str">
        <f t="shared" si="82"/>
        <v>с.Ковтунове, с.Богданка, с.Чорні Лози</v>
      </c>
      <c r="C5307">
        <v>590693</v>
      </c>
      <c r="H5307">
        <v>590693</v>
      </c>
      <c r="I5307" t="s">
        <v>9998</v>
      </c>
      <c r="J5307" t="s">
        <v>9999</v>
      </c>
      <c r="K5307" t="s">
        <v>479</v>
      </c>
    </row>
    <row r="5308" spans="1:11">
      <c r="B5308" t="str">
        <f t="shared" si="82"/>
        <v/>
      </c>
      <c r="J5308" t="s">
        <v>736</v>
      </c>
    </row>
    <row r="5309" spans="1:11">
      <c r="B5309" t="str">
        <f t="shared" si="82"/>
        <v/>
      </c>
      <c r="J5309" t="s">
        <v>10000</v>
      </c>
    </row>
    <row r="5310" spans="1:11">
      <c r="A5310" t="s">
        <v>10001</v>
      </c>
      <c r="B5310" t="str">
        <f t="shared" si="82"/>
        <v>с.Тиманівка, с.Бензики</v>
      </c>
      <c r="C5310">
        <v>590700</v>
      </c>
      <c r="H5310">
        <v>590700</v>
      </c>
      <c r="I5310" t="s">
        <v>10001</v>
      </c>
      <c r="J5310" t="s">
        <v>10002</v>
      </c>
      <c r="K5310" t="s">
        <v>506</v>
      </c>
    </row>
    <row r="5311" spans="1:11">
      <c r="A5311" t="s">
        <v>10003</v>
      </c>
      <c r="B5311" t="str">
        <f t="shared" si="82"/>
        <v>с.Лушники</v>
      </c>
      <c r="C5311">
        <v>590701</v>
      </c>
      <c r="H5311">
        <v>590701</v>
      </c>
      <c r="I5311" t="s">
        <v>10003</v>
      </c>
      <c r="J5311" t="s">
        <v>10004</v>
      </c>
      <c r="K5311" t="s">
        <v>506</v>
      </c>
    </row>
    <row r="5312" spans="1:11">
      <c r="A5312" t="s">
        <v>10005</v>
      </c>
      <c r="B5312" t="str">
        <f t="shared" si="82"/>
        <v>с.Чапліївка</v>
      </c>
      <c r="C5312">
        <v>590702</v>
      </c>
      <c r="H5312">
        <v>590702</v>
      </c>
      <c r="I5312" t="s">
        <v>10005</v>
      </c>
      <c r="J5312" t="s">
        <v>10006</v>
      </c>
      <c r="K5312" t="s">
        <v>479</v>
      </c>
    </row>
    <row r="5313" spans="1:11">
      <c r="A5313" t="s">
        <v>327</v>
      </c>
      <c r="B5313" t="str">
        <f t="shared" si="82"/>
        <v>м.Конотоп – вул.Виговського, вул.Володимира Вернадського, вул.В’ячеслава Чорновола, вул.Грибоєдова, вул.Декабристів, вул.Дмитра Вишневецького: 66–150; вул.Дмитра Вишневецького, Грибоєдова, вул.Дмитра Карпенка, вул.Єсеніна, вул.Івана Мазепи, вул.Івана</v>
      </c>
      <c r="C5313">
        <v>590752</v>
      </c>
      <c r="H5313">
        <v>590752</v>
      </c>
      <c r="I5313" t="s">
        <v>327</v>
      </c>
      <c r="J5313" t="s">
        <v>10007</v>
      </c>
      <c r="K5313" t="s">
        <v>479</v>
      </c>
    </row>
    <row r="5314" spans="1:11">
      <c r="A5314" t="s">
        <v>10008</v>
      </c>
      <c r="B5314" t="str">
        <f t="shared" si="82"/>
        <v>м.Конотоп – вул.Анатолія Шульги: 77, 79, 81, 83–106; вул.Григорія Мацейко, вул.Дмитра Вишневецького: 1–62 к.А; вул.Івана Франка: 35–51; вул.Колісна, вул.Лісна, вул.Ніжинська: 75, 77, 79, 81, 83–153; вул.Професійна: 101, 103, 105, 107, 109–111, 115, 1</v>
      </c>
      <c r="C5314">
        <v>590753</v>
      </c>
      <c r="H5314">
        <v>590753</v>
      </c>
      <c r="I5314" t="s">
        <v>10008</v>
      </c>
      <c r="J5314" t="s">
        <v>10009</v>
      </c>
      <c r="K5314" t="s">
        <v>478</v>
      </c>
    </row>
    <row r="5315" spans="1:11">
      <c r="A5315" t="s">
        <v>10010</v>
      </c>
      <c r="B5315" t="str">
        <f t="shared" ref="B5315:B5378" si="83">LEFT(A5315,250)</f>
        <v>м.Конотоп – вул.Анатолія Шульги: 1–76, 78, 80, 82; вул.Богдана Хмельницького: 50, 52–54, 56–58, 62, 64, 66, 68, 80, 82, 84, 86, 93–197; вул.Вільямса, вул.Довженка, вул.Достоєвського, вул.Івана Франка: 1–33; вул.Ігоря Сікорського, вул.Космонавтів, вул</v>
      </c>
      <c r="C5315">
        <v>590754</v>
      </c>
      <c r="H5315">
        <v>590754</v>
      </c>
      <c r="I5315" t="s">
        <v>10010</v>
      </c>
      <c r="J5315" t="s">
        <v>10011</v>
      </c>
      <c r="K5315" t="s">
        <v>478</v>
      </c>
    </row>
    <row r="5316" spans="1:11">
      <c r="A5316" t="s">
        <v>10012</v>
      </c>
      <c r="B5316" t="str">
        <f t="shared" si="83"/>
        <v>м.Конотоп – вул.Богдана Хмельницького: 26, 28–28 к.А; вул.Гоголя, вул.Котельна, вул.Коцюбинського, вул.Кузнечна, вул.Ливарна, вул.Ніжинська: 3–74, 76, 78, 80, 82; вул.Ніжинська,Кузнечна, вул.Ореста Квача, вул.Панова, вул.Пилипа Орлика: 1–41; вул.Проф</v>
      </c>
      <c r="C5316">
        <v>590755</v>
      </c>
      <c r="H5316">
        <v>590755</v>
      </c>
      <c r="I5316" t="s">
        <v>10012</v>
      </c>
      <c r="J5316" t="s">
        <v>10013</v>
      </c>
      <c r="K5316" t="s">
        <v>478</v>
      </c>
    </row>
    <row r="5317" spans="1:11">
      <c r="A5317" t="s">
        <v>10014</v>
      </c>
      <c r="B5317" t="str">
        <f t="shared" si="83"/>
        <v>м.Конотоп – вул.Андрія Ваховського, вул.Богдана Хмельницького: 3–25, 26 к.А–27, 29–49, 51, 55, 59–61, 63, 65, 67, 69–79, 81, 83, 85, 87–89; вул.Василя Стуса, вул.Вишнева, вул.Григорія Сковороди, вул.Кобзарів, вул.Максима Рильського, вул.Південна, вул</v>
      </c>
      <c r="C5317">
        <v>590756</v>
      </c>
      <c r="H5317">
        <v>590756</v>
      </c>
      <c r="I5317" t="s">
        <v>10014</v>
      </c>
      <c r="J5317" t="s">
        <v>10015</v>
      </c>
      <c r="K5317" t="s">
        <v>479</v>
      </c>
    </row>
    <row r="5318" spans="1:11">
      <c r="A5318" t="s">
        <v>10016</v>
      </c>
      <c r="B5318" t="str">
        <f t="shared" si="83"/>
        <v>м.Конотоп – вул.Гастелло, вул.Горького, вул.Деповська: 1–85, 87–95; вул.Залізнична, вул.Крилова, вул.Перемоги, вул.Пирогова, вул.Пряма, вул.Тургенєва, вул.Шолохова, вул.Щаслива, пров.1 Гастелло, пров.1 Залізничної, пров.1 Перемоги, пров.1 Пирогова, п</v>
      </c>
      <c r="C5318">
        <v>590758</v>
      </c>
      <c r="H5318">
        <v>590758</v>
      </c>
      <c r="I5318" t="s">
        <v>10016</v>
      </c>
      <c r="J5318" t="s">
        <v>10017</v>
      </c>
      <c r="K5318" t="s">
        <v>478</v>
      </c>
    </row>
    <row r="5319" spans="1:11">
      <c r="A5319" t="s">
        <v>333</v>
      </c>
      <c r="B5319" t="str">
        <f t="shared" si="83"/>
        <v>м.Конотоп – вул.Авіаторів, вул.Ананьєва, вул.Деповська: 86, 101–130; вул.Івана Богуна: 21, 23, 25, 27, 29, 31, 33, 37–56; вул.Клубна: 26, 28, 30, 32, 34, 36–38, 40, 42, 44, 46, 48, 50, 52, 54, 56–58, 60, 62, 64, 66–71, 77, 79–89; вул.Кооперативна, ву</v>
      </c>
      <c r="C5319">
        <v>590759</v>
      </c>
      <c r="H5319">
        <v>590759</v>
      </c>
      <c r="I5319" t="s">
        <v>333</v>
      </c>
      <c r="J5319" t="s">
        <v>10018</v>
      </c>
      <c r="K5319" t="s">
        <v>478</v>
      </c>
    </row>
    <row r="5320" spans="1:11">
      <c r="A5320" t="s">
        <v>10019</v>
      </c>
      <c r="B5320" t="str">
        <f t="shared" si="83"/>
        <v xml:space="preserve">м.Конотоп – вул.Варениці, вул.Євгена Коновальця: 68, 70, 72, 74, 76, 78, 82, 84–193; вул.Клубна: 4–25, 27, 29, 31, 33, 35, 39, 41, 43, 45, 47, 49, 51, 53, 55, 59, 61, 63, 65; вул.Олега Кошового, вул.Прорізна: 4–35, 37, 39, 41, 43; вул.Рокосовського: </v>
      </c>
      <c r="C5320">
        <v>590760</v>
      </c>
      <c r="H5320">
        <v>590760</v>
      </c>
      <c r="I5320" t="s">
        <v>10019</v>
      </c>
      <c r="J5320" t="s">
        <v>10020</v>
      </c>
      <c r="K5320" t="s">
        <v>478</v>
      </c>
    </row>
    <row r="5321" spans="1:11">
      <c r="A5321" t="s">
        <v>10021</v>
      </c>
      <c r="B5321" t="str">
        <f t="shared" si="83"/>
        <v>м.Конотоп – вул.Блінова, вул.Бориса Олійника, вул.Головіна, вул.Євгена Коновальця: 12, 14–26, 28–67, 69, 71, 73, 75, 77, 79–81, 83; вул.Лермонтова: 1–12; вул.Новоселиця, вул.Павлова: 8–10; вул.Рокосовського: 3–52; вул.Садова: 83, 87–131; вул.Санжарев</v>
      </c>
      <c r="C5321">
        <v>590761</v>
      </c>
      <c r="H5321">
        <v>590761</v>
      </c>
      <c r="I5321" t="s">
        <v>10021</v>
      </c>
      <c r="J5321" t="s">
        <v>10022</v>
      </c>
      <c r="K5321" t="s">
        <v>478</v>
      </c>
    </row>
    <row r="5322" spans="1:11">
      <c r="A5322" t="s">
        <v>10023</v>
      </c>
      <c r="B5322" t="str">
        <f t="shared" si="83"/>
        <v>м.Конотоп – вул.Рябошапка, пров.3 Рябошапка</v>
      </c>
      <c r="C5322">
        <v>590762</v>
      </c>
      <c r="H5322">
        <v>590762</v>
      </c>
      <c r="I5322" t="s">
        <v>10023</v>
      </c>
      <c r="J5322" t="s">
        <v>10024</v>
      </c>
      <c r="K5322" t="s">
        <v>478</v>
      </c>
    </row>
    <row r="5323" spans="1:11">
      <c r="A5323" t="s">
        <v>10025</v>
      </c>
      <c r="B5323" t="str">
        <f t="shared" si="83"/>
        <v>м.Конотоп – вул.Клубна: 119, 121–139; вул.Успенсько-Троїцька: 138–150;</v>
      </c>
      <c r="C5323">
        <v>590763</v>
      </c>
      <c r="H5323">
        <v>590763</v>
      </c>
      <c r="I5323" t="s">
        <v>10025</v>
      </c>
      <c r="J5323" t="s">
        <v>10026</v>
      </c>
      <c r="K5323" t="s">
        <v>478</v>
      </c>
    </row>
    <row r="5324" spans="1:11">
      <c r="A5324" t="s">
        <v>362</v>
      </c>
      <c r="B5324" t="str">
        <f t="shared" si="83"/>
        <v>м.Конотоп – вул.Клубна: 74 к.А–76, 78–78 к.ГУРТ., 103–117, 119 к.А–119 к.Б; вул.Прорізна: 88, 90–92;</v>
      </c>
      <c r="C5324">
        <v>590764</v>
      </c>
      <c r="H5324">
        <v>590764</v>
      </c>
      <c r="I5324" t="s">
        <v>362</v>
      </c>
      <c r="J5324" t="s">
        <v>10027</v>
      </c>
      <c r="K5324" t="s">
        <v>478</v>
      </c>
    </row>
    <row r="5325" spans="1:11">
      <c r="A5325" t="s">
        <v>10028</v>
      </c>
      <c r="B5325" t="str">
        <f t="shared" si="83"/>
        <v>м.Конотоп – вул.Депутатська: 44–121; вул.Задесенка: 69, 71–74; вул.Київська, вул.Ковпака: 19, 26–36; вул.Колективна: 2 к.Б–44; вул.Колійна, вул.Лісового: 49–55; вул.Мало-Садова, вул.Павлова: 3; вул.Парківська, вул.Прохоренка, вул.Садова: 38–82, 84; п</v>
      </c>
      <c r="C5325">
        <v>590765</v>
      </c>
      <c r="H5325">
        <v>590765</v>
      </c>
      <c r="I5325" t="s">
        <v>10028</v>
      </c>
      <c r="J5325" t="s">
        <v>10029</v>
      </c>
      <c r="K5325" t="s">
        <v>479</v>
      </c>
    </row>
    <row r="5326" spans="1:11">
      <c r="A5326" t="s">
        <v>10030</v>
      </c>
      <c r="B5326" t="str">
        <f t="shared" si="83"/>
        <v>м.Конотоп – вул.Депутатська: 1–41; вул.Жуковського, вул.Задесенка: 1–45, 47, 49, 51; вул.Лісового: 35–48; пров.1 Жуковського, пров.1 Лісового, пров.3 Колективної: 4–22; пров.4 Генерала Тхора, пров.5 Колективної, пров.6 Колективної, просп.Миру: 11, 13</v>
      </c>
      <c r="C5326">
        <v>590766</v>
      </c>
      <c r="H5326">
        <v>590766</v>
      </c>
      <c r="I5326" t="s">
        <v>10030</v>
      </c>
      <c r="J5326" t="s">
        <v>10031</v>
      </c>
      <c r="K5326" t="s">
        <v>478</v>
      </c>
    </row>
    <row r="5327" spans="1:11">
      <c r="A5327" t="s">
        <v>10032</v>
      </c>
      <c r="B5327" t="str">
        <f t="shared" si="83"/>
        <v>м.Конотоп – вул.Висока: 27; вул.Генерала Тхора: 60–99, 110, 112, 114; вул.Колективна: 45–81; вул.Лісового: 3–33;</v>
      </c>
      <c r="C5327">
        <v>590767</v>
      </c>
      <c r="H5327">
        <v>590767</v>
      </c>
      <c r="I5327" t="s">
        <v>10032</v>
      </c>
      <c r="J5327" t="s">
        <v>10033</v>
      </c>
      <c r="K5327" t="s">
        <v>478</v>
      </c>
    </row>
    <row r="5328" spans="1:11">
      <c r="A5328" t="s">
        <v>10034</v>
      </c>
      <c r="B5328" t="str">
        <f t="shared" si="83"/>
        <v>м.Конотоп – вул.Богушевича, вул.Братів Лузанів: 47–68; вул.Висока: 6, 37, 39, 41–90; вул.Григорія Гуляницького, вул.Євгена Коновальця: 2–2А; вул.Миколи Амосова, вул.Осипенка, пл.Миру: 5–7; просп.Миру: 9;</v>
      </c>
      <c r="C5328">
        <v>590768</v>
      </c>
      <c r="H5328">
        <v>590768</v>
      </c>
      <c r="I5328" t="s">
        <v>10034</v>
      </c>
      <c r="J5328" t="s">
        <v>10035</v>
      </c>
      <c r="K5328" t="s">
        <v>478</v>
      </c>
    </row>
    <row r="5329" spans="1:11">
      <c r="A5329" t="s">
        <v>10036</v>
      </c>
      <c r="B5329" t="str">
        <f t="shared" si="83"/>
        <v>м.Конотоп – вул.Висока: 1–3, 8–25, 38, 40; вул.Генерала Тхора: 33–58; вул.Жарікова, вул.Короленка, вул.Островського, пл.Миру: 1–3; просп.Миру: 7;</v>
      </c>
      <c r="C5329">
        <v>590769</v>
      </c>
      <c r="H5329">
        <v>590769</v>
      </c>
      <c r="I5329" t="s">
        <v>10036</v>
      </c>
      <c r="J5329" t="s">
        <v>10037</v>
      </c>
      <c r="K5329" t="s">
        <v>478</v>
      </c>
    </row>
    <row r="5330" spans="1:11">
      <c r="A5330" t="s">
        <v>10038</v>
      </c>
      <c r="B5330" t="str">
        <f t="shared" si="83"/>
        <v>м.Конотоп – вул.Братів Лузанів: 46; вул.Євгена Коновальця: 3–11, 13, 27; вул.Задесенка: 46, 48, 50, 52–68, 70; вул.Івана Богуна: 4–20, 22, 24, 26–26 к.В, 28, 30, 32, 34–36 к.Б; вул.Ковпака: 3–18, 20–24; вул.Садова: 3–37; пров.1 Івана Богуна, пров.1 К</v>
      </c>
      <c r="C5330">
        <v>590770</v>
      </c>
      <c r="H5330">
        <v>590770</v>
      </c>
      <c r="I5330" t="s">
        <v>10038</v>
      </c>
      <c r="J5330" t="s">
        <v>10039</v>
      </c>
      <c r="K5330" t="s">
        <v>478</v>
      </c>
    </row>
    <row r="5331" spans="1:11">
      <c r="A5331" t="s">
        <v>10040</v>
      </c>
      <c r="B5331" t="str">
        <f t="shared" si="83"/>
        <v>м.Конотоп – вул.Братів Лузанів: 36–41; вул.Успенсько-Троїцька: 35, 37, 39, 41, 43, 45, 55, 57, 72–72 к.ГУРТ., 74, 76, 78, 80–86, 88, 90–98;</v>
      </c>
      <c r="C5331">
        <v>590771</v>
      </c>
      <c r="H5331">
        <v>590771</v>
      </c>
      <c r="I5331" t="s">
        <v>10040</v>
      </c>
      <c r="J5331" t="s">
        <v>10041</v>
      </c>
      <c r="K5331" t="s">
        <v>478</v>
      </c>
    </row>
    <row r="5332" spans="1:11">
      <c r="A5332" t="s">
        <v>10042</v>
      </c>
      <c r="B5332" t="str">
        <f t="shared" si="83"/>
        <v>м.Конотоп – вул.Батуринська: 19, 21–65; вул.Братів Лузанів: 3–35; вул.В.Липинського, вул.Волочаївська, вул.Волочаївська, Успенсько-Троїцька, вул.Гвардійська, вул.Красногірська: 16–20 к.А, 23–55; вул.Лідова, вул.Олександрівська: 35, 37, 39–157; вул.Со</v>
      </c>
      <c r="C5332">
        <v>590772</v>
      </c>
      <c r="H5332">
        <v>590772</v>
      </c>
      <c r="I5332" t="s">
        <v>10042</v>
      </c>
      <c r="J5332" t="s">
        <v>10043</v>
      </c>
      <c r="K5332" t="s">
        <v>478</v>
      </c>
    </row>
    <row r="5333" spans="1:11">
      <c r="A5333" t="s">
        <v>10044</v>
      </c>
      <c r="B5333" t="str">
        <f t="shared" si="83"/>
        <v>м.Конотоп – вул.Генерала Тхора: 4 к.Б–32; вул.Красногірська: 3–15, 21; вул.Лазаревського, вул.Успенсько-Троїцька: 3–12, 16, 18–20, 22, 24, 26, 28, 30, 32–34; просп.Миру: 1–4 к.А; просп.Червоної Калини: 18–29;</v>
      </c>
      <c r="C5333">
        <v>590773</v>
      </c>
      <c r="H5333">
        <v>590773</v>
      </c>
      <c r="I5333" t="s">
        <v>10044</v>
      </c>
      <c r="J5333" t="s">
        <v>10045</v>
      </c>
      <c r="K5333" t="s">
        <v>478</v>
      </c>
    </row>
    <row r="5334" spans="1:11">
      <c r="A5334" t="s">
        <v>10046</v>
      </c>
      <c r="B5334" t="str">
        <f t="shared" si="83"/>
        <v xml:space="preserve">м.Конотоп – вул.Батуринська: 6; вул.Виконкомівська, вул.Володимира Великого, вул.Драгомирова: 2–19; вул.Конотопських дивізій , Виконкомівська, вул.Кутузова, вул.Михайла Сусло, вул.Олександрівська: 3–34, 36, 38; вул.Рибалка, вул.Сарнавська: 3–39, 41; </v>
      </c>
      <c r="C5334">
        <v>590774</v>
      </c>
      <c r="H5334">
        <v>590774</v>
      </c>
      <c r="I5334" t="s">
        <v>10046</v>
      </c>
      <c r="J5334" t="s">
        <v>10047</v>
      </c>
      <c r="K5334" t="s">
        <v>478</v>
      </c>
    </row>
    <row r="5335" spans="1:11">
      <c r="A5335" t="s">
        <v>10048</v>
      </c>
      <c r="B5335" t="str">
        <f t="shared" si="83"/>
        <v>м.Конотоп – вул.Батуринська: 5–5 к.ГУРТ., 7–17, 20; вул.Вирівська: 2–21, 23, 24, 26, 28–50; вул.Володимира Шухова, вул.Драгомирова: 20–42; вул.Дружби, вул.Квартальна, вул.Кругова, вул.Лисенка, вул.Михайла Грушевського: 2–68, 70; вул.Олени Теліги, вул</v>
      </c>
      <c r="C5335">
        <v>590775</v>
      </c>
      <c r="H5335">
        <v>590775</v>
      </c>
      <c r="I5335" t="s">
        <v>10048</v>
      </c>
      <c r="J5335" t="s">
        <v>10049</v>
      </c>
      <c r="K5335" t="s">
        <v>478</v>
      </c>
    </row>
    <row r="5336" spans="1:11">
      <c r="A5336" t="s">
        <v>10050</v>
      </c>
      <c r="B5336" t="str">
        <f t="shared" si="83"/>
        <v>м.Конотоп – вул.Вирівська: 21 к.А–21 к.Б, 23 к.Б, 25, 27; вул.Металістів</v>
      </c>
      <c r="C5336">
        <v>590778</v>
      </c>
      <c r="H5336">
        <v>590778</v>
      </c>
      <c r="I5336" t="s">
        <v>10050</v>
      </c>
      <c r="J5336" t="s">
        <v>10051</v>
      </c>
      <c r="K5336" t="s">
        <v>478</v>
      </c>
    </row>
    <row r="5337" spans="1:11">
      <c r="A5337" t="s">
        <v>10052</v>
      </c>
      <c r="B5337" t="str">
        <f t="shared" si="83"/>
        <v>м.Конотоп – вул.Будівельників: 4–18, 40; вул.Вирівська: 52–58; вул.Вирівська територія заводу Мотордеталь</v>
      </c>
      <c r="C5337">
        <v>590779</v>
      </c>
      <c r="H5337">
        <v>590779</v>
      </c>
      <c r="I5337" t="s">
        <v>10052</v>
      </c>
      <c r="J5337" t="s">
        <v>10053</v>
      </c>
      <c r="K5337" t="s">
        <v>478</v>
      </c>
    </row>
    <row r="5338" spans="1:11">
      <c r="A5338" t="s">
        <v>10054</v>
      </c>
      <c r="B5338" t="str">
        <f t="shared" si="83"/>
        <v>м.Конотоп – вул.Будівельників: 24–38, 44; вул.Михайла Грушевського: 69, 71 к.А–112;</v>
      </c>
      <c r="C5338">
        <v>590780</v>
      </c>
      <c r="H5338">
        <v>590780</v>
      </c>
      <c r="I5338" t="s">
        <v>10054</v>
      </c>
      <c r="J5338" t="s">
        <v>10055</v>
      </c>
      <c r="K5338" t="s">
        <v>478</v>
      </c>
    </row>
    <row r="5339" spans="1:11">
      <c r="A5339" t="s">
        <v>10056</v>
      </c>
      <c r="B5339" t="str">
        <f t="shared" si="83"/>
        <v>м.Конотоп – вул.Весняна, вул.Дарвіна, вул.Зелена, вул.Літня, вул.Мічуріна, вул.Молодіжна, вул.Нахімова, вул.Плеханова, вул.Пугачова, вул.Пугачова, Молодіжна, вул.Сарнавська: 40, 42–198; вул.Торфяна, вул.Яблунева, вул.Ярківська: 54, 56, 58, 60, 62, 64</v>
      </c>
      <c r="C5339">
        <v>590781</v>
      </c>
      <c r="H5339">
        <v>590781</v>
      </c>
      <c r="I5339" t="s">
        <v>10056</v>
      </c>
      <c r="J5339" t="s">
        <v>10057</v>
      </c>
      <c r="K5339" t="s">
        <v>478</v>
      </c>
    </row>
    <row r="5340" spans="1:11">
      <c r="A5340" t="s">
        <v>10058</v>
      </c>
      <c r="B5340" t="str">
        <f t="shared" si="83"/>
        <v>м.Конотоп – вул.Завгородня, вул.Івана Скоропадського: 2–37 к.А; вул.Інтернатна: 1 к.А–17; вул.Козацька, вул.Конотопських партизанів, вул.Кочемазова, вул.Механічна, вул.Набережна: 4, 8–64; вул.Північна, вул.Поліська, вул.Різдв’яна, вул.Робітничо-Селян</v>
      </c>
      <c r="C5340">
        <v>590782</v>
      </c>
      <c r="H5340">
        <v>590782</v>
      </c>
      <c r="I5340" t="s">
        <v>10058</v>
      </c>
      <c r="J5340" t="s">
        <v>10059</v>
      </c>
      <c r="K5340" t="s">
        <v>478</v>
      </c>
    </row>
    <row r="5341" spans="1:11">
      <c r="A5341" t="s">
        <v>10060</v>
      </c>
      <c r="B5341" t="str">
        <f t="shared" si="83"/>
        <v>м.Конотоп – вул.Берегова, вул.Генерала Обруча, вул.Героїв Крут, вул.Добролюбова, вул.Євгенія Бірюкова, вул.Зарічна, вул.Івана Скоропадського: 42–75; вул.Інтернатна: 19–77, 79, 83, 85, 87, 89, 91, 93, 95 к.А, 97, 99, 101, 103–105, 109; вул.Княгині Оль</v>
      </c>
      <c r="C5341">
        <v>590783</v>
      </c>
      <c r="H5341">
        <v>590783</v>
      </c>
      <c r="I5341" t="s">
        <v>10060</v>
      </c>
      <c r="J5341" t="s">
        <v>10061</v>
      </c>
      <c r="K5341" t="s">
        <v>478</v>
      </c>
    </row>
    <row r="5342" spans="1:11">
      <c r="A5342" t="s">
        <v>10062</v>
      </c>
      <c r="B5342" t="str">
        <f t="shared" si="83"/>
        <v xml:space="preserve">м.Конотоп – вул.Генерала Тхора: 103–109, 111, 113, 115–177 к.А; вул.Заозерна, вул.Інтернатна: 78, 80–82, 84, 86, 88, 90 к.А, 92, 94, 96, 98, 100, 102–102 к.А, 106–108, 110–197; вул.Котляревського, вул.Миші Немолота, вул.Наді Волкової, вул.Некрасова, </v>
      </c>
      <c r="C5342">
        <v>590784</v>
      </c>
      <c r="H5342">
        <v>590784</v>
      </c>
      <c r="I5342" t="s">
        <v>10062</v>
      </c>
      <c r="J5342" t="s">
        <v>10063</v>
      </c>
      <c r="K5342" t="s">
        <v>479</v>
      </c>
    </row>
    <row r="5343" spans="1:11">
      <c r="A5343" t="s">
        <v>10064</v>
      </c>
      <c r="B5343" t="str">
        <f t="shared" si="83"/>
        <v>с.Підлипне – вул.Бойківка, вул.Г.Тхора, вул.Заозерна, вул.Зарічна, вул.Короленка, вул.Майдан Революції, вул.Набережна, вул.Сумська, пров.1 Бойківки, пров.1 Г.Тхора, пров.1 Короленка, пров.1 Сумської, пров.3 Сумської, с.Калинівка, с.Лобківка</v>
      </c>
      <c r="C5343">
        <v>590785</v>
      </c>
      <c r="H5343">
        <v>590785</v>
      </c>
      <c r="I5343" t="s">
        <v>10064</v>
      </c>
      <c r="J5343" t="s">
        <v>10065</v>
      </c>
      <c r="K5343" t="s">
        <v>478</v>
      </c>
    </row>
    <row r="5344" spans="1:11">
      <c r="A5344" t="s">
        <v>352</v>
      </c>
      <c r="B5344" t="str">
        <f t="shared" si="83"/>
        <v>с.Підлипне – вул.Весняна, вул.Вишнева, вул.Дружби, вул.Затишна, вул.Лазаревського, вул.Лесі Українки, вул.Лисого, вул.Лугова, вул.Миру, вул.Молодіжна, вул.Олега Кошового, вул.Осіння, вул.Островського, вул.Республіканська, вул.Соколина, вул.Сонячна, в</v>
      </c>
      <c r="C5344">
        <v>590786</v>
      </c>
      <c r="H5344">
        <v>590786</v>
      </c>
      <c r="I5344" t="s">
        <v>352</v>
      </c>
      <c r="J5344" t="s">
        <v>10066</v>
      </c>
      <c r="K5344" t="s">
        <v>478</v>
      </c>
    </row>
    <row r="5345" spans="1:11">
      <c r="A5345" t="s">
        <v>10067</v>
      </c>
      <c r="B5345" t="str">
        <f t="shared" si="83"/>
        <v>м.Конотоп – вул.Гагаріна, вул.Клубна: 97–99 к.Б; вул.Панфілова, вул.Успенсько-Троїцька: 67, 69, 71, 73, 75, 77, 79, 87–87 к.В, 89–89 к.А, 100–134; пров.4 Успенсько-Троїцької</v>
      </c>
      <c r="C5345">
        <v>590787</v>
      </c>
      <c r="H5345">
        <v>590787</v>
      </c>
      <c r="I5345" t="s">
        <v>10067</v>
      </c>
      <c r="J5345" t="s">
        <v>10068</v>
      </c>
      <c r="K5345" t="s">
        <v>478</v>
      </c>
    </row>
    <row r="5346" spans="1:11">
      <c r="A5346" t="s">
        <v>10069</v>
      </c>
      <c r="B5346" t="str">
        <f t="shared" si="83"/>
        <v>м.Шостка – вул.Гагаріна, вул.Західна, вул.Кооперативна, вул.Лазурна, вул.Піщана, вул.Поліська, вул.Річна, вул.Світла, вул.Фабрична, вул.Хутірська, пров.Лазурний 1-й, пров.Лазурний 2-й, пров.Світлий, пров.Хутірський</v>
      </c>
      <c r="C5346">
        <v>590852</v>
      </c>
      <c r="H5346">
        <v>590852</v>
      </c>
      <c r="I5346" t="s">
        <v>10069</v>
      </c>
      <c r="J5346" t="s">
        <v>10070</v>
      </c>
      <c r="K5346" t="s">
        <v>479</v>
      </c>
    </row>
    <row r="5347" spans="1:11">
      <c r="A5347" t="s">
        <v>10071</v>
      </c>
      <c r="B5347" t="str">
        <f t="shared" si="83"/>
        <v>м.Шостка – вул.Весняна, вул.Грушевського: 8, 15–17; вул.Депутатська: 10–12, 15/1–17; вул.Щедріна, пров.Депутатський, пров.Щедріна</v>
      </c>
      <c r="C5347">
        <v>590853</v>
      </c>
      <c r="H5347">
        <v>590853</v>
      </c>
      <c r="I5347" t="s">
        <v>10071</v>
      </c>
      <c r="J5347" t="s">
        <v>10072</v>
      </c>
      <c r="K5347" t="s">
        <v>478</v>
      </c>
    </row>
    <row r="5348" spans="1:11">
      <c r="A5348" t="s">
        <v>10073</v>
      </c>
      <c r="B5348" t="str">
        <f t="shared" si="83"/>
        <v>м.Шостка – вул.Індустріальна, вул.Прорізна, вул.Свободи: 1–19; пров.Прорізний</v>
      </c>
      <c r="C5348">
        <v>590854</v>
      </c>
      <c r="H5348">
        <v>590854</v>
      </c>
      <c r="I5348" t="s">
        <v>10073</v>
      </c>
      <c r="J5348" t="s">
        <v>10074</v>
      </c>
      <c r="K5348" t="s">
        <v>478</v>
      </c>
    </row>
    <row r="5349" spans="1:11">
      <c r="A5349" t="s">
        <v>10075</v>
      </c>
      <c r="B5349" t="str">
        <f t="shared" si="83"/>
        <v>м.Шостка – вул.Свемовська: 4А–5, 6–6А; вул.Шевченка, пров.Шевченка</v>
      </c>
      <c r="C5349">
        <v>590855</v>
      </c>
      <c r="H5349">
        <v>590855</v>
      </c>
      <c r="I5349" t="s">
        <v>10075</v>
      </c>
      <c r="J5349" t="s">
        <v>10076</v>
      </c>
      <c r="K5349" t="s">
        <v>478</v>
      </c>
    </row>
    <row r="5350" spans="1:11">
      <c r="A5350" t="s">
        <v>10077</v>
      </c>
      <c r="B5350" t="str">
        <f t="shared" si="83"/>
        <v>м.Шостка – вул.Горького: 4, 24; вул.Музична, вул.Ціолковського: 4, 6, 8; вул.Чернігівська: 7, 9–11, 13, 15–17;</v>
      </c>
      <c r="C5350">
        <v>590856</v>
      </c>
      <c r="H5350">
        <v>590856</v>
      </c>
      <c r="I5350" t="s">
        <v>10077</v>
      </c>
      <c r="J5350" t="s">
        <v>10078</v>
      </c>
      <c r="K5350" t="s">
        <v>478</v>
      </c>
    </row>
    <row r="5351" spans="1:11">
      <c r="A5351" t="s">
        <v>10079</v>
      </c>
      <c r="B5351" t="str">
        <f t="shared" si="83"/>
        <v>м.Шостка – вул.Свемовська: 5А, 7–10; вул.Ціолковського: 12, 14, 16, 22, 24;</v>
      </c>
      <c r="C5351">
        <v>590857</v>
      </c>
      <c r="H5351">
        <v>590857</v>
      </c>
      <c r="I5351" t="s">
        <v>10079</v>
      </c>
      <c r="J5351" t="s">
        <v>10080</v>
      </c>
      <c r="K5351" t="s">
        <v>478</v>
      </c>
    </row>
    <row r="5352" spans="1:11">
      <c r="A5352" t="s">
        <v>319</v>
      </c>
      <c r="B5352" t="str">
        <f t="shared" si="83"/>
        <v>м.Шостка – вул.Свемовська: 1–4; вул.Чернігівська: 12–12А, 14, 19–21А;</v>
      </c>
      <c r="C5352">
        <v>590858</v>
      </c>
      <c r="H5352">
        <v>590858</v>
      </c>
      <c r="I5352" t="s">
        <v>319</v>
      </c>
      <c r="J5352" t="s">
        <v>10081</v>
      </c>
      <c r="K5352" t="s">
        <v>478</v>
      </c>
    </row>
    <row r="5353" spans="1:11">
      <c r="A5353" t="s">
        <v>10082</v>
      </c>
      <c r="B5353" t="str">
        <f t="shared" si="83"/>
        <v>м.Шостка – вул.Горького: 3, 5–9; вул.Депутатська: 2–9, 13; вул.Знаменська: 1–3, 5; вул.Свободи: 21, 23, 25, 27;</v>
      </c>
      <c r="C5353">
        <v>590859</v>
      </c>
      <c r="H5353">
        <v>590859</v>
      </c>
      <c r="I5353" t="s">
        <v>10082</v>
      </c>
      <c r="J5353" t="s">
        <v>10083</v>
      </c>
      <c r="K5353" t="s">
        <v>478</v>
      </c>
    </row>
    <row r="5354" spans="1:11">
      <c r="A5354" t="s">
        <v>10084</v>
      </c>
      <c r="B5354" t="str">
        <f t="shared" si="83"/>
        <v>м.Шостка – вул.Горького: 1, 3А; вул.Знаменська: 3А–4; вул.Садовий бульвар: 5–5А, 9;</v>
      </c>
      <c r="C5354">
        <v>590860</v>
      </c>
      <c r="H5354">
        <v>590860</v>
      </c>
      <c r="I5354" t="s">
        <v>10084</v>
      </c>
      <c r="J5354" t="s">
        <v>10085</v>
      </c>
      <c r="K5354" t="s">
        <v>479</v>
      </c>
    </row>
    <row r="5355" spans="1:11">
      <c r="A5355" t="s">
        <v>10086</v>
      </c>
      <c r="B5355" t="str">
        <f t="shared" si="83"/>
        <v>м.Шостка – вул.Бєлінського, вул.Герцена, вул.Горького: 20; вул.Грушевського: 1–7, 9–13; вул.Каштанова, вул.Крилова, вул.Матросова, вул.Набережна, вул.Пушкіна, вул.Садовий бульвар: 15А; вул.Свободи: 22, 24, 26, 29–31, 33/2–35; вул.Українська, пров.Наб</v>
      </c>
      <c r="C5355">
        <v>590861</v>
      </c>
      <c r="H5355">
        <v>590861</v>
      </c>
      <c r="I5355" t="s">
        <v>10086</v>
      </c>
      <c r="J5355" t="s">
        <v>10087</v>
      </c>
      <c r="K5355" t="s">
        <v>478</v>
      </c>
    </row>
    <row r="5356" spans="1:11">
      <c r="A5356" t="s">
        <v>10088</v>
      </c>
      <c r="B5356" t="str">
        <f t="shared" si="83"/>
        <v>м.Шостка – вул.Знаменська: 6–12А; вул.Івана Євдокименка, вул.Різдвяна, вул.Садовий бульвар: 8, 10–12, 16–20, 26–57, 79; вул.Чернігівська: 2–4, 8; пров.Івана Євдокименка</v>
      </c>
      <c r="C5356">
        <v>590862</v>
      </c>
      <c r="H5356">
        <v>590862</v>
      </c>
      <c r="I5356" t="s">
        <v>10088</v>
      </c>
      <c r="J5356" t="s">
        <v>10089</v>
      </c>
      <c r="K5356" t="s">
        <v>478</v>
      </c>
    </row>
    <row r="5357" spans="1:11">
      <c r="A5357" t="s">
        <v>10090</v>
      </c>
      <c r="B5357" t="str">
        <f t="shared" si="83"/>
        <v>м.Шостка – вул.Марата: 19–24; вул.Миру: 13, 15, 49–51;</v>
      </c>
      <c r="C5357">
        <v>590863</v>
      </c>
      <c r="H5357">
        <v>590863</v>
      </c>
      <c r="I5357" t="s">
        <v>10090</v>
      </c>
      <c r="J5357" t="s">
        <v>10091</v>
      </c>
      <c r="K5357" t="s">
        <v>479</v>
      </c>
    </row>
    <row r="5358" spans="1:11">
      <c r="A5358" t="s">
        <v>10092</v>
      </c>
      <c r="B5358" t="str">
        <f t="shared" si="83"/>
        <v>м.Шостка – вул.Богуна, вул.Бузкова: 14–53; вул.Виноградна, вул.Галана, вул.Гречка, вул.Єсеніна, вул.Квіткова, вул.Котляревського, вул.Лугова, вул.Маяковського, вул.Остапа Вишні, вул.Панаса Мирного, вул.Першотравнева, вул.Рідна, вул.Святомиколаївська:</v>
      </c>
      <c r="C5358">
        <v>590864</v>
      </c>
      <c r="H5358">
        <v>590864</v>
      </c>
      <c r="I5358" t="s">
        <v>10092</v>
      </c>
      <c r="J5358" t="s">
        <v>10093</v>
      </c>
      <c r="K5358" t="s">
        <v>478</v>
      </c>
    </row>
    <row r="5359" spans="1:11">
      <c r="A5359" t="s">
        <v>10094</v>
      </c>
      <c r="B5359" t="str">
        <f t="shared" si="83"/>
        <v>м.Шостка – вул.Авіації, вул.Бакинська, вул.Воронізька, вул.Докучаєва, вул.Кармелюка, вул.Київська, вул.Нахімова, вул.Південна, вул.Покровська, вул.Разіна, вул.Святомиколаївська: 3–80; вул.Соборна, вул.Чкалова, вул.Шалімова, пров.Авіації, пров.Бакинсь</v>
      </c>
      <c r="C5359">
        <v>590865</v>
      </c>
      <c r="H5359">
        <v>590865</v>
      </c>
      <c r="I5359" t="s">
        <v>10094</v>
      </c>
      <c r="J5359" t="s">
        <v>10095</v>
      </c>
      <c r="K5359" t="s">
        <v>478</v>
      </c>
    </row>
    <row r="5360" spans="1:11">
      <c r="A5360" t="s">
        <v>10096</v>
      </c>
      <c r="B5360" t="str">
        <f t="shared" si="83"/>
        <v>м.Шостка – вул.Ватутіна, вул.Григорія Сковороди, вул.Довженка, вул.Кленова, вул.Кобилянської, вул.Комарова, вул.Корнійчука, вул.Лермонтова, вул.Лесі Українки, вул.Мазепи, вул.Осипенка, вул.Родини Кривоносів, вул.Садова, вул.Сергія Коворотного, вул.Со</v>
      </c>
      <c r="C5360">
        <v>590866</v>
      </c>
      <c r="H5360">
        <v>590866</v>
      </c>
      <c r="I5360" t="s">
        <v>10096</v>
      </c>
      <c r="J5360" t="s">
        <v>10097</v>
      </c>
      <c r="K5360" t="s">
        <v>479</v>
      </c>
    </row>
    <row r="5361" spans="1:11">
      <c r="A5361" t="s">
        <v>10098</v>
      </c>
      <c r="B5361" t="str">
        <f t="shared" si="83"/>
        <v>м.Шостка – вул.Бузкова: 1–13; вул.Гончарова, вул.Грибоєдова, вул.Джерельна, вул.Калинова, вул.Кожедуба, вул.Красна Поляна, вул.Кшенського, вул.Миру: 14, 18; вул.Молодіжна, вул.Павлова, вул.Садовий бульвар: 6; вул.Спаська, вул.Ціолковського: 1–3, 5–5А</v>
      </c>
      <c r="C5361">
        <v>590867</v>
      </c>
      <c r="H5361">
        <v>590867</v>
      </c>
      <c r="I5361" t="s">
        <v>10098</v>
      </c>
      <c r="J5361" t="s">
        <v>10099</v>
      </c>
      <c r="K5361" t="s">
        <v>478</v>
      </c>
    </row>
    <row r="5362" spans="1:11">
      <c r="A5362" t="s">
        <v>10100</v>
      </c>
      <c r="B5362" t="str">
        <f t="shared" si="83"/>
        <v>м.Шостка – вул.Марата: 24А–25, 28–28А, 41–45; вул.Привокзальна</v>
      </c>
      <c r="C5362">
        <v>590868</v>
      </c>
      <c r="H5362">
        <v>590868</v>
      </c>
      <c r="I5362" t="s">
        <v>10100</v>
      </c>
      <c r="J5362" t="s">
        <v>10101</v>
      </c>
      <c r="K5362" t="s">
        <v>478</v>
      </c>
    </row>
    <row r="5363" spans="1:11">
      <c r="A5363" t="s">
        <v>311</v>
      </c>
      <c r="B5363" t="str">
        <f t="shared" si="83"/>
        <v>м.Шостка – вул.Миру: 2–5, 8–11; вул.Свободи: 32, 43–43А, 45, 47, 49А;</v>
      </c>
      <c r="C5363">
        <v>590869</v>
      </c>
      <c r="H5363">
        <v>590869</v>
      </c>
      <c r="I5363" t="s">
        <v>311</v>
      </c>
      <c r="J5363" t="s">
        <v>10102</v>
      </c>
      <c r="K5363" t="s">
        <v>478</v>
      </c>
    </row>
    <row r="5364" spans="1:11">
      <c r="A5364" t="s">
        <v>10103</v>
      </c>
      <c r="B5364" t="str">
        <f t="shared" si="83"/>
        <v>м.Шостка – вул.Миру: 7, 12; вул.Садовий бульвар: 23; вул.Свободи: 28–28Б, 37–42, 44, 46; вул.Січнева, пров.Короленка: 1–5, 7–9;</v>
      </c>
      <c r="C5364">
        <v>590870</v>
      </c>
      <c r="H5364">
        <v>590870</v>
      </c>
      <c r="I5364" t="s">
        <v>10103</v>
      </c>
      <c r="J5364" t="s">
        <v>10104</v>
      </c>
      <c r="K5364" t="s">
        <v>478</v>
      </c>
    </row>
    <row r="5365" spans="1:11">
      <c r="A5365" t="s">
        <v>10105</v>
      </c>
      <c r="B5365" t="str">
        <f t="shared" si="83"/>
        <v>м.Шостка – вул.Короленка, вул.Марата: 26, 30; вул.Садовий бульвар: 73; вул.Свободи: 49, 51;</v>
      </c>
      <c r="C5365">
        <v>590871</v>
      </c>
      <c r="H5365">
        <v>590871</v>
      </c>
      <c r="I5365" t="s">
        <v>10105</v>
      </c>
      <c r="J5365" t="s">
        <v>10106</v>
      </c>
      <c r="K5365" t="s">
        <v>479</v>
      </c>
    </row>
    <row r="5366" spans="1:11">
      <c r="A5366" t="s">
        <v>10107</v>
      </c>
      <c r="B5366" t="str">
        <f t="shared" si="83"/>
        <v>м.Шостка – вул.Декабристів, вул.Зелена, вул.Некрасова: 1–15А, 17–19, 21–38; вул.Онупрієнка: 5–9, 72; вул.Партизан, вул.Свободи: 55–103; пров.Некрасова, пров.Онупрієнка</v>
      </c>
      <c r="C5366">
        <v>590872</v>
      </c>
      <c r="H5366">
        <v>590872</v>
      </c>
      <c r="I5366" t="s">
        <v>10107</v>
      </c>
      <c r="J5366" t="s">
        <v>10108</v>
      </c>
      <c r="K5366" t="s">
        <v>478</v>
      </c>
    </row>
    <row r="5367" spans="1:11">
      <c r="A5367" t="s">
        <v>10109</v>
      </c>
      <c r="B5367" t="str">
        <f t="shared" si="83"/>
        <v>м.Шостка – вул.Марата: 32/1, 47; вул.Студентська, пров.Короленка: 6; пров.Марата</v>
      </c>
      <c r="C5367">
        <v>590873</v>
      </c>
      <c r="H5367">
        <v>590873</v>
      </c>
      <c r="I5367" t="s">
        <v>10109</v>
      </c>
      <c r="J5367" t="s">
        <v>10110</v>
      </c>
      <c r="K5367" t="s">
        <v>478</v>
      </c>
    </row>
    <row r="5368" spans="1:11">
      <c r="A5368" t="s">
        <v>10111</v>
      </c>
      <c r="B5368" t="str">
        <f t="shared" si="83"/>
        <v>м.Шостка – вул.Марата: 30А; вул.Робоча</v>
      </c>
      <c r="C5368">
        <v>590874</v>
      </c>
      <c r="H5368">
        <v>590874</v>
      </c>
      <c r="I5368" t="s">
        <v>10111</v>
      </c>
      <c r="J5368" t="s">
        <v>10112</v>
      </c>
      <c r="K5368" t="s">
        <v>478</v>
      </c>
    </row>
    <row r="5369" spans="1:11">
      <c r="A5369" t="s">
        <v>10113</v>
      </c>
      <c r="B5369" t="str">
        <f t="shared" si="83"/>
        <v>м.Шостка – вул.Ветеринарна, вул.Онупрієнка: 11, 17–17А; вул.6-ї Гвардійської Дивізії</v>
      </c>
      <c r="C5369">
        <v>590875</v>
      </c>
      <c r="H5369">
        <v>590875</v>
      </c>
      <c r="I5369" t="s">
        <v>10113</v>
      </c>
      <c r="J5369" t="s">
        <v>10114</v>
      </c>
      <c r="K5369" t="s">
        <v>478</v>
      </c>
    </row>
    <row r="5370" spans="1:11">
      <c r="A5370" t="s">
        <v>10115</v>
      </c>
      <c r="B5370" t="str">
        <f t="shared" si="83"/>
        <v>м.Шостка – вул.Некрасова: 16–16А, 20–20А; вул.Онупрієнка: 15;</v>
      </c>
      <c r="C5370">
        <v>590876</v>
      </c>
      <c r="H5370">
        <v>590876</v>
      </c>
      <c r="I5370" t="s">
        <v>10115</v>
      </c>
      <c r="J5370" t="s">
        <v>10116</v>
      </c>
      <c r="K5370" t="s">
        <v>478</v>
      </c>
    </row>
    <row r="5371" spans="1:11">
      <c r="A5371" t="s">
        <v>349</v>
      </c>
      <c r="B5371" t="str">
        <f t="shared" si="83"/>
        <v>м.Шостка – вул.Вознесенська, вул.Зоряна, вул.Колодка, вул.Механізаторів, вул.Сакко і Ванцетті, вул.Скоропадського, вул.Троїцька, вул.Чехова, вул.Шкільна, пров.Вознесенський, пров.Зарічний, пров.Зоряний, пров.Скоропадського, пров.Чехова, пров.Шкільний</v>
      </c>
      <c r="C5371">
        <v>590877</v>
      </c>
      <c r="H5371">
        <v>590877</v>
      </c>
      <c r="I5371" t="s">
        <v>349</v>
      </c>
      <c r="J5371" t="s">
        <v>10117</v>
      </c>
      <c r="K5371" t="s">
        <v>478</v>
      </c>
    </row>
    <row r="5372" spans="1:11">
      <c r="A5372" t="s">
        <v>10118</v>
      </c>
      <c r="B5372" t="str">
        <f t="shared" si="83"/>
        <v>м.Шостка – вул.Вишнева, вул.Красна: 3–39; вул.Кутузова, вул.Лісна, вул.Менделєєва, вул.Озерна: 2–25, 27, 31–39; вул.Тімірязєва, вул.Ясна Поляна, пров.Красний: 9; пров.Озерний, пров.Тімірязєва, пров.Ясна Поляна</v>
      </c>
      <c r="C5372">
        <v>590878</v>
      </c>
      <c r="H5372">
        <v>590878</v>
      </c>
      <c r="I5372" t="s">
        <v>10118</v>
      </c>
      <c r="J5372" t="s">
        <v>10119</v>
      </c>
      <c r="K5372" t="s">
        <v>478</v>
      </c>
    </row>
    <row r="5373" spans="1:11">
      <c r="A5373" t="s">
        <v>10120</v>
      </c>
      <c r="B5373" t="str">
        <f t="shared" si="83"/>
        <v>м.Шостка – вул.Березова Роща: 1–29, 33, 39, 41; вул.Бульварна: 5, 7, 9, 13–48; вул.Волошкова, вул.Джамбула, вул.Коцюбинського, вул.Кошового, вул.Народна, вул.Паркова, вул.Слобідська: 1–34, 49–65А; вул.Соснова, вул.Східна, вул.Чайковського: 1–41; вул.</v>
      </c>
      <c r="C5373">
        <v>590879</v>
      </c>
      <c r="H5373">
        <v>590879</v>
      </c>
      <c r="I5373" t="s">
        <v>10120</v>
      </c>
      <c r="J5373" t="s">
        <v>10121</v>
      </c>
      <c r="K5373" t="s">
        <v>478</v>
      </c>
    </row>
    <row r="5374" spans="1:11">
      <c r="A5374" t="s">
        <v>10122</v>
      </c>
      <c r="B5374" t="str">
        <f t="shared" si="83"/>
        <v>м.Шостка – вул.Бульварна: 1–4, 6, 11–12; вул.Заводська, вул.Слобідська: 35–37; пров.Заводський, пров.Слобідський</v>
      </c>
      <c r="C5374">
        <v>590880</v>
      </c>
      <c r="H5374">
        <v>590880</v>
      </c>
      <c r="I5374" t="s">
        <v>10122</v>
      </c>
      <c r="J5374" t="s">
        <v>10123</v>
      </c>
      <c r="K5374" t="s">
        <v>479</v>
      </c>
    </row>
    <row r="5375" spans="1:11">
      <c r="A5375" t="s">
        <v>10124</v>
      </c>
      <c r="B5375" t="str">
        <f t="shared" si="83"/>
        <v>м.Шостка – вул.Березова Роща: 30–32, 34–38, 40, 42–111; вул.Будівельна, вул.Бульварна: 8, 10; вул.Ветеранська, вул.Крупецька, вул.Лобачевського, вул.Ломоносова, вул.Нова, вул.Новаторів, вул.Перемоги, вул.Північна, вул.Польова, вул.Спортивна, вул.Стал</v>
      </c>
      <c r="C5375">
        <v>590881</v>
      </c>
      <c r="H5375">
        <v>590881</v>
      </c>
      <c r="I5375" t="s">
        <v>10124</v>
      </c>
      <c r="J5375" t="s">
        <v>10125</v>
      </c>
      <c r="K5375" t="s">
        <v>479</v>
      </c>
    </row>
    <row r="5376" spans="1:11">
      <c r="A5376" t="s">
        <v>10126</v>
      </c>
      <c r="B5376" t="str">
        <f t="shared" si="83"/>
        <v>м.Шостка – вул.Вінниця, вул.Красна: 1; вул.Озерна: 26, 28, 39А–43; пров.Вінниця 1-й, пров.Вінниця 2-й, пров.Вінниця 3-й, пров.Красний: 5–7;</v>
      </c>
      <c r="C5376">
        <v>590882</v>
      </c>
      <c r="H5376">
        <v>590882</v>
      </c>
      <c r="I5376" t="s">
        <v>10126</v>
      </c>
      <c r="J5376" t="s">
        <v>10127</v>
      </c>
      <c r="K5376" t="s">
        <v>478</v>
      </c>
    </row>
    <row r="5377" spans="1:11">
      <c r="A5377" t="s">
        <v>10128</v>
      </c>
      <c r="B5377" t="str">
        <f t="shared" si="83"/>
        <v>Комунальне некомерційне підприємство Конотопської міської ради "Конотопська міська лікарня"</v>
      </c>
      <c r="C5377">
        <v>590788</v>
      </c>
      <c r="H5377">
        <v>590788</v>
      </c>
      <c r="I5377" t="s">
        <v>10128</v>
      </c>
      <c r="J5377" t="s">
        <v>10129</v>
      </c>
      <c r="K5377" t="s">
        <v>480</v>
      </c>
    </row>
    <row r="5378" spans="1:11">
      <c r="A5378" t="s">
        <v>10130</v>
      </c>
      <c r="B5378" t="str">
        <f t="shared" si="83"/>
        <v>Комунальне некомерційне підприємство Конотопської міської ради "Конотопська центральна районна лікарня ім. академіка Михайла Давидова"</v>
      </c>
      <c r="C5378">
        <v>590789</v>
      </c>
      <c r="H5378">
        <v>590789</v>
      </c>
      <c r="I5378" t="s">
        <v>10130</v>
      </c>
      <c r="J5378" t="s">
        <v>10131</v>
      </c>
      <c r="K5378" t="s">
        <v>479</v>
      </c>
    </row>
    <row r="5379" spans="1:11">
      <c r="A5379" t="s">
        <v>10132</v>
      </c>
      <c r="B5379" t="str">
        <f t="shared" ref="B5379:B5442" si="84">LEFT(A5379,250)</f>
        <v>Державна установа "Конотопський виправний центр (№ 130)"</v>
      </c>
      <c r="C5379">
        <v>590790</v>
      </c>
      <c r="H5379">
        <v>590790</v>
      </c>
      <c r="I5379" t="s">
        <v>10132</v>
      </c>
      <c r="J5379" t="s">
        <v>10133</v>
      </c>
      <c r="K5379" t="s">
        <v>480</v>
      </c>
    </row>
    <row r="5380" spans="1:11">
      <c r="A5380" t="s">
        <v>10134</v>
      </c>
      <c r="B5380" t="str">
        <f t="shared" si="84"/>
        <v>Комунальний заклад Шосткинська центральна районна лікарня, комунальний лікувально-профілактичний заклад Сумської обласної ради "Шосткинський міжрайонний протитуберкульозний диспансер", Сумський обласний клінічний госпіталь для інвалідів війни терапев</v>
      </c>
      <c r="C5380">
        <v>590883</v>
      </c>
      <c r="H5380">
        <v>590883</v>
      </c>
      <c r="I5380" t="s">
        <v>10134</v>
      </c>
      <c r="J5380" t="s">
        <v>10135</v>
      </c>
      <c r="K5380" t="s">
        <v>480</v>
      </c>
    </row>
    <row r="5381" spans="1:11">
      <c r="A5381" t="s">
        <v>10136</v>
      </c>
      <c r="B5381" t="str">
        <f t="shared" si="84"/>
        <v>м.Харків – вул.Ньютона: 133–133Г; просп.Героїв Сталінграда: 146–146Г, 148–148В;</v>
      </c>
      <c r="C5381">
        <v>631354</v>
      </c>
      <c r="H5381">
        <v>631354</v>
      </c>
      <c r="I5381" t="s">
        <v>10136</v>
      </c>
      <c r="J5381" t="s">
        <v>10137</v>
      </c>
      <c r="K5381" t="s">
        <v>478</v>
      </c>
    </row>
    <row r="5382" spans="1:11">
      <c r="A5382" t="s">
        <v>10138</v>
      </c>
      <c r="B5382" t="str">
        <f t="shared" si="84"/>
        <v>м.Харків – вул.Бурачека, вул.Гончаренка, вул.Івана Сірка, вул.Ньютона: 130, 135–135А, 139–139Г; вул.Погорілка, вул.Селіванова, вул.Скачкова, вул.Скачкова/Бурачека, вул.Слатіна, вул.Сумцова, вул.Уграїцького, вул.Франка, пров.Івана Сірка, пров.Орільськ</v>
      </c>
      <c r="C5382">
        <v>631355</v>
      </c>
      <c r="G5382" s="19">
        <v>171</v>
      </c>
      <c r="H5382">
        <v>631355</v>
      </c>
      <c r="I5382" t="s">
        <v>10138</v>
      </c>
      <c r="J5382" t="s">
        <v>10139</v>
      </c>
      <c r="K5382" t="s">
        <v>478</v>
      </c>
    </row>
    <row r="5383" spans="1:11">
      <c r="A5383" t="s">
        <v>10140</v>
      </c>
      <c r="B5383" t="str">
        <f t="shared" si="84"/>
        <v>м.Харків – в’їзд Павленківський, в’їзд Таранушенка, вул.Кегичівська, вул.Нансена, вул.Ньютона: 132, 134, 136А–136/14, 140–160А; вул.Павленківська, вул.Таранушенка, вул.Урюпіна, просп.Героїв Сталінграда: 152А, 154А, 156;</v>
      </c>
      <c r="C5383">
        <v>631356</v>
      </c>
      <c r="H5383">
        <v>631356</v>
      </c>
      <c r="I5383" t="s">
        <v>10140</v>
      </c>
      <c r="J5383" t="s">
        <v>10141</v>
      </c>
      <c r="K5383" t="s">
        <v>478</v>
      </c>
    </row>
    <row r="5384" spans="1:11">
      <c r="A5384" t="s">
        <v>10142</v>
      </c>
      <c r="B5384" t="str">
        <f t="shared" si="84"/>
        <v>м.Харків – просп.Героїв Сталінграда: 171–177; просп.Петра Григоренка: 51, 53, 55;</v>
      </c>
      <c r="C5384">
        <v>631357</v>
      </c>
      <c r="H5384">
        <v>631357</v>
      </c>
      <c r="I5384" t="s">
        <v>10142</v>
      </c>
      <c r="J5384" t="s">
        <v>10143</v>
      </c>
      <c r="K5384" t="s">
        <v>478</v>
      </c>
    </row>
    <row r="5385" spans="1:11">
      <c r="A5385" t="s">
        <v>10144</v>
      </c>
      <c r="B5385" t="str">
        <f t="shared" si="84"/>
        <v>м.Харків – просп.Героїв Сталінграда: 177А–181, 183–185, 187–189;</v>
      </c>
      <c r="C5385">
        <v>631358</v>
      </c>
      <c r="H5385">
        <v>631358</v>
      </c>
      <c r="I5385" t="s">
        <v>10144</v>
      </c>
      <c r="J5385" t="s">
        <v>10145</v>
      </c>
      <c r="K5385" t="s">
        <v>478</v>
      </c>
    </row>
    <row r="5386" spans="1:11">
      <c r="A5386" t="s">
        <v>322</v>
      </c>
      <c r="B5386" t="str">
        <f t="shared" si="84"/>
        <v>м.Харків – бульв.Жасминовий: 2–2Б, 4–4А, 6–6Б, 8–8А, 10, 12–12А; просп.Петра Григоренка: 49;</v>
      </c>
      <c r="C5386">
        <v>631359</v>
      </c>
      <c r="H5386">
        <v>631359</v>
      </c>
      <c r="I5386" t="s">
        <v>322</v>
      </c>
      <c r="J5386" t="s">
        <v>10146</v>
      </c>
      <c r="K5386" t="s">
        <v>478</v>
      </c>
    </row>
    <row r="5387" spans="1:11">
      <c r="A5387" t="s">
        <v>10147</v>
      </c>
      <c r="B5387" t="str">
        <f t="shared" si="84"/>
        <v>м.Харків – бульв.Жасминовий: 1, 3–3/2, 5/1; просп.Петра Григоренка: 37, 39, 41;</v>
      </c>
      <c r="C5387">
        <v>631360</v>
      </c>
      <c r="H5387">
        <v>631360</v>
      </c>
      <c r="I5387" t="s">
        <v>10147</v>
      </c>
      <c r="J5387" t="s">
        <v>10148</v>
      </c>
      <c r="K5387" t="s">
        <v>478</v>
      </c>
    </row>
    <row r="5388" spans="1:11">
      <c r="A5388" t="s">
        <v>10149</v>
      </c>
      <c r="B5388" t="str">
        <f t="shared" si="84"/>
        <v>м.Харків – бульв.Жасминовий: 14–14А, 16–20А; вул.Садовопаркова, просп.Героїв Сталінграда: 181А, 185Б;</v>
      </c>
      <c r="C5388">
        <v>631361</v>
      </c>
      <c r="H5388">
        <v>631361</v>
      </c>
      <c r="I5388" t="s">
        <v>10149</v>
      </c>
      <c r="J5388" t="s">
        <v>10150</v>
      </c>
      <c r="K5388" t="s">
        <v>478</v>
      </c>
    </row>
    <row r="5389" spans="1:11">
      <c r="A5389" t="s">
        <v>10151</v>
      </c>
      <c r="B5389" t="str">
        <f t="shared" si="84"/>
        <v>м.Харків – бульв.Жасминовий: 9–9/1, 11–11/2, 13–13/2, 15; вул.Танкопія: 26Б, 28, 28А, 30, 32, 34;</v>
      </c>
      <c r="C5389">
        <v>631362</v>
      </c>
      <c r="H5389">
        <v>631362</v>
      </c>
      <c r="I5389" t="s">
        <v>10151</v>
      </c>
      <c r="J5389" t="s">
        <v>10152</v>
      </c>
      <c r="K5389" t="s">
        <v>478</v>
      </c>
    </row>
    <row r="5390" spans="1:11">
      <c r="A5390" t="s">
        <v>10153</v>
      </c>
      <c r="B5390" t="str">
        <f t="shared" si="84"/>
        <v>м.Харків – бульв.Жасминовий: 5, 5/2–5/3, 7; вул.Танкопія: 22, 22Б, 24, 24А, 26;</v>
      </c>
      <c r="C5390">
        <v>631363</v>
      </c>
      <c r="H5390">
        <v>631363</v>
      </c>
      <c r="I5390" t="s">
        <v>10153</v>
      </c>
      <c r="J5390" t="s">
        <v>10154</v>
      </c>
      <c r="K5390" t="s">
        <v>478</v>
      </c>
    </row>
    <row r="5391" spans="1:11">
      <c r="A5391" t="s">
        <v>10155</v>
      </c>
      <c r="B5391" t="str">
        <f t="shared" si="84"/>
        <v>м.Харків – вул.Танкопія: 16, 18, 18А, 20, 20А; просп.Петра Григоренка: 23, 27, 31, 33, 35, 45;</v>
      </c>
      <c r="C5391">
        <v>631364</v>
      </c>
      <c r="H5391">
        <v>631364</v>
      </c>
      <c r="I5391" t="s">
        <v>10155</v>
      </c>
      <c r="J5391" t="s">
        <v>10156</v>
      </c>
      <c r="K5391" t="s">
        <v>478</v>
      </c>
    </row>
    <row r="5392" spans="1:11">
      <c r="A5392" t="s">
        <v>10157</v>
      </c>
      <c r="B5392" t="str">
        <f t="shared" si="84"/>
        <v>м.Харків – просп.Петра Григоренка: 10, 10А, 10Б, 10В, 10Г, 12, 12А, 12Б, 12В;</v>
      </c>
      <c r="C5392">
        <v>631365</v>
      </c>
      <c r="H5392">
        <v>631365</v>
      </c>
      <c r="I5392" t="s">
        <v>10157</v>
      </c>
      <c r="J5392" t="s">
        <v>10158</v>
      </c>
      <c r="K5392" t="s">
        <v>479</v>
      </c>
    </row>
    <row r="5393" spans="1:11">
      <c r="A5393" t="s">
        <v>324</v>
      </c>
      <c r="B5393" t="str">
        <f t="shared" si="84"/>
        <v>м.Харків – вул.Танкопія: 10, 12, 12А, 14, 14А; проїзд Садовий: 11А, 15 к.1–15 к.3; просп.Петра Григоренка: 10Д;</v>
      </c>
      <c r="C5393">
        <v>631366</v>
      </c>
      <c r="H5393">
        <v>631366</v>
      </c>
      <c r="I5393" t="s">
        <v>324</v>
      </c>
      <c r="J5393" t="s">
        <v>10159</v>
      </c>
      <c r="K5393" t="s">
        <v>478</v>
      </c>
    </row>
    <row r="5394" spans="1:11">
      <c r="A5394" t="s">
        <v>10160</v>
      </c>
      <c r="B5394" t="str">
        <f t="shared" si="84"/>
        <v>м.Харків – вул.Танкопія: 8Г; проїзд Садовий: 1, 3–3А, 5–5А, 9, 11; просп.Льва Ландау: 20;</v>
      </c>
      <c r="C5394">
        <v>631367</v>
      </c>
      <c r="H5394">
        <v>631367</v>
      </c>
      <c r="I5394" t="s">
        <v>10160</v>
      </c>
      <c r="J5394" t="s">
        <v>10161</v>
      </c>
      <c r="K5394" t="s">
        <v>478</v>
      </c>
    </row>
    <row r="5395" spans="1:11">
      <c r="A5395" t="s">
        <v>10162</v>
      </c>
      <c r="B5395" t="str">
        <f t="shared" si="84"/>
        <v>м.Харків – вул.Танкопія: 6, 6А, 8, 8А, 8Б, 8В;</v>
      </c>
      <c r="C5395">
        <v>631368</v>
      </c>
      <c r="H5395">
        <v>631368</v>
      </c>
      <c r="I5395" t="s">
        <v>10162</v>
      </c>
      <c r="J5395" t="s">
        <v>10163</v>
      </c>
      <c r="K5395" t="s">
        <v>478</v>
      </c>
    </row>
    <row r="5396" spans="1:11">
      <c r="A5396" t="s">
        <v>10164</v>
      </c>
      <c r="B5396" t="str">
        <f t="shared" si="84"/>
        <v>м.Харків – проїзд Садовий: 22Б; просп.Героїв Сталінграда: 163–167Г; просп.Петра Григоренка: 16, 18А;</v>
      </c>
      <c r="C5396">
        <v>631369</v>
      </c>
      <c r="H5396">
        <v>631369</v>
      </c>
      <c r="I5396" t="s">
        <v>10164</v>
      </c>
      <c r="J5396" t="s">
        <v>10165</v>
      </c>
      <c r="K5396" t="s">
        <v>478</v>
      </c>
    </row>
    <row r="5397" spans="1:11">
      <c r="A5397" t="s">
        <v>10166</v>
      </c>
      <c r="B5397" t="str">
        <f t="shared" si="84"/>
        <v>м.Харків – проїзд Садовий: 18/1–22А, 24–30; просп.Петра Григоренка: 14;</v>
      </c>
      <c r="C5397">
        <v>631370</v>
      </c>
      <c r="H5397">
        <v>631370</v>
      </c>
      <c r="I5397" t="s">
        <v>10166</v>
      </c>
      <c r="J5397" t="s">
        <v>10167</v>
      </c>
      <c r="K5397" t="s">
        <v>478</v>
      </c>
    </row>
    <row r="5398" spans="1:11">
      <c r="A5398" t="s">
        <v>10168</v>
      </c>
      <c r="B5398" t="str">
        <f t="shared" si="84"/>
        <v>м.Харків – проїзд Садовий: 2, 4, 6–8, 10, 12–14, 16–18; просп.Льва Ландау: 16;</v>
      </c>
      <c r="C5398">
        <v>631371</v>
      </c>
      <c r="H5398">
        <v>631371</v>
      </c>
      <c r="I5398" t="s">
        <v>10168</v>
      </c>
      <c r="J5398" t="s">
        <v>10169</v>
      </c>
      <c r="K5398" t="s">
        <v>478</v>
      </c>
    </row>
    <row r="5399" spans="1:11">
      <c r="A5399" t="s">
        <v>356</v>
      </c>
      <c r="B5399" t="str">
        <f t="shared" si="84"/>
        <v>м.Харків – проїзд Садовий: 4А, 10А; просп.Героїв Сталінграда: 161–161Г; просп.Льва Ландау: 12;</v>
      </c>
      <c r="C5399">
        <v>631372</v>
      </c>
      <c r="H5399">
        <v>631372</v>
      </c>
      <c r="I5399" t="s">
        <v>356</v>
      </c>
      <c r="J5399" t="s">
        <v>10170</v>
      </c>
      <c r="K5399" t="s">
        <v>478</v>
      </c>
    </row>
    <row r="5400" spans="1:11">
      <c r="A5400" t="s">
        <v>10171</v>
      </c>
      <c r="B5400" t="str">
        <f t="shared" si="84"/>
        <v>м.Харків – вул.Миру: 2, 4, 6, 8; вул.Свистуна, пров.Миру: 2–4; пров.Північний</v>
      </c>
      <c r="C5400">
        <v>631533</v>
      </c>
      <c r="H5400">
        <v>631533</v>
      </c>
      <c r="I5400" t="s">
        <v>10171</v>
      </c>
      <c r="J5400" t="s">
        <v>10172</v>
      </c>
      <c r="K5400" t="s">
        <v>478</v>
      </c>
    </row>
    <row r="5401" spans="1:11">
      <c r="A5401" t="s">
        <v>354</v>
      </c>
      <c r="B5401" t="str">
        <f t="shared" si="84"/>
        <v>м.Харків – вул.Біблика: 1А–1Г; пров.Миру: 6–6 к.2;</v>
      </c>
      <c r="C5401">
        <v>631534</v>
      </c>
      <c r="H5401">
        <v>631534</v>
      </c>
      <c r="I5401" t="s">
        <v>354</v>
      </c>
      <c r="J5401" t="s">
        <v>10173</v>
      </c>
      <c r="K5401" t="s">
        <v>478</v>
      </c>
    </row>
    <row r="5402" spans="1:11">
      <c r="A5402" t="s">
        <v>10174</v>
      </c>
      <c r="B5402" t="str">
        <f t="shared" si="84"/>
        <v>м.Харків – вул.Біблика: 2А–2Д; вул.Рибалка: 87, 89, 89Б;</v>
      </c>
      <c r="C5402">
        <v>631535</v>
      </c>
      <c r="H5402">
        <v>631535</v>
      </c>
      <c r="I5402" t="s">
        <v>10174</v>
      </c>
      <c r="J5402" t="s">
        <v>10175</v>
      </c>
      <c r="K5402" t="s">
        <v>478</v>
      </c>
    </row>
    <row r="5403" spans="1:11">
      <c r="A5403" t="s">
        <v>10176</v>
      </c>
      <c r="B5403" t="str">
        <f t="shared" si="84"/>
        <v>м.Харків – вул.Біблика: 1, 3, 5–17; вул.Косарєва: 7А; вул.Миру: 10, 12–18;</v>
      </c>
      <c r="C5403">
        <v>631536</v>
      </c>
      <c r="H5403">
        <v>631536</v>
      </c>
      <c r="I5403" t="s">
        <v>10176</v>
      </c>
      <c r="J5403" t="s">
        <v>10177</v>
      </c>
      <c r="K5403" t="s">
        <v>478</v>
      </c>
    </row>
    <row r="5404" spans="1:11">
      <c r="A5404" t="s">
        <v>10178</v>
      </c>
      <c r="B5404" t="str">
        <f t="shared" si="84"/>
        <v>м.Харків – в’їзд Високовольтний 2-й, в’їзд Марка Вовчка, в’їзд Суворова, в’їзд Трубний, вул.Айвазовського, вул.Васнецова: 1/11, 3, 7, 9А–9/18, 13, 15, 17/1–19, 21–23, 25, 33–33/2, 35, 39, 41–41/2, 43, 47, 49; вул.Ватутіна: 23, 25–107/29; вул.Високово</v>
      </c>
      <c r="C5404">
        <v>631591</v>
      </c>
      <c r="H5404">
        <v>631591</v>
      </c>
      <c r="I5404" t="s">
        <v>10178</v>
      </c>
      <c r="J5404" t="s">
        <v>10179</v>
      </c>
      <c r="K5404" t="s">
        <v>478</v>
      </c>
    </row>
    <row r="5405" spans="1:11">
      <c r="A5405" t="s">
        <v>10180</v>
      </c>
      <c r="B5405" t="str">
        <f t="shared" si="84"/>
        <v>м.Харків – бульв.Богдана Хмельницького: 15, 17; в’їзд Багратіона, вул.Академіка Підгорного, вул.Багратіона: 3–11, 12 к./Ч, 14 к./Ч–14А, 16–75; вул.Васнецова: 38А; вул.Ватутіна: 1/14–22, 24/20; вул.Кавалерійська: 43, 45, 47, 49–60/56; вул.Кармелюка, в</v>
      </c>
      <c r="C5405">
        <v>631592</v>
      </c>
      <c r="H5405">
        <v>631592</v>
      </c>
      <c r="I5405" t="s">
        <v>10180</v>
      </c>
      <c r="J5405" t="s">
        <v>10181</v>
      </c>
      <c r="K5405" t="s">
        <v>478</v>
      </c>
    </row>
    <row r="5406" spans="1:11">
      <c r="A5406" t="s">
        <v>10182</v>
      </c>
      <c r="B5406" t="str">
        <f t="shared" si="84"/>
        <v>м.Харків – в’їзд Байрона 1-й, в’їзд Байрона 2-й, в’їзд Високовольтний 1-й, в’їзд Головачова, в’їзд Горбанівський, в’їзд Смілянський, вул.Академіка Філіппова: 1–33А, 51; вул.Васнецова: 2–2/18, 4–6, 8–8А, 10–12/13, 14, 16, 20–20А, 24, 30–32/2, 34/1, 36</v>
      </c>
      <c r="C5406">
        <v>631593</v>
      </c>
      <c r="H5406">
        <v>631593</v>
      </c>
      <c r="I5406" t="s">
        <v>10182</v>
      </c>
      <c r="J5406" t="s">
        <v>10183</v>
      </c>
      <c r="K5406" t="s">
        <v>479</v>
      </c>
    </row>
    <row r="5407" spans="1:11">
      <c r="A5407" t="s">
        <v>10184</v>
      </c>
      <c r="B5407" t="str">
        <f t="shared" si="84"/>
        <v>м.Харків – бульв.Богдана Хмельницького: 26–38; вул.Академіка Філіппова: 34–42; вул.Невельська: 1–1/4, 3, 5, 7, 9; вул.Осипенко: 2А–2В; вул.Ощєпкова: 19–25; вул.Рибалка: 26, 28, 30, 34, 36, 38; вул.Танкопія: 41, 41А, 41Б, 41В, 45, 47; пров.Снегіревськ</v>
      </c>
      <c r="C5407">
        <v>631594</v>
      </c>
      <c r="H5407">
        <v>631594</v>
      </c>
      <c r="I5407" t="s">
        <v>10184</v>
      </c>
      <c r="J5407" t="s">
        <v>10185</v>
      </c>
      <c r="K5407" t="s">
        <v>478</v>
      </c>
    </row>
    <row r="5408" spans="1:11">
      <c r="A5408" t="s">
        <v>10186</v>
      </c>
      <c r="B5408" t="str">
        <f t="shared" si="84"/>
        <v>м.Харків – бульв.Богдана Хмельницького: 5, 9, 11, 13; вул.Академіка Філіппова: 44–50, 56–62; вул.Багратіона: 11/54–12, 13–14, 15; вул.Рибалка: 47, 47Б, 49, 49Г, 51, 56; пров.П’ятигорський: 2–6, 11–27;</v>
      </c>
      <c r="C5408">
        <v>631595</v>
      </c>
      <c r="H5408">
        <v>631595</v>
      </c>
      <c r="I5408" t="s">
        <v>10186</v>
      </c>
      <c r="J5408" t="s">
        <v>10187</v>
      </c>
      <c r="K5408" t="s">
        <v>478</v>
      </c>
    </row>
    <row r="5409" spans="1:11">
      <c r="A5409" t="s">
        <v>10188</v>
      </c>
      <c r="B5409" t="str">
        <f t="shared" si="84"/>
        <v>м.Харків – вул.Рибалка: 45, 47А, 49А, 49Б, 49В; вул.Хабарова, просп.Московський: 252А, 254, 254А, 254Б, 254В, 273А, 273Д, 273Ж;</v>
      </c>
      <c r="C5409">
        <v>631596</v>
      </c>
      <c r="H5409">
        <v>631596</v>
      </c>
      <c r="I5409" t="s">
        <v>10188</v>
      </c>
      <c r="J5409" t="s">
        <v>10189</v>
      </c>
      <c r="K5409" t="s">
        <v>478</v>
      </c>
    </row>
    <row r="5410" spans="1:11">
      <c r="A5410" t="s">
        <v>10190</v>
      </c>
      <c r="B5410" t="str">
        <f t="shared" si="84"/>
        <v>м.Харків – вул.Рибалка: 45А, 47В; просп.Московський: 246А, 248, 248А, 248Б, 248В, 248Г, 250, 250А, 250В, 252;</v>
      </c>
      <c r="C5410">
        <v>631597</v>
      </c>
      <c r="H5410">
        <v>631597</v>
      </c>
      <c r="I5410" t="s">
        <v>10190</v>
      </c>
      <c r="J5410" t="s">
        <v>10191</v>
      </c>
      <c r="K5410" t="s">
        <v>478</v>
      </c>
    </row>
    <row r="5411" spans="1:11">
      <c r="A5411" t="s">
        <v>363</v>
      </c>
      <c r="B5411" t="str">
        <f t="shared" si="84"/>
        <v>м.Харків – бульв.Богдана Хмельницького: 4, 6, 10, 12, 14, 16, 20; вул.Рибалка: 37, 39, 42, 44, 46, 48/24; вул.Танкопія: 49, 51; просп.Московський: 240, 242/2;</v>
      </c>
      <c r="C5411">
        <v>631598</v>
      </c>
      <c r="H5411">
        <v>631598</v>
      </c>
      <c r="I5411" t="s">
        <v>363</v>
      </c>
      <c r="J5411" t="s">
        <v>10192</v>
      </c>
      <c r="K5411" t="s">
        <v>478</v>
      </c>
    </row>
    <row r="5412" spans="1:11">
      <c r="A5412" t="s">
        <v>10193</v>
      </c>
      <c r="B5412" t="str">
        <f t="shared" si="84"/>
        <v>м.Харків – бульв.Богдана Хмельницького: 18; вул.Ощєпкова: 11–13; вул.Рибалка: 21/15, 23, 24/17, 27, 29, 33, 35, 40; просп.Московський: 222, 234, 234А, 236, 238, 238А;</v>
      </c>
      <c r="C5412">
        <v>631599</v>
      </c>
      <c r="H5412">
        <v>631599</v>
      </c>
      <c r="I5412" t="s">
        <v>10193</v>
      </c>
      <c r="J5412" t="s">
        <v>10194</v>
      </c>
      <c r="K5412" t="s">
        <v>478</v>
      </c>
    </row>
    <row r="5413" spans="1:11">
      <c r="A5413" t="s">
        <v>10195</v>
      </c>
      <c r="B5413" t="str">
        <f t="shared" si="84"/>
        <v>м.Харків – вул.Ощєпкова: 1–3, 7–7А; просп.Московський: 210/2, 212, 214/2, 216/3, 216/3А, 218, 220, 222А, 224, 226, 226А, 228, 232, 232А;</v>
      </c>
      <c r="C5413">
        <v>631600</v>
      </c>
      <c r="H5413">
        <v>631600</v>
      </c>
      <c r="I5413" t="s">
        <v>10195</v>
      </c>
      <c r="J5413" t="s">
        <v>10196</v>
      </c>
      <c r="K5413" t="s">
        <v>478</v>
      </c>
    </row>
    <row r="5414" spans="1:11">
      <c r="A5414" t="s">
        <v>10197</v>
      </c>
      <c r="B5414" t="str">
        <f t="shared" si="84"/>
        <v>м.Харків – вул.Ощєпкова: 4–6, 8–8/1, 10; вул.Рибалка: 17/12; просп.Московський: 206А, 208, 208/1, 210, 210/1, 210/3, 210/4, 214/1;</v>
      </c>
      <c r="C5414">
        <v>631601</v>
      </c>
      <c r="H5414">
        <v>631601</v>
      </c>
      <c r="I5414" t="s">
        <v>10197</v>
      </c>
      <c r="J5414" t="s">
        <v>10198</v>
      </c>
      <c r="K5414" t="s">
        <v>478</v>
      </c>
    </row>
    <row r="5415" spans="1:11">
      <c r="A5415" t="s">
        <v>10199</v>
      </c>
      <c r="B5415" t="str">
        <f t="shared" si="84"/>
        <v>м.Харків – вул.Ощєпкова: 8/2–8/4, 10/1; вул.Рибалка: 1, 3, 5, 7, 11, 13, 15; вул.Харківських Дивізій: 3, 7, 7/1, 7/2, 9, 9/1;</v>
      </c>
      <c r="C5415">
        <v>631602</v>
      </c>
      <c r="H5415">
        <v>631602</v>
      </c>
      <c r="I5415" t="s">
        <v>10199</v>
      </c>
      <c r="J5415" t="s">
        <v>10200</v>
      </c>
      <c r="K5415" t="s">
        <v>478</v>
      </c>
    </row>
    <row r="5416" spans="1:11">
      <c r="A5416" t="s">
        <v>10201</v>
      </c>
      <c r="B5416" t="str">
        <f t="shared" si="84"/>
        <v>м.Харків – вул.Ощєпкова: 14/1–14/22; вул.Рибалка: 4, 4/1, 4/2, 6, 8, 10, 14, 16, 18, 20; вул.Харківських Дивізій: 5, 5/1, 5/3;</v>
      </c>
      <c r="C5416">
        <v>631603</v>
      </c>
      <c r="H5416">
        <v>631603</v>
      </c>
      <c r="I5416" t="s">
        <v>10201</v>
      </c>
      <c r="J5416" t="s">
        <v>10202</v>
      </c>
      <c r="K5416" t="s">
        <v>478</v>
      </c>
    </row>
    <row r="5417" spans="1:11">
      <c r="A5417" t="s">
        <v>10203</v>
      </c>
      <c r="B5417" t="str">
        <f t="shared" si="84"/>
        <v>м.Харків – бульв.Юр’єва: 19–19/2; вул.Харківських Дивізій: 4, 4/1, 4/2, 6, 6/1, 6/2, 8/1, 8/2, 10, 10/1, 12/21; просп.Московський: 200/2, 202, 202/1, 202/2, 204/1, 204/2;</v>
      </c>
      <c r="C5417">
        <v>631604</v>
      </c>
      <c r="H5417">
        <v>631604</v>
      </c>
      <c r="I5417" t="s">
        <v>10203</v>
      </c>
      <c r="J5417" t="s">
        <v>10204</v>
      </c>
      <c r="K5417" t="s">
        <v>478</v>
      </c>
    </row>
    <row r="5418" spans="1:11">
      <c r="A5418" t="s">
        <v>10205</v>
      </c>
      <c r="B5418" t="str">
        <f t="shared" si="84"/>
        <v>м.Харків – вул.Танкопія: 29, 29/1, 31, 31/1, 31/2, 31/3, 33, 33/1, 35, 37, 37/1, 39/18; вул.Харківських Дивізій: 14 к.1, 14 к.1А, 14 к.2, 14 к.3, 19/1, 19/2;</v>
      </c>
      <c r="C5418">
        <v>631605</v>
      </c>
      <c r="H5418">
        <v>631605</v>
      </c>
      <c r="I5418" t="s">
        <v>10205</v>
      </c>
      <c r="J5418" t="s">
        <v>10206</v>
      </c>
      <c r="K5418" t="s">
        <v>478</v>
      </c>
    </row>
    <row r="5419" spans="1:11">
      <c r="A5419" t="s">
        <v>10207</v>
      </c>
      <c r="B5419" t="str">
        <f t="shared" si="84"/>
        <v>м.Харків – вул.Ощєпкова: 16–16/2; вул.Танкопія: 35/1, 35/2; вул.Харківських Дивізій: 11/2, 13, 13/3, 14, 15, 16, 17, 17/1, 17/2, 19;</v>
      </c>
      <c r="C5419">
        <v>631606</v>
      </c>
      <c r="H5419">
        <v>631606</v>
      </c>
      <c r="I5419" t="s">
        <v>10207</v>
      </c>
      <c r="J5419" t="s">
        <v>10208</v>
      </c>
      <c r="K5419" t="s">
        <v>478</v>
      </c>
    </row>
    <row r="5420" spans="1:11">
      <c r="A5420" t="s">
        <v>344</v>
      </c>
      <c r="B5420" t="str">
        <f t="shared" si="84"/>
        <v>м.Харків – вул.Василя Мельникова: 2–7/1, 8; просп.Московський: 196/1, 196/2, 198, 198/1, 198/2, 200/1; просп.Петра Григоренка: 7, 9/1;</v>
      </c>
      <c r="C5420">
        <v>631607</v>
      </c>
      <c r="H5420">
        <v>631607</v>
      </c>
      <c r="I5420" t="s">
        <v>344</v>
      </c>
      <c r="J5420" t="s">
        <v>10209</v>
      </c>
      <c r="K5420" t="s">
        <v>478</v>
      </c>
    </row>
    <row r="5421" spans="1:11">
      <c r="A5421" t="s">
        <v>10210</v>
      </c>
      <c r="B5421" t="str">
        <f t="shared" si="84"/>
        <v>м.Харків – бульв.Юр’єва: 3–15; вул.Василя Мельникова: 7/2, 9–11/7; просп.Льва Ландау: 58, 58/1; просп.Московський: 142/1, 142/2, 142/3, 142/4, 142/6, 142/7, 144К, 144/1, 144/2, 190/1, 192/1, 192/2, 192/3; просп.Петра Григоренка: 3, 5, 5/1, 5/2;</v>
      </c>
      <c r="C5421">
        <v>631608</v>
      </c>
      <c r="H5421">
        <v>631608</v>
      </c>
      <c r="I5421" t="s">
        <v>10210</v>
      </c>
      <c r="J5421" t="s">
        <v>10211</v>
      </c>
      <c r="K5421" t="s">
        <v>478</v>
      </c>
    </row>
    <row r="5422" spans="1:11">
      <c r="A5422" t="s">
        <v>10212</v>
      </c>
      <c r="B5422" t="str">
        <f t="shared" si="84"/>
        <v>м.Харків – вул.Харківських Дивізій: 18, 18/1, 18/2, 20, 22, 22А; проїзд Стадіонний: 14, 21–23;</v>
      </c>
      <c r="C5422">
        <v>631609</v>
      </c>
      <c r="H5422">
        <v>631609</v>
      </c>
      <c r="I5422" t="s">
        <v>10212</v>
      </c>
      <c r="J5422" t="s">
        <v>10213</v>
      </c>
      <c r="K5422" t="s">
        <v>479</v>
      </c>
    </row>
    <row r="5423" spans="1:11">
      <c r="A5423" t="s">
        <v>10214</v>
      </c>
      <c r="B5423" t="str">
        <f t="shared" si="84"/>
        <v>м.Харків – проїзд Стадіонний: 6–10, 12, 13, 17;</v>
      </c>
      <c r="C5423">
        <v>631610</v>
      </c>
      <c r="H5423">
        <v>631610</v>
      </c>
      <c r="I5423" t="s">
        <v>10214</v>
      </c>
      <c r="J5423" t="s">
        <v>10215</v>
      </c>
      <c r="K5423" t="s">
        <v>478</v>
      </c>
    </row>
    <row r="5424" spans="1:11">
      <c r="A5424" t="s">
        <v>10216</v>
      </c>
      <c r="B5424" t="str">
        <f t="shared" si="84"/>
        <v>м.Харків – вул.Танкопія: 11/2, 11/3, 13, 13А, 13/2, 13/3, 13/4, 13/5, 13/6, 13/8, 15, 17, 17А;</v>
      </c>
      <c r="C5424">
        <v>631611</v>
      </c>
      <c r="H5424">
        <v>631611</v>
      </c>
      <c r="I5424" t="s">
        <v>10216</v>
      </c>
      <c r="J5424" t="s">
        <v>10217</v>
      </c>
      <c r="K5424" t="s">
        <v>478</v>
      </c>
    </row>
    <row r="5425" spans="1:11">
      <c r="A5425" t="s">
        <v>346</v>
      </c>
      <c r="B5425" t="str">
        <f t="shared" si="84"/>
        <v>м.Харків – вул.Танкопія: 9А, 9/1, 9/2, 9/3, 9/23, 11, 13/1; проїзд Стадіонний: 2/4, 4/4; просп.Петра Григоренка: 15/2, 19, 21, 21/1;</v>
      </c>
      <c r="C5425">
        <v>631612</v>
      </c>
      <c r="H5425">
        <v>631612</v>
      </c>
      <c r="I5425" t="s">
        <v>346</v>
      </c>
      <c r="J5425" t="s">
        <v>10218</v>
      </c>
      <c r="K5425" t="s">
        <v>478</v>
      </c>
    </row>
    <row r="5426" spans="1:11">
      <c r="A5426" t="s">
        <v>10219</v>
      </c>
      <c r="B5426" t="str">
        <f t="shared" si="84"/>
        <v>м.Харків – вул.Танкопія: 13/7, 13/9, 17/1, 17/2, 19, 19/1, 19/2, 19/3, 21, 23; проїзд Стадіонний: 10/1, 12/1;</v>
      </c>
      <c r="C5426">
        <v>631613</v>
      </c>
      <c r="H5426">
        <v>631613</v>
      </c>
      <c r="I5426" t="s">
        <v>10219</v>
      </c>
      <c r="J5426" t="s">
        <v>10220</v>
      </c>
      <c r="K5426" t="s">
        <v>478</v>
      </c>
    </row>
    <row r="5427" spans="1:11">
      <c r="A5427" t="s">
        <v>10221</v>
      </c>
      <c r="B5427" t="str">
        <f t="shared" si="84"/>
        <v>м.Харків – вул.Олімпійська: 10Б; вул.Танкопія: 7, 7/1; проїзд Стадіонний: 2–2/2, 4–4/3, 5; просп.Петра Григоренка: 2К, 13;</v>
      </c>
      <c r="C5427">
        <v>631614</v>
      </c>
      <c r="H5427">
        <v>631614</v>
      </c>
      <c r="I5427" t="s">
        <v>10221</v>
      </c>
      <c r="J5427" t="s">
        <v>10222</v>
      </c>
      <c r="K5427" t="s">
        <v>478</v>
      </c>
    </row>
    <row r="5428" spans="1:11">
      <c r="A5428" t="s">
        <v>10223</v>
      </c>
      <c r="B5428" t="str">
        <f t="shared" si="84"/>
        <v>м.Харків – вул.Олімпійська: 19–35; вул.Танкопія: 5Б, 5/1, 7/2;</v>
      </c>
      <c r="C5428">
        <v>631615</v>
      </c>
      <c r="H5428">
        <v>631615</v>
      </c>
      <c r="I5428" t="s">
        <v>10223</v>
      </c>
      <c r="J5428" t="s">
        <v>10224</v>
      </c>
      <c r="K5428" t="s">
        <v>478</v>
      </c>
    </row>
    <row r="5429" spans="1:11">
      <c r="A5429" t="s">
        <v>353</v>
      </c>
      <c r="B5429" t="str">
        <f t="shared" si="84"/>
        <v>м.Харків – вул.Олімпійська: 7–9А, 17; вул.Танкопія: 3, 3/1, 3/2, 5, 5А;</v>
      </c>
      <c r="C5429">
        <v>631616</v>
      </c>
      <c r="H5429">
        <v>631616</v>
      </c>
      <c r="I5429" t="s">
        <v>353</v>
      </c>
      <c r="J5429" t="s">
        <v>10225</v>
      </c>
      <c r="K5429" t="s">
        <v>478</v>
      </c>
    </row>
    <row r="5430" spans="1:11">
      <c r="A5430" t="s">
        <v>10226</v>
      </c>
      <c r="B5430" t="str">
        <f t="shared" si="84"/>
        <v>м.Харків – в’їзд Комунальний, вул.Олімпійська: 1–1А, 11–15; проїзд Комунальний, просп.Льва Ландау: 40, 42, 44, 46, 52Б, 56, 56/1, 56/2, 56/3, 58/2;</v>
      </c>
      <c r="C5430">
        <v>631617</v>
      </c>
      <c r="H5430">
        <v>631617</v>
      </c>
      <c r="I5430" t="s">
        <v>10226</v>
      </c>
      <c r="J5430" t="s">
        <v>10227</v>
      </c>
      <c r="K5430" t="s">
        <v>478</v>
      </c>
    </row>
    <row r="5431" spans="1:11">
      <c r="A5431" t="s">
        <v>10228</v>
      </c>
      <c r="B5431" t="str">
        <f t="shared" si="84"/>
        <v>м.Харків – вул.Дизельна: 5, 7, 9, 11, 13, 13А, 22, 24, 26, 26А, 30В; вул.Енергетична: 13/48, 15; вул.Ковтуна: 37, 48/13; просп.Льва Ландау: 34, 36, 38, 159, 161, 163, 165, 167, 169, 173;</v>
      </c>
      <c r="C5431">
        <v>631618</v>
      </c>
      <c r="H5431">
        <v>631618</v>
      </c>
      <c r="I5431" t="s">
        <v>10228</v>
      </c>
      <c r="J5431" t="s">
        <v>10229</v>
      </c>
      <c r="K5431" t="s">
        <v>479</v>
      </c>
    </row>
    <row r="5432" spans="1:11">
      <c r="A5432" t="s">
        <v>10230</v>
      </c>
      <c r="B5432" t="str">
        <f t="shared" si="84"/>
        <v>м.Харків – вул.Боротьби: 8; вул.Водогінна, вул.Івана Багряного, вул.Клубна, вул.Красна Поляна: 1–4; вул.Краснопільська, вул.Немишлянська: 38–55А, 57–57Б, 59–59А, 61–61А, 63–63Б, 65, 67–67А, 69–69А, 71–73А, 75–79, 81, 83–85, 87, 89, 91, 93–93Б, 95–95/</v>
      </c>
      <c r="C5432">
        <v>631619</v>
      </c>
      <c r="H5432">
        <v>631619</v>
      </c>
      <c r="I5432" t="s">
        <v>10230</v>
      </c>
      <c r="J5432" t="s">
        <v>10231</v>
      </c>
      <c r="K5432" t="s">
        <v>479</v>
      </c>
    </row>
    <row r="5433" spans="1:11">
      <c r="A5433" t="s">
        <v>10232</v>
      </c>
      <c r="B5433" t="str">
        <f t="shared" si="84"/>
        <v>м.Харків – в’їзд Готнянський, в’їзд Немишлянський 1-й, в’їзд Немишлянський 2-й, в’їзд Немишлянський 3-й, в’їзд Немишлянський 5-й, вул.Боротьби: 1–7А, 9–35; вул.Виробнича, вул.Відродження, вул.Дмитра Міллера, вул.Змагання, вул.Квіткова: 11–11/1, 13–15</v>
      </c>
      <c r="C5433">
        <v>631620</v>
      </c>
      <c r="H5433">
        <v>631620</v>
      </c>
      <c r="I5433" t="s">
        <v>10232</v>
      </c>
      <c r="J5433" t="s">
        <v>10233</v>
      </c>
      <c r="K5433" t="s">
        <v>479</v>
      </c>
    </row>
    <row r="5434" spans="1:11">
      <c r="A5434" t="s">
        <v>10234</v>
      </c>
      <c r="B5434" t="str">
        <f t="shared" si="84"/>
        <v>м.Харків – в’їзд Немишлянський 6-й, вул.Жмеринська, вул.Квіткова: 2–10/2, 12–12/41, 16, 18–24; вул.Немишлянська: 98/2, 100, 102, 104, 106, 108, 110, 112, 114, 116–116/2, 118, 120, 122, 124, 126, 128, 130, 132, 134, 136, 138, 140–142, 144, 146, 148, 1</v>
      </c>
      <c r="C5434">
        <v>631621</v>
      </c>
      <c r="H5434">
        <v>631621</v>
      </c>
      <c r="I5434" t="s">
        <v>10234</v>
      </c>
      <c r="J5434" t="s">
        <v>10235</v>
      </c>
      <c r="K5434" t="s">
        <v>479</v>
      </c>
    </row>
    <row r="5435" spans="1:11">
      <c r="A5435" t="s">
        <v>10236</v>
      </c>
      <c r="B5435" t="str">
        <f t="shared" si="84"/>
        <v>м.Харків – в’їзд Братський, в’їзд Яблуневий, вул.Братська, вул.Достатку, вул.Капустянська: 13; вул.Котельна, вул.Могилівська, вул.Моторна, вул.Немишлянська: 184, 186, 188, 190, 192, 194, 196, 198, 200, 202, 204, 206, 208, 210–210/2, 212, 214–214/2, 2</v>
      </c>
      <c r="C5435">
        <v>631622</v>
      </c>
      <c r="H5435">
        <v>631622</v>
      </c>
      <c r="I5435" t="s">
        <v>10236</v>
      </c>
      <c r="J5435" t="s">
        <v>10237</v>
      </c>
      <c r="K5435" t="s">
        <v>478</v>
      </c>
    </row>
    <row r="5436" spans="1:11">
      <c r="A5436" t="s">
        <v>10238</v>
      </c>
      <c r="B5436" t="str">
        <f t="shared" si="84"/>
        <v>м.Харків – вул.Алматинська, вул.Кемеровська, вул.Краснодарська: 1–11, 13, 15–15А, 17–17А, 19–19/1, 21, 23, 25–25/1, 27–27/1, 29, 31–31/2, 33, 35, 37, 39, 41; вул.Кронштадтська: 1–35; вул.Майкопська, вул.Туркестанська: 2–23, 25, 27–45/2; вул.Ферганськ</v>
      </c>
      <c r="C5436">
        <v>631623</v>
      </c>
      <c r="H5436">
        <v>631623</v>
      </c>
      <c r="I5436" t="s">
        <v>10238</v>
      </c>
      <c r="J5436" t="s">
        <v>10239</v>
      </c>
      <c r="K5436" t="s">
        <v>478</v>
      </c>
    </row>
    <row r="5437" spans="1:11">
      <c r="A5437" t="s">
        <v>10240</v>
      </c>
      <c r="B5437" t="str">
        <f t="shared" si="84"/>
        <v>м.Харків – вул.Балканська: 13, 15–15/3, 19–19А, 21; шосе Салтівське: 106, 106А, 106Б, 108, 110, 112, 112А, 114, 116, 118, 120;</v>
      </c>
      <c r="C5437">
        <v>631624</v>
      </c>
      <c r="H5437">
        <v>631624</v>
      </c>
      <c r="I5437" t="s">
        <v>10240</v>
      </c>
      <c r="J5437" t="s">
        <v>10241</v>
      </c>
      <c r="K5437" t="s">
        <v>478</v>
      </c>
    </row>
    <row r="5438" spans="1:11">
      <c r="A5438" t="s">
        <v>10242</v>
      </c>
      <c r="B5438" t="str">
        <f t="shared" si="84"/>
        <v>м.Харків – вул.Туркестанська: 24–24А, 26–26А; вул.Ферганська: 29, 31–31Б, 33А–33Б;</v>
      </c>
      <c r="C5438">
        <v>631625</v>
      </c>
      <c r="H5438">
        <v>631625</v>
      </c>
      <c r="I5438" t="s">
        <v>10242</v>
      </c>
      <c r="J5438" t="s">
        <v>10243</v>
      </c>
      <c r="K5438" t="s">
        <v>478</v>
      </c>
    </row>
    <row r="5439" spans="1:11">
      <c r="A5439" t="s">
        <v>10244</v>
      </c>
      <c r="B5439" t="str">
        <f t="shared" si="84"/>
        <v>м.Харків – вул.Балканська: 1–12А, 14–14А, 16–18, 20–20А, 22–44; вул.Балхаська, вул.Дружби, вул.Дунайська: 1–3, 5, 7, 9, 11–11/14, 13, 15, 17, 19, 21, 23, 25, 27, 29, 31, 33, 35, 37, 39, 41, 43, 45, 47, 49–49/12, 51, 53, 55, 57; вул.Капустянська: 1–12</v>
      </c>
      <c r="C5439">
        <v>631626</v>
      </c>
      <c r="H5439">
        <v>631626</v>
      </c>
      <c r="I5439" t="s">
        <v>10244</v>
      </c>
      <c r="J5439" t="s">
        <v>10245</v>
      </c>
      <c r="K5439" t="s">
        <v>478</v>
      </c>
    </row>
    <row r="5440" spans="1:11">
      <c r="A5440" t="s">
        <v>10246</v>
      </c>
      <c r="B5440" t="str">
        <f t="shared" si="84"/>
        <v>м.Харків – вул.Базарна: 1–3Б, 5–5Г, 7, 9, 11, 13, 15, 17, 19, 21, 23, 25, 27, 29, 31, 33, 35, 37, 39, 41, 43, 45, 47, 49, 51, 53, 55, 57, 59, 61, 63, 65; вул.Буковинська, вул.Виборна, вул.Дмітрія Донського, вул.Дунайська: 4, 6, 8, 10, 12, 14, 16, 18–</v>
      </c>
      <c r="C5440">
        <v>631627</v>
      </c>
      <c r="H5440">
        <v>631627</v>
      </c>
      <c r="I5440" t="s">
        <v>10246</v>
      </c>
      <c r="J5440" t="s">
        <v>10247</v>
      </c>
      <c r="K5440" t="s">
        <v>479</v>
      </c>
    </row>
    <row r="5441" spans="1:11">
      <c r="A5441" t="s">
        <v>10248</v>
      </c>
      <c r="B5441" t="str">
        <f t="shared" si="84"/>
        <v xml:space="preserve">м.Харків – вул.Амосова: 2, 4, 6, 8, 10, 12, 14, 16, 18; вул.Базарна: 4, 6, 8, 10, 12, 14–14А, 16, 18, 20, 22, 24, 26, 28, 30, 32, 34, 36, 38, 40, 42, 44, 46, 48, 50, 52, 54, 56, 58, 60, 62, 64, 66–104; вул.Благодатна, вул.Болонська, вул.Делегатська, </v>
      </c>
      <c r="C5441">
        <v>631628</v>
      </c>
      <c r="H5441">
        <v>631628</v>
      </c>
      <c r="I5441" t="s">
        <v>10248</v>
      </c>
      <c r="J5441" t="s">
        <v>10249</v>
      </c>
      <c r="K5441" t="s">
        <v>478</v>
      </c>
    </row>
    <row r="5442" spans="1:11">
      <c r="A5442" t="s">
        <v>10250</v>
      </c>
      <c r="B5442" t="str">
        <f t="shared" si="84"/>
        <v>м.Харків – шосе Салтівське: 240, 240Б, 240В, 240Г, 242;</v>
      </c>
      <c r="C5442">
        <v>631629</v>
      </c>
      <c r="H5442">
        <v>631629</v>
      </c>
      <c r="I5442" t="s">
        <v>10250</v>
      </c>
      <c r="J5442" t="s">
        <v>10251</v>
      </c>
      <c r="K5442" t="s">
        <v>478</v>
      </c>
    </row>
    <row r="5443" spans="1:11">
      <c r="A5443" t="s">
        <v>10252</v>
      </c>
      <c r="B5443" t="str">
        <f t="shared" ref="B5443:B5506" si="85">LEFT(A5443,250)</f>
        <v>м.Харків – вул.Амосова: 1, 3; вул.Краснодарська: 171А, 171В; шосе Салтівське: 240А;</v>
      </c>
      <c r="C5443">
        <v>631630</v>
      </c>
      <c r="H5443">
        <v>631630</v>
      </c>
      <c r="I5443" t="s">
        <v>10252</v>
      </c>
      <c r="J5443" t="s">
        <v>10253</v>
      </c>
      <c r="K5443" t="s">
        <v>478</v>
      </c>
    </row>
    <row r="5444" spans="1:11">
      <c r="A5444" t="s">
        <v>10254</v>
      </c>
      <c r="B5444" t="str">
        <f t="shared" si="85"/>
        <v>м.Харків – вул.Амосова: 5; вул.Краснодарська: 171Б, 171Г;</v>
      </c>
      <c r="C5444">
        <v>631631</v>
      </c>
      <c r="H5444">
        <v>631631</v>
      </c>
      <c r="I5444" t="s">
        <v>10254</v>
      </c>
      <c r="J5444" t="s">
        <v>10255</v>
      </c>
      <c r="K5444" t="s">
        <v>478</v>
      </c>
    </row>
    <row r="5445" spans="1:11">
      <c r="A5445" t="s">
        <v>10256</v>
      </c>
      <c r="B5445" t="str">
        <f t="shared" si="85"/>
        <v>м.Харків – вул.Амосова: 7; шосе Салтівське: 242А, 242Б, 244, 244А, 246, 246А;</v>
      </c>
      <c r="C5445">
        <v>631632</v>
      </c>
      <c r="H5445">
        <v>631632</v>
      </c>
      <c r="I5445" t="s">
        <v>10256</v>
      </c>
      <c r="J5445" t="s">
        <v>10255</v>
      </c>
      <c r="K5445" t="s">
        <v>478</v>
      </c>
    </row>
    <row r="5446" spans="1:11">
      <c r="A5446" t="s">
        <v>10257</v>
      </c>
      <c r="B5446" t="str">
        <f t="shared" si="85"/>
        <v>м.Харків – вул.Амосова: 9–9Б, 11–11А; шосе Салтівське: 248А, 250, 252, 254, 256А;</v>
      </c>
      <c r="C5446">
        <v>631633</v>
      </c>
      <c r="H5446">
        <v>631633</v>
      </c>
      <c r="I5446" t="s">
        <v>10257</v>
      </c>
      <c r="J5446" t="s">
        <v>10258</v>
      </c>
      <c r="K5446" t="s">
        <v>478</v>
      </c>
    </row>
    <row r="5447" spans="1:11">
      <c r="A5447" t="s">
        <v>10259</v>
      </c>
      <c r="B5447" t="str">
        <f t="shared" si="85"/>
        <v>м.Харків – вул.Амосова: 17, 19–21, 26А; вул.Велозаводська: 36–38; вул.Краснодарська: 171Д–171З;</v>
      </c>
      <c r="C5447">
        <v>631634</v>
      </c>
      <c r="H5447">
        <v>631634</v>
      </c>
      <c r="I5447" t="s">
        <v>10259</v>
      </c>
      <c r="J5447" t="s">
        <v>10260</v>
      </c>
      <c r="K5447" t="s">
        <v>478</v>
      </c>
    </row>
    <row r="5448" spans="1:11">
      <c r="A5448" t="s">
        <v>10261</v>
      </c>
      <c r="B5448" t="str">
        <f t="shared" si="85"/>
        <v>м.Харків – вул.Амосова: 24А, 32–40; вул.Велозаводська: 30–34;</v>
      </c>
      <c r="C5448">
        <v>631635</v>
      </c>
      <c r="H5448">
        <v>631635</v>
      </c>
      <c r="I5448" t="s">
        <v>10261</v>
      </c>
      <c r="J5448" t="s">
        <v>10262</v>
      </c>
      <c r="K5448" t="s">
        <v>478</v>
      </c>
    </row>
    <row r="5449" spans="1:11">
      <c r="A5449" t="s">
        <v>10263</v>
      </c>
      <c r="B5449" t="str">
        <f t="shared" si="85"/>
        <v>м.Харків – вул.Амосова: 23, 27; шосе Салтівське: 250А;</v>
      </c>
      <c r="C5449">
        <v>631636</v>
      </c>
      <c r="H5449">
        <v>631636</v>
      </c>
      <c r="I5449" t="s">
        <v>10263</v>
      </c>
      <c r="J5449" t="s">
        <v>10264</v>
      </c>
      <c r="K5449" t="s">
        <v>478</v>
      </c>
    </row>
    <row r="5450" spans="1:11">
      <c r="A5450" t="s">
        <v>313</v>
      </c>
      <c r="B5450" t="str">
        <f t="shared" si="85"/>
        <v>м.Харків – шосе Салтівське: 256, 258, 260А;</v>
      </c>
      <c r="C5450">
        <v>631637</v>
      </c>
      <c r="H5450">
        <v>631637</v>
      </c>
      <c r="I5450" t="s">
        <v>313</v>
      </c>
      <c r="J5450" t="s">
        <v>10265</v>
      </c>
      <c r="K5450" t="s">
        <v>478</v>
      </c>
    </row>
    <row r="5451" spans="1:11">
      <c r="A5451" t="s">
        <v>10266</v>
      </c>
      <c r="B5451" t="str">
        <f t="shared" si="85"/>
        <v>м.Харків – вул.Амосова: 25, 42; шосе Салтівське: 260, 262, 262А, 264Б;</v>
      </c>
      <c r="C5451">
        <v>631638</v>
      </c>
      <c r="H5451">
        <v>631638</v>
      </c>
      <c r="I5451" t="s">
        <v>10266</v>
      </c>
      <c r="J5451" t="s">
        <v>10267</v>
      </c>
      <c r="K5451" t="s">
        <v>478</v>
      </c>
    </row>
    <row r="5452" spans="1:11">
      <c r="A5452" t="s">
        <v>10268</v>
      </c>
      <c r="B5452" t="str">
        <f t="shared" si="85"/>
        <v>м.Харків – вул.Амосова: 45–52, 56; вул.Воскобійницька, вул.Драгоманова: 5, 7, 9–35А; вул.Сонячна: 11–13; пров.Воскобійницький, шосе Салтівське: 268;</v>
      </c>
      <c r="C5452">
        <v>631639</v>
      </c>
      <c r="H5452">
        <v>631639</v>
      </c>
      <c r="I5452" t="s">
        <v>10268</v>
      </c>
      <c r="J5452" t="s">
        <v>10269</v>
      </c>
      <c r="K5452" t="s">
        <v>478</v>
      </c>
    </row>
    <row r="5453" spans="1:11">
      <c r="A5453" t="s">
        <v>10270</v>
      </c>
      <c r="B5453" t="str">
        <f t="shared" si="85"/>
        <v>м.Харків – вул.Амосова: 54; вул.Драгоманова: 4, 6–6Г, 8; вул.Краснодарська: 171 к.1–171 к.3, 173, 175, 177–177Б; шосе Салтівське: 264Л, 264М;</v>
      </c>
      <c r="C5453">
        <v>631640</v>
      </c>
      <c r="H5453">
        <v>631640</v>
      </c>
      <c r="I5453" t="s">
        <v>10270</v>
      </c>
      <c r="J5453" t="s">
        <v>10271</v>
      </c>
      <c r="K5453" t="s">
        <v>478</v>
      </c>
    </row>
    <row r="5454" spans="1:11">
      <c r="A5454" t="s">
        <v>10272</v>
      </c>
      <c r="B5454" t="str">
        <f t="shared" si="85"/>
        <v>м.Харків – вул.Амосова: 13, 15; вул.Велозаводська: 20–28;</v>
      </c>
      <c r="C5454">
        <v>631641</v>
      </c>
      <c r="H5454">
        <v>631641</v>
      </c>
      <c r="I5454" t="s">
        <v>10272</v>
      </c>
      <c r="J5454" t="s">
        <v>10273</v>
      </c>
      <c r="K5454" t="s">
        <v>478</v>
      </c>
    </row>
    <row r="5455" spans="1:11">
      <c r="A5455" t="s">
        <v>10274</v>
      </c>
      <c r="B5455" t="str">
        <f t="shared" si="85"/>
        <v>м.Харків – в’їзд Петренківський 1-й, в’їзд Петренківський 2-й, вул.Велозаводська: 2/22–18; вул.Високогірна, вул.Краснодарська: 192А–214; вул.Немишлянська: 258А–258/2, 260А, 262А, 264, 266, 268, 270, 272–272Б/1, 274, 276, 280, 282, 284, 286–292/2, 294</v>
      </c>
      <c r="C5455">
        <v>631642</v>
      </c>
      <c r="H5455">
        <v>631642</v>
      </c>
      <c r="I5455" t="s">
        <v>10274</v>
      </c>
      <c r="J5455" t="s">
        <v>10275</v>
      </c>
      <c r="K5455" t="s">
        <v>478</v>
      </c>
    </row>
    <row r="5456" spans="1:11">
      <c r="A5456" t="s">
        <v>10276</v>
      </c>
      <c r="B5456" t="str">
        <f t="shared" si="85"/>
        <v>м.Харків – вул.Краснодарська: 179–179Б, 183–185; вул.Сонячна: 1–9;</v>
      </c>
      <c r="C5456">
        <v>631643</v>
      </c>
      <c r="H5456">
        <v>631643</v>
      </c>
      <c r="I5456" t="s">
        <v>10276</v>
      </c>
      <c r="J5456" t="s">
        <v>10277</v>
      </c>
      <c r="K5456" t="s">
        <v>478</v>
      </c>
    </row>
    <row r="5457" spans="1:11">
      <c r="A5457" t="s">
        <v>310</v>
      </c>
      <c r="B5457" t="str">
        <f t="shared" si="85"/>
        <v>м.Харків – в’їзд Кулиничівський, вул.Берзиня, вул.Бражниківська, вул.Вербицька, вул.Волошкова, вул.Горяївська, вул.Даниленка, вул.Дібровна, вул.Крамаренківська, вул.Краснокутська, вул.Кулиничівська, вул.Лаврика, вул.Марфінська, вул.Наукова, вул.Сереб</v>
      </c>
      <c r="C5457">
        <v>631694</v>
      </c>
      <c r="H5457">
        <v>631694</v>
      </c>
      <c r="I5457" t="s">
        <v>310</v>
      </c>
      <c r="J5457" t="s">
        <v>10278</v>
      </c>
      <c r="K5457" t="s">
        <v>479</v>
      </c>
    </row>
    <row r="5458" spans="1:11">
      <c r="A5458" t="s">
        <v>10279</v>
      </c>
      <c r="B5458" t="str">
        <f t="shared" si="85"/>
        <v>м.Харків – вул.Грищенка, вул.Ювілейна, пров.Грищенка, пров.Ювілейний</v>
      </c>
      <c r="C5458">
        <v>631695</v>
      </c>
      <c r="H5458">
        <v>631695</v>
      </c>
      <c r="I5458" t="s">
        <v>10279</v>
      </c>
      <c r="J5458" t="s">
        <v>10280</v>
      </c>
      <c r="K5458" t="s">
        <v>478</v>
      </c>
    </row>
    <row r="5459" spans="1:11">
      <c r="A5459" t="s">
        <v>10281</v>
      </c>
      <c r="B5459" t="str">
        <f t="shared" si="85"/>
        <v>м.Харків – вул.Біблика: 4 к.1–4 к.3; вул.Миру: 3, 5Б, 7, 9В, 11А; просп.Московський: 264, 264А;</v>
      </c>
      <c r="C5459">
        <v>631699</v>
      </c>
      <c r="H5459">
        <v>631699</v>
      </c>
      <c r="I5459" t="s">
        <v>10281</v>
      </c>
      <c r="J5459" t="s">
        <v>10282</v>
      </c>
      <c r="K5459" t="s">
        <v>506</v>
      </c>
    </row>
    <row r="5460" spans="1:11">
      <c r="A5460" t="s">
        <v>10283</v>
      </c>
      <c r="B5460" t="str">
        <f t="shared" si="85"/>
        <v>Комунальне некомерційне підприємство "Міська багатопрофільна лікарня № 18" Харківської міської ради</v>
      </c>
      <c r="C5460">
        <v>631644</v>
      </c>
      <c r="H5460">
        <v>631644</v>
      </c>
      <c r="I5460" t="s">
        <v>10283</v>
      </c>
      <c r="J5460" t="s">
        <v>10284</v>
      </c>
      <c r="K5460" t="s">
        <v>480</v>
      </c>
    </row>
    <row r="5461" spans="1:11">
      <c r="A5461" t="s">
        <v>10285</v>
      </c>
      <c r="B5461" t="str">
        <f t="shared" si="85"/>
        <v>Комунальне некомерційне підприємство "Міський перинатальний центр" Харківської міської ради</v>
      </c>
      <c r="C5461">
        <v>631645</v>
      </c>
      <c r="H5461">
        <v>631645</v>
      </c>
      <c r="I5461" t="s">
        <v>10285</v>
      </c>
      <c r="J5461" t="s">
        <v>10286</v>
      </c>
      <c r="K5461" t="s">
        <v>480</v>
      </c>
    </row>
    <row r="5462" spans="1:11">
      <c r="A5462" t="s">
        <v>10287</v>
      </c>
      <c r="B5462" t="str">
        <f t="shared" si="85"/>
        <v>Комунальне некомерційне підприємство "Міська клінічна лікарня № 8" Харківської міської ради</v>
      </c>
      <c r="C5462">
        <v>631646</v>
      </c>
      <c r="H5462">
        <v>631646</v>
      </c>
      <c r="I5462" t="s">
        <v>10287</v>
      </c>
      <c r="J5462" t="s">
        <v>10288</v>
      </c>
      <c r="K5462" t="s">
        <v>480</v>
      </c>
    </row>
    <row r="5463" spans="1:11">
      <c r="A5463" t="s">
        <v>10289</v>
      </c>
      <c r="B5463" t="str">
        <f t="shared" si="85"/>
        <v>Комунальне некомерційне підприємство "Міська клінічна лікарня № 7" Харківської міської ради</v>
      </c>
      <c r="C5463">
        <v>631647</v>
      </c>
      <c r="H5463">
        <v>631647</v>
      </c>
      <c r="I5463" t="s">
        <v>10289</v>
      </c>
      <c r="J5463" t="s">
        <v>10290</v>
      </c>
      <c r="K5463" t="s">
        <v>480</v>
      </c>
    </row>
    <row r="5464" spans="1:11">
      <c r="A5464" t="s">
        <v>10291</v>
      </c>
      <c r="B5464" t="str">
        <f t="shared" si="85"/>
        <v>Комунальне некомерційне підприємство Харківської обласної ради "Обласна клінічна травматологічна лікарня"</v>
      </c>
      <c r="C5464">
        <v>631648</v>
      </c>
      <c r="H5464">
        <v>631648</v>
      </c>
      <c r="I5464" t="s">
        <v>10291</v>
      </c>
      <c r="J5464" t="s">
        <v>10292</v>
      </c>
      <c r="K5464" t="s">
        <v>480</v>
      </c>
    </row>
    <row r="5465" spans="1:11">
      <c r="A5465" t="s">
        <v>10293</v>
      </c>
      <c r="B5465" t="str">
        <f t="shared" si="85"/>
        <v>м.Зміїв – в’їзд Байдукова, в’їзд Зміївський, в’їзд Свято-Троїцький, в’їзд Серпневий, в’їзд Східний, в’їзд Трудовий, вул.Автомобілістів, вул.Байдукова, вул.Грибоєдова, вул.Зелена, вул.Зміївська, вул.Свято-Троїцька, вул.Серпнева, вул.Сизранцева, вул.Со</v>
      </c>
      <c r="C5465">
        <v>630395</v>
      </c>
      <c r="H5465">
        <v>630395</v>
      </c>
      <c r="I5465" t="s">
        <v>10293</v>
      </c>
      <c r="J5465" t="s">
        <v>10294</v>
      </c>
      <c r="K5465" t="s">
        <v>478</v>
      </c>
    </row>
    <row r="5466" spans="1:11">
      <c r="A5466" t="s">
        <v>10295</v>
      </c>
      <c r="B5466" t="str">
        <f t="shared" si="85"/>
        <v>м.Зміїв – в’їзд Донецький, в’їзд Калініна, в’їзд Клубний, в’їзд Маяковського, в’їзд Мирний, в’їзд Покровський, в’їзд Садовий, в’їзд Слюсаренка, в’їзд Шевченка, в’їзд 2-й 8-го Березня, в’їзд 8-го Березня, вул.Адміністративна, вул.Бахтинська, вул.Гагар</v>
      </c>
      <c r="C5466">
        <v>630396</v>
      </c>
      <c r="G5466" s="19">
        <v>181</v>
      </c>
      <c r="H5466">
        <v>630396</v>
      </c>
      <c r="I5466" t="s">
        <v>10295</v>
      </c>
      <c r="J5466" t="s">
        <v>10296</v>
      </c>
      <c r="K5466" t="s">
        <v>478</v>
      </c>
    </row>
    <row r="5467" spans="1:11">
      <c r="A5467" t="s">
        <v>357</v>
      </c>
      <c r="B5467" t="str">
        <f t="shared" si="85"/>
        <v>м.Зміїв – в’їзд Лиманський, в’їзд Осипенка, в’їзд Попова, в’їзд Чайковського, в’їзд 1-го Травня, вул.Абрикосова, вул.Бузкова, вул.Весняна, вул.Гагаріна: 19–137; вул.Гайдарська, вул.Долинна, вул.Жуковського, вул.Загородна, вул.Зоряна, вул.Кленова, вул</v>
      </c>
      <c r="C5467">
        <v>630397</v>
      </c>
      <c r="H5467">
        <v>630397</v>
      </c>
      <c r="I5467" t="s">
        <v>357</v>
      </c>
      <c r="J5467" t="s">
        <v>10297</v>
      </c>
      <c r="K5467" t="s">
        <v>478</v>
      </c>
    </row>
    <row r="5468" spans="1:11">
      <c r="A5468" t="s">
        <v>10298</v>
      </c>
      <c r="B5468" t="str">
        <f t="shared" si="85"/>
        <v>м.Зміїв – в’їзд Ватутіна, в’їзд Конституції, в’їзд Мічуріна, в’їзд Слов’янський, в’їзд Таранівський, в’їзд Транспортний, вул.Будівельна, вул.Ватутіна, вул.Вернигоренко, вул.Гаражна, вул.Грушевського, вул.Жовтнева, вул.Конституції, вул.Кочури, вул.Ліс</v>
      </c>
      <c r="C5468">
        <v>630398</v>
      </c>
      <c r="H5468">
        <v>630398</v>
      </c>
      <c r="I5468" t="s">
        <v>10298</v>
      </c>
      <c r="J5468" t="s">
        <v>10299</v>
      </c>
      <c r="K5468" t="s">
        <v>478</v>
      </c>
    </row>
    <row r="5469" spans="1:11">
      <c r="A5469" t="s">
        <v>10300</v>
      </c>
      <c r="B5469" t="str">
        <f t="shared" si="85"/>
        <v xml:space="preserve">м.Зміїв – в’їзд Кооперативний, в’їзд Кривенківський, в’їзд Курортний, в’їзд Металіста, в’їзд Піддубного, в’їзд Росяний, в’їзд Селянський, вул.Берізки, вул.Грабарівська, вул.Джерельна, вул.Дорожна, вул.Залізнична: 1–70, 72, 74, 76, 78, 80, 82, 84–88; </v>
      </c>
      <c r="C5469">
        <v>630399</v>
      </c>
      <c r="H5469">
        <v>630399</v>
      </c>
      <c r="I5469" t="s">
        <v>10300</v>
      </c>
      <c r="J5469" t="s">
        <v>10301</v>
      </c>
      <c r="K5469" t="s">
        <v>478</v>
      </c>
    </row>
    <row r="5470" spans="1:11">
      <c r="A5470" t="s">
        <v>10302</v>
      </c>
      <c r="B5470" t="str">
        <f t="shared" si="85"/>
        <v>м.Зміїв – в’їзд Вишневий, в’їзд Станційний, в’їзд Фабричний, вул.Вишнева, вул.Енергетична, вул.Заливна, вул.Залізнична: 71, 73, 75, 77, 79, 81, 83, 90–126; вул.Козацька, вул.Краснополянська, вул.Лаврика, вул.Лазуківська, вул.Машинобудування, вул.Мона</v>
      </c>
      <c r="C5470">
        <v>630400</v>
      </c>
      <c r="H5470">
        <v>630400</v>
      </c>
      <c r="I5470" t="s">
        <v>10302</v>
      </c>
      <c r="J5470" t="s">
        <v>10303</v>
      </c>
      <c r="K5470" t="s">
        <v>478</v>
      </c>
    </row>
    <row r="5471" spans="1:11">
      <c r="A5471" t="s">
        <v>10304</v>
      </c>
      <c r="B5471" t="str">
        <f t="shared" si="85"/>
        <v>м.Зміїв – в’їзд Веселий, в’їзд Пересічний, в’їзд Піщаний, в’їзд Пролетарський, в’їзд Харківський, вул.Бірчанська, вул.Вербна, вул.Вільхова, вул.Гомонівська, вул.Затишна, вул.Захисників, вул.Квіткова, вул.Клубнична, вул.Левадна, вул.Левківська: 38, 40</v>
      </c>
      <c r="C5471">
        <v>630401</v>
      </c>
      <c r="H5471">
        <v>630401</v>
      </c>
      <c r="I5471" t="s">
        <v>10304</v>
      </c>
      <c r="J5471" t="s">
        <v>10305</v>
      </c>
      <c r="K5471" t="s">
        <v>478</v>
      </c>
    </row>
    <row r="5472" spans="1:11">
      <c r="A5472" t="s">
        <v>10306</v>
      </c>
      <c r="B5472" t="str">
        <f t="shared" si="85"/>
        <v>м.Зміїв – в’їзд Бутівський, в’їзд Зідьківський, вул.Бутівська, вул.Водогонна, вул.Гоголя, вул.Сонячна, вул.30 років Перемоги, пров.Бутівський, пров.Електричний, пров.Зідьківський, шосе Донецьке: 16, 18, 20, 22, 24, 26–61А;</v>
      </c>
      <c r="C5472">
        <v>630402</v>
      </c>
      <c r="H5472">
        <v>630402</v>
      </c>
      <c r="I5472" t="s">
        <v>10306</v>
      </c>
      <c r="J5472" t="s">
        <v>10307</v>
      </c>
      <c r="K5472" t="s">
        <v>479</v>
      </c>
    </row>
    <row r="5473" spans="1:11">
      <c r="A5473" t="s">
        <v>10308</v>
      </c>
      <c r="B5473" t="str">
        <f t="shared" si="85"/>
        <v xml:space="preserve">смт Зідьки – в’їзд Верещаківський, в’їзд Водогінний, в’їзд Ковтуна, в’їзд Луговий, в’їзд Огородній, в’їзд Озерний, в’їзд Польовий, в’їзд Слобідський, в’їзд Фабричний, в’їзд Шкільний, вул.Будівельна, вул.Верещаківська, вул.Водогінна, вул.Есхарівська, </v>
      </c>
      <c r="C5473">
        <v>630403</v>
      </c>
      <c r="H5473">
        <v>630403</v>
      </c>
      <c r="I5473" t="s">
        <v>10308</v>
      </c>
      <c r="J5473" t="s">
        <v>10309</v>
      </c>
      <c r="K5473" t="s">
        <v>478</v>
      </c>
    </row>
    <row r="5474" spans="1:11">
      <c r="A5474" t="s">
        <v>10310</v>
      </c>
      <c r="B5474" t="str">
        <f t="shared" si="85"/>
        <v>смт Зідьки – в’їзд Бригадний, в’їзд Зміївський, в’їзд Лісовий, в’їзд Низовий, в’їзд Піщаний, в’їзд Путьовий, в’їзд Рибний, в’їзд Робочий, в’їзд Сонячний, вул.Бригадна, вул.Ветеринарна, вул.Електрична, вул.Квіткова: 35–51; вул.Ковтуна: 100Г–100П, 102–</v>
      </c>
      <c r="C5474">
        <v>630404</v>
      </c>
      <c r="H5474">
        <v>630404</v>
      </c>
      <c r="I5474" t="s">
        <v>10310</v>
      </c>
      <c r="J5474" t="s">
        <v>10311</v>
      </c>
      <c r="K5474" t="s">
        <v>479</v>
      </c>
    </row>
    <row r="5475" spans="1:11">
      <c r="A5475" t="s">
        <v>347</v>
      </c>
      <c r="B5475" t="str">
        <f t="shared" si="85"/>
        <v>смт Слобожанське – вул.Горького, вул.Дружби: 15, 17, 19, 21, 23–25; вул.Культури, вул.Миру, вул.Сергія Закори: 13–17, 23, 25, 27; вул.Спортивна: 7–10, 14; вул.Ярослава Мудрого: 9–22;</v>
      </c>
      <c r="C5475">
        <v>630405</v>
      </c>
      <c r="H5475">
        <v>630405</v>
      </c>
      <c r="I5475" t="s">
        <v>347</v>
      </c>
      <c r="J5475" t="s">
        <v>10312</v>
      </c>
      <c r="K5475" t="s">
        <v>478</v>
      </c>
    </row>
    <row r="5476" spans="1:11">
      <c r="A5476" t="s">
        <v>10313</v>
      </c>
      <c r="B5476" t="str">
        <f t="shared" si="85"/>
        <v>смт Слобожанське – вул.Дружби: 1–11; вул.Енергетиків: 1–9, 11; вул.Спортивна: 2–6; вул.Ціолковського: 3–5, 7; вул.Шевченка, вул.Ярослава Мудрого: 1–8;</v>
      </c>
      <c r="C5476">
        <v>630406</v>
      </c>
      <c r="H5476">
        <v>630406</v>
      </c>
      <c r="I5476" t="s">
        <v>10313</v>
      </c>
      <c r="J5476" t="s">
        <v>10314</v>
      </c>
      <c r="K5476" t="s">
        <v>478</v>
      </c>
    </row>
    <row r="5477" spans="1:11">
      <c r="A5477" t="s">
        <v>328</v>
      </c>
      <c r="B5477" t="str">
        <f t="shared" si="85"/>
        <v>смт Слобожанське – вул.Лермонтова: 1, 3, 7; вул.Сергія Закори: 29–34; вул.Спортивна: 11–13, 16–22;</v>
      </c>
      <c r="C5477">
        <v>630407</v>
      </c>
      <c r="H5477">
        <v>630407</v>
      </c>
      <c r="I5477" t="s">
        <v>328</v>
      </c>
      <c r="J5477" t="s">
        <v>10315</v>
      </c>
      <c r="K5477" t="s">
        <v>478</v>
      </c>
    </row>
    <row r="5478" spans="1:11">
      <c r="A5478" t="s">
        <v>10316</v>
      </c>
      <c r="B5478" t="str">
        <f t="shared" si="85"/>
        <v>смт Слобожанське – вул.Березова, вул.Будівельна, вул.Вишнева, вул.Дружби: 13–14, 16, 18, 20, 22; вул.Енергетиків: 10А, 12–32; вул.Комунальна, вул.Лермонтова: 19; вул.Ломоносова, вул.Маяковського, вул.Оздоровча, вул.Пушкіна, вул.Садова, вул.Сергія Зак</v>
      </c>
      <c r="C5478">
        <v>630408</v>
      </c>
      <c r="H5478">
        <v>630408</v>
      </c>
      <c r="I5478" t="s">
        <v>10316</v>
      </c>
      <c r="J5478" t="s">
        <v>10317</v>
      </c>
      <c r="K5478" t="s">
        <v>478</v>
      </c>
    </row>
    <row r="5479" spans="1:11">
      <c r="A5479" t="s">
        <v>10318</v>
      </c>
      <c r="B5479" t="str">
        <f t="shared" si="85"/>
        <v>смт Слобожанське – вул.Лермонтова: 2, 4, 9–17, 20; вул.Сергія Закори: 26;</v>
      </c>
      <c r="C5479">
        <v>630409</v>
      </c>
      <c r="H5479">
        <v>630409</v>
      </c>
      <c r="I5479" t="s">
        <v>10318</v>
      </c>
      <c r="J5479" t="s">
        <v>10319</v>
      </c>
      <c r="K5479" t="s">
        <v>478</v>
      </c>
    </row>
    <row r="5480" spans="1:11">
      <c r="A5480" t="s">
        <v>10320</v>
      </c>
      <c r="B5480" t="str">
        <f t="shared" si="85"/>
        <v>смт Слобожанське – вул.Залізнична, вул.Лермонтова: 23–42; вул.Ціолковського: 19, 22А–24;</v>
      </c>
      <c r="C5480">
        <v>630410</v>
      </c>
      <c r="H5480">
        <v>630410</v>
      </c>
      <c r="I5480" t="s">
        <v>10320</v>
      </c>
      <c r="J5480" t="s">
        <v>10321</v>
      </c>
      <c r="K5480" t="s">
        <v>478</v>
      </c>
    </row>
    <row r="5481" spans="1:11">
      <c r="A5481" t="s">
        <v>10322</v>
      </c>
      <c r="B5481" t="str">
        <f t="shared" si="85"/>
        <v>с-ще Донець</v>
      </c>
      <c r="C5481">
        <v>630411</v>
      </c>
      <c r="H5481">
        <v>630411</v>
      </c>
      <c r="I5481" t="s">
        <v>10322</v>
      </c>
      <c r="J5481" t="s">
        <v>10323</v>
      </c>
      <c r="K5481" t="s">
        <v>479</v>
      </c>
    </row>
    <row r="5482" spans="1:11">
      <c r="A5482" t="s">
        <v>10324</v>
      </c>
      <c r="B5482" t="str">
        <f t="shared" si="85"/>
        <v>с-ще Благодатне</v>
      </c>
      <c r="C5482">
        <v>630412</v>
      </c>
      <c r="H5482">
        <v>630412</v>
      </c>
      <c r="I5482" t="s">
        <v>10324</v>
      </c>
      <c r="J5482" t="s">
        <v>10325</v>
      </c>
      <c r="K5482" t="s">
        <v>506</v>
      </c>
    </row>
    <row r="5483" spans="1:11">
      <c r="A5483" t="s">
        <v>266</v>
      </c>
      <c r="B5483" t="str">
        <f t="shared" si="85"/>
        <v>с.Бірки – в’їзд Дружби, в’їзд Лесі Українки, в’їзд Привокзальний, вул.Абрикосова, вул.Академічна, вул.Дружби, вул.Кожедуба, вул.Комунальна, вул.Лесі Українки, вул.Матросова, вул.Маяковського, вул.Набережна, вул.Перша Залізнична, вул.Привокзальна, вул</v>
      </c>
      <c r="C5483">
        <v>630413</v>
      </c>
      <c r="H5483">
        <v>630413</v>
      </c>
      <c r="I5483" t="s">
        <v>266</v>
      </c>
      <c r="J5483" t="s">
        <v>10326</v>
      </c>
      <c r="K5483" t="s">
        <v>478</v>
      </c>
    </row>
    <row r="5484" spans="1:11">
      <c r="A5484" t="s">
        <v>10327</v>
      </c>
      <c r="B5484" t="str">
        <f t="shared" si="85"/>
        <v>с.Бірки – в’їзд Вишневий, вул.Гагаріна, вул.Гострянська, вул.Енергетична, вул.Журавлина, вул.Залізнична, вул.Механізаторів, вул.Молодіжна, вул.Польова, вул.Солов’їна, вул.Тягова підстанція, пров.Вишневий, с.Джгун, с.Кукулівка, с.Першотравневе</v>
      </c>
      <c r="C5484">
        <v>630414</v>
      </c>
      <c r="H5484">
        <v>630414</v>
      </c>
      <c r="I5484" t="s">
        <v>10327</v>
      </c>
      <c r="J5484" t="s">
        <v>10328</v>
      </c>
      <c r="K5484" t="s">
        <v>478</v>
      </c>
    </row>
    <row r="5485" spans="1:11">
      <c r="A5485" t="s">
        <v>10329</v>
      </c>
      <c r="B5485" t="str">
        <f t="shared" si="85"/>
        <v>с.Гусина Поляна, с.Петрищеве</v>
      </c>
      <c r="C5485">
        <v>630415</v>
      </c>
      <c r="H5485">
        <v>630415</v>
      </c>
      <c r="I5485" t="s">
        <v>10329</v>
      </c>
      <c r="J5485" t="s">
        <v>10330</v>
      </c>
      <c r="K5485" t="s">
        <v>479</v>
      </c>
    </row>
    <row r="5486" spans="1:11">
      <c r="A5486" t="s">
        <v>10331</v>
      </c>
      <c r="B5486" t="str">
        <f t="shared" si="85"/>
        <v>с.Борова – в’їзд Гагаріна, вул.Гагаріна, вул.Дружби, вул.Зелена, вул.Зміївська, вул.Молодіжна, вул.Польова, вул.Пушкіна, вул.Станційна, вул.Харківська, вул.Центральна: 178–280; вул.Шкільна, пров.Гагаріна, пров.Зелений, пров.Зміївський, пров.Харківськ</v>
      </c>
      <c r="C5486">
        <v>630416</v>
      </c>
      <c r="H5486">
        <v>630416</v>
      </c>
      <c r="I5486" t="s">
        <v>10331</v>
      </c>
      <c r="J5486" t="s">
        <v>10332</v>
      </c>
      <c r="K5486" t="s">
        <v>479</v>
      </c>
    </row>
    <row r="5487" spans="1:11">
      <c r="A5487" t="s">
        <v>10333</v>
      </c>
      <c r="B5487" t="str">
        <f t="shared" si="85"/>
        <v>с.Борова – в’їзд Центральний, вул.Вишнева, вул.Лісна, вул.Лугова, вул.Миру, вул.Перемоги, вул.Сергієнка, вул.Центральна: 1–175; вул.1 Травня, вул.9 Травня, пров.Вишневий, пров.Перемоги, пров.Сергієнка, пров.Центральний, пров.1 Травня</v>
      </c>
      <c r="C5487">
        <v>630417</v>
      </c>
      <c r="H5487">
        <v>630417</v>
      </c>
      <c r="I5487" t="s">
        <v>10333</v>
      </c>
      <c r="J5487" t="s">
        <v>10334</v>
      </c>
      <c r="K5487" t="s">
        <v>479</v>
      </c>
    </row>
    <row r="5488" spans="1:11">
      <c r="A5488" t="s">
        <v>10335</v>
      </c>
      <c r="B5488" t="str">
        <f t="shared" si="85"/>
        <v>с.Водяне, с.Красна Поляна</v>
      </c>
      <c r="C5488">
        <v>630418</v>
      </c>
      <c r="H5488">
        <v>630418</v>
      </c>
      <c r="I5488" t="s">
        <v>10335</v>
      </c>
      <c r="J5488" t="s">
        <v>10336</v>
      </c>
      <c r="K5488" t="s">
        <v>479</v>
      </c>
    </row>
    <row r="5489" spans="1:11">
      <c r="A5489" t="s">
        <v>10337</v>
      </c>
      <c r="B5489" t="str">
        <f t="shared" si="85"/>
        <v>с.Костянтівка, с.Реп’яхівка</v>
      </c>
      <c r="C5489">
        <v>630419</v>
      </c>
      <c r="H5489">
        <v>630419</v>
      </c>
      <c r="I5489" t="s">
        <v>10337</v>
      </c>
      <c r="J5489" t="s">
        <v>10338</v>
      </c>
      <c r="K5489" t="s">
        <v>506</v>
      </c>
    </row>
    <row r="5490" spans="1:11">
      <c r="A5490" t="s">
        <v>281</v>
      </c>
      <c r="B5490" t="str">
        <f t="shared" si="85"/>
        <v>с.Велика Гомільша, с.Западня</v>
      </c>
      <c r="C5490">
        <v>630420</v>
      </c>
      <c r="H5490">
        <v>630420</v>
      </c>
      <c r="I5490" t="s">
        <v>281</v>
      </c>
      <c r="J5490" t="s">
        <v>10339</v>
      </c>
      <c r="K5490" t="s">
        <v>506</v>
      </c>
    </row>
    <row r="5491" spans="1:11">
      <c r="A5491" t="s">
        <v>10340</v>
      </c>
      <c r="B5491" t="str">
        <f t="shared" si="85"/>
        <v>с.Клименівка, с.Козачка, с.Пасіки</v>
      </c>
      <c r="C5491">
        <v>630421</v>
      </c>
      <c r="H5491">
        <v>630421</v>
      </c>
      <c r="I5491" t="s">
        <v>10340</v>
      </c>
      <c r="J5491" t="s">
        <v>10341</v>
      </c>
      <c r="K5491" t="s">
        <v>506</v>
      </c>
    </row>
    <row r="5492" spans="1:11">
      <c r="A5492" t="s">
        <v>10342</v>
      </c>
      <c r="B5492" t="str">
        <f t="shared" si="85"/>
        <v xml:space="preserve">с.Геніївка – вул.Вишнева: 1–57, 59, 61, 63, 65, 69, 71, 73, 75, 77, 79, 81, 83, 85, 87, 91, 93, 95, 97, 99–99А, 101, 103; вул.Вільховатка: 2–43; вул.Гагаріна: 1–150; вул.Дружби: 1–124, 126, 128, 130, 132, 136, 138, 140, 142, 144, 146, 148–148А, 150, </v>
      </c>
      <c r="C5492">
        <v>630422</v>
      </c>
      <c r="H5492">
        <v>630422</v>
      </c>
      <c r="I5492" t="s">
        <v>10342</v>
      </c>
      <c r="J5492" t="s">
        <v>10343</v>
      </c>
      <c r="K5492" t="s">
        <v>479</v>
      </c>
    </row>
    <row r="5493" spans="1:11">
      <c r="A5493" t="s">
        <v>10344</v>
      </c>
      <c r="B5493" t="str">
        <f t="shared" si="85"/>
        <v xml:space="preserve">с.Геніївка – вул.Вишнева: 58, 60, 62, 64, 66–68, 70, 72, 74, 76, 78, 80, 82, 84, 86, 88–90, 92, 94, 96, 98, 100, 102, 104–152; вул.Вільховатка: 44–127; вул.Гагаріна: 152–216; вул.Дінецька, вул.Дружби: 125–125А, 127, 129, 131, 133–135, 137–137А, 139, </v>
      </c>
      <c r="C5493">
        <v>630423</v>
      </c>
      <c r="H5493">
        <v>630423</v>
      </c>
      <c r="I5493" t="s">
        <v>10344</v>
      </c>
      <c r="J5493" t="s">
        <v>10345</v>
      </c>
      <c r="K5493" t="s">
        <v>479</v>
      </c>
    </row>
    <row r="5494" spans="1:11">
      <c r="A5494" t="s">
        <v>304</v>
      </c>
      <c r="B5494" t="str">
        <f t="shared" si="85"/>
        <v>с.Дачне, с.Курортне, с.Українське</v>
      </c>
      <c r="C5494">
        <v>630424</v>
      </c>
      <c r="H5494">
        <v>630424</v>
      </c>
      <c r="I5494" t="s">
        <v>304</v>
      </c>
      <c r="J5494" t="s">
        <v>10346</v>
      </c>
      <c r="K5494" t="s">
        <v>506</v>
      </c>
    </row>
    <row r="5495" spans="1:11">
      <c r="A5495" t="s">
        <v>290</v>
      </c>
      <c r="B5495" t="str">
        <f t="shared" si="85"/>
        <v>с.Задонецьке, с.Камплиця, с.Коропове, с.Омельченки</v>
      </c>
      <c r="C5495">
        <v>630425</v>
      </c>
      <c r="H5495">
        <v>630425</v>
      </c>
      <c r="I5495" t="s">
        <v>290</v>
      </c>
      <c r="J5495" t="s">
        <v>10347</v>
      </c>
      <c r="K5495" t="s">
        <v>479</v>
      </c>
    </row>
    <row r="5496" spans="1:11">
      <c r="A5496" t="s">
        <v>10348</v>
      </c>
      <c r="B5496" t="str">
        <f t="shared" si="85"/>
        <v>с.Гайдари</v>
      </c>
      <c r="C5496">
        <v>630426</v>
      </c>
      <c r="H5496">
        <v>630426</v>
      </c>
      <c r="I5496" t="s">
        <v>10348</v>
      </c>
      <c r="J5496" t="s">
        <v>10349</v>
      </c>
      <c r="K5496" t="s">
        <v>506</v>
      </c>
    </row>
    <row r="5497" spans="1:11">
      <c r="A5497" t="s">
        <v>10350</v>
      </c>
      <c r="B5497" t="str">
        <f t="shared" si="85"/>
        <v>с.Лиман – в’їзд Андріївський, в’їзд Весняний, в’їзд Зміївський, в’їзд Лиманський, в’їзд Садовий, вул.Андріївська, вул.Армійська, вул.Будівельна, вул.Весняна, вул.Гагаріна, вул.Данкова, вул.Дружби, вул.Єгорівська, вул.Зміївська, вул.Космічна, вул.Лерм</v>
      </c>
      <c r="C5497">
        <v>630427</v>
      </c>
      <c r="H5497">
        <v>630427</v>
      </c>
      <c r="I5497" t="s">
        <v>10350</v>
      </c>
      <c r="J5497" t="s">
        <v>10351</v>
      </c>
      <c r="K5497" t="s">
        <v>478</v>
      </c>
    </row>
    <row r="5498" spans="1:11">
      <c r="A5498" t="s">
        <v>10352</v>
      </c>
      <c r="B5498" t="str">
        <f t="shared" si="85"/>
        <v>с.Лиман – в’їзд Москаленківський, в’їзд Шевченка, вул.Калинова, вул.Козацька, вул.Комишувата, вул.Москаленківська, вул.О.Вишні, вул.Охотнича, вул.Першотравнева, вул.Світлична, вул.Українська, вул.Франка, вул.Чайковського, вул.Шевченка, пл.Покровська,</v>
      </c>
      <c r="C5498">
        <v>630428</v>
      </c>
      <c r="H5498">
        <v>630428</v>
      </c>
      <c r="I5498" t="s">
        <v>10352</v>
      </c>
      <c r="J5498" t="s">
        <v>10353</v>
      </c>
      <c r="K5498" t="s">
        <v>479</v>
      </c>
    </row>
    <row r="5499" spans="1:11">
      <c r="A5499" t="s">
        <v>10354</v>
      </c>
      <c r="B5499" t="str">
        <f t="shared" si="85"/>
        <v>с.Нижній Бишкин, с.Геївка, с.Суха Гомільша</v>
      </c>
      <c r="C5499">
        <v>630429</v>
      </c>
      <c r="H5499">
        <v>630429</v>
      </c>
      <c r="I5499" t="s">
        <v>10354</v>
      </c>
      <c r="J5499" t="s">
        <v>10355</v>
      </c>
      <c r="K5499" t="s">
        <v>506</v>
      </c>
    </row>
    <row r="5500" spans="1:11">
      <c r="A5500" t="s">
        <v>270</v>
      </c>
      <c r="B5500" t="str">
        <f t="shared" si="85"/>
        <v>с.Черкаський Бишкин</v>
      </c>
      <c r="C5500">
        <v>630430</v>
      </c>
      <c r="H5500">
        <v>630430</v>
      </c>
      <c r="I5500" t="s">
        <v>270</v>
      </c>
      <c r="J5500" t="s">
        <v>10356</v>
      </c>
      <c r="K5500" t="s">
        <v>506</v>
      </c>
    </row>
    <row r="5501" spans="1:11">
      <c r="A5501" t="s">
        <v>282</v>
      </c>
      <c r="B5501" t="str">
        <f t="shared" si="85"/>
        <v>с.Скрипаї, с-ще Лісне, с.Мохнач</v>
      </c>
      <c r="C5501">
        <v>630431</v>
      </c>
      <c r="H5501">
        <v>630431</v>
      </c>
      <c r="I5501" t="s">
        <v>282</v>
      </c>
      <c r="J5501" t="s">
        <v>10357</v>
      </c>
      <c r="K5501" t="s">
        <v>479</v>
      </c>
    </row>
    <row r="5502" spans="1:11">
      <c r="A5502" t="s">
        <v>10358</v>
      </c>
      <c r="B5502" t="str">
        <f t="shared" si="85"/>
        <v>с.Соколове, с.Бірочок Другий, с.Вилівка, с.Глибока Долина, с.Гришківка</v>
      </c>
      <c r="C5502">
        <v>630432</v>
      </c>
      <c r="H5502">
        <v>630432</v>
      </c>
      <c r="I5502" t="s">
        <v>10358</v>
      </c>
      <c r="J5502" t="s">
        <v>10359</v>
      </c>
      <c r="K5502" t="s">
        <v>479</v>
      </c>
    </row>
    <row r="5503" spans="1:11">
      <c r="A5503" t="s">
        <v>10360</v>
      </c>
      <c r="B5503" t="str">
        <f t="shared" si="85"/>
        <v>с.Таранівка – в’їзд Вербовий, в’їзд Зміївський, в’їзд Мічуріна, в’їзд Павлова, в’їзд Садовий, вул.Білютіна, вул.Благодатна, вул.Буценка, вул.Вербова, вул.Вчительська, вул.Гагаріна, вул.Гостинна, вул.Дружби, вул.Залізнична: 2–25; вул.Зелена, вул.Зміїв</v>
      </c>
      <c r="C5503">
        <v>630433</v>
      </c>
      <c r="H5503">
        <v>630433</v>
      </c>
      <c r="I5503" t="s">
        <v>10360</v>
      </c>
      <c r="J5503" t="s">
        <v>10361</v>
      </c>
      <c r="K5503" t="s">
        <v>478</v>
      </c>
    </row>
    <row r="5504" spans="1:11">
      <c r="A5504" t="s">
        <v>10362</v>
      </c>
      <c r="B5504" t="str">
        <f t="shared" si="85"/>
        <v xml:space="preserve">с.Таранівка – в’їзд Залізничний, в’їзд Сонячний, вул.Вернигоренка, вул.Гоголя, вул.Залізнична: 26–44; вул.ім.Н.Мовіної, вул.Коцюбинського, вул.Кутузова, вул.Ломоносова, вул.Молодіжна, вул.Некрасова, вул.Нова, вул.Скринянська, вул.Слобожанська: 1–79, </v>
      </c>
      <c r="C5504">
        <v>630434</v>
      </c>
      <c r="H5504">
        <v>630434</v>
      </c>
      <c r="I5504" t="s">
        <v>10362</v>
      </c>
      <c r="J5504" t="s">
        <v>10363</v>
      </c>
      <c r="K5504" t="s">
        <v>478</v>
      </c>
    </row>
    <row r="5505" spans="1:11">
      <c r="A5505" t="s">
        <v>10364</v>
      </c>
      <c r="B5505" t="str">
        <f t="shared" si="85"/>
        <v>с.Роздольне</v>
      </c>
      <c r="C5505">
        <v>630435</v>
      </c>
      <c r="H5505">
        <v>630435</v>
      </c>
      <c r="I5505" t="s">
        <v>10364</v>
      </c>
      <c r="J5505" t="s">
        <v>10365</v>
      </c>
      <c r="K5505" t="s">
        <v>506</v>
      </c>
    </row>
    <row r="5506" spans="1:11">
      <c r="A5506" t="s">
        <v>269</v>
      </c>
      <c r="B5506" t="str">
        <f t="shared" si="85"/>
        <v>с.Тимченки, с.Колісники, с.Миргороди, с.Сидори</v>
      </c>
      <c r="C5506">
        <v>630436</v>
      </c>
      <c r="H5506">
        <v>630436</v>
      </c>
      <c r="I5506" t="s">
        <v>269</v>
      </c>
      <c r="J5506" t="s">
        <v>10366</v>
      </c>
      <c r="K5506" t="s">
        <v>479</v>
      </c>
    </row>
    <row r="5507" spans="1:11">
      <c r="A5507" t="s">
        <v>10367</v>
      </c>
      <c r="B5507" t="str">
        <f t="shared" ref="B5507:B5570" si="86">LEFT(A5507,250)</f>
        <v>с.Аксютівка, с.Островерхівка, с.Тросне</v>
      </c>
      <c r="C5507">
        <v>630437</v>
      </c>
      <c r="H5507">
        <v>630437</v>
      </c>
      <c r="I5507" t="s">
        <v>10367</v>
      </c>
      <c r="J5507" t="s">
        <v>10368</v>
      </c>
      <c r="K5507" t="s">
        <v>506</v>
      </c>
    </row>
    <row r="5508" spans="1:11">
      <c r="A5508" t="s">
        <v>10369</v>
      </c>
      <c r="B5508" t="str">
        <f t="shared" si="86"/>
        <v>с.Чемужівка, с.Артюхівка</v>
      </c>
      <c r="C5508">
        <v>630438</v>
      </c>
      <c r="H5508">
        <v>630438</v>
      </c>
      <c r="I5508" t="s">
        <v>10369</v>
      </c>
      <c r="J5508" t="s">
        <v>10370</v>
      </c>
      <c r="K5508" t="s">
        <v>478</v>
      </c>
    </row>
    <row r="5509" spans="1:11">
      <c r="A5509" t="s">
        <v>10371</v>
      </c>
      <c r="B5509" t="str">
        <f t="shared" si="86"/>
        <v>с.Водяхівка, с.Височинівка</v>
      </c>
      <c r="C5509">
        <v>630439</v>
      </c>
      <c r="H5509">
        <v>630439</v>
      </c>
      <c r="I5509" t="s">
        <v>10371</v>
      </c>
      <c r="J5509" t="s">
        <v>10372</v>
      </c>
      <c r="K5509" t="s">
        <v>479</v>
      </c>
    </row>
    <row r="5510" spans="1:11">
      <c r="A5510" t="s">
        <v>6150</v>
      </c>
      <c r="B5510" t="str">
        <f t="shared" si="86"/>
        <v>с.Левківка</v>
      </c>
      <c r="C5510">
        <v>630440</v>
      </c>
      <c r="H5510">
        <v>630440</v>
      </c>
      <c r="I5510" t="s">
        <v>6150</v>
      </c>
      <c r="J5510" t="s">
        <v>10373</v>
      </c>
      <c r="K5510" t="s">
        <v>506</v>
      </c>
    </row>
    <row r="5511" spans="1:11">
      <c r="A5511" t="s">
        <v>10374</v>
      </c>
      <c r="B5511" t="str">
        <f t="shared" si="86"/>
        <v>с.Шелудьківка</v>
      </c>
      <c r="C5511">
        <v>630441</v>
      </c>
      <c r="H5511">
        <v>630441</v>
      </c>
      <c r="I5511" t="s">
        <v>10374</v>
      </c>
      <c r="J5511" t="s">
        <v>10375</v>
      </c>
      <c r="K5511" t="s">
        <v>478</v>
      </c>
    </row>
    <row r="5512" spans="1:11">
      <c r="A5512" t="s">
        <v>10376</v>
      </c>
      <c r="B5512" t="str">
        <f t="shared" si="86"/>
        <v xml:space="preserve">м.Мерефа – в’їзд Некрасова, в’їзд Островерхівський, в’їзд Павлова, в’їзд 1-й Горького, в’їзд 1-й Козацький, в’їзд 1-й Мічуріна, в’їзд 1-й Шевченка, в’їзд 2-й Горького, в’їзд 2-й Козацький, в’їзд 2-й Мічуріна, в’їзд 2-й Шевченка, в’їзд 3-й Козацький, </v>
      </c>
      <c r="C5512">
        <v>630779</v>
      </c>
      <c r="H5512">
        <v>630779</v>
      </c>
      <c r="I5512" t="s">
        <v>10376</v>
      </c>
      <c r="J5512" t="s">
        <v>10377</v>
      </c>
      <c r="K5512" t="s">
        <v>478</v>
      </c>
    </row>
    <row r="5513" spans="1:11">
      <c r="A5513" t="s">
        <v>10378</v>
      </c>
      <c r="B5513" t="str">
        <f t="shared" si="86"/>
        <v>м.Мерефа – в’їзд Гоголя, в’їзд Кобзаря, в’їзд Коцюбинського, в’їзд Культури, в’їзд Лікарський, в’їзд Нетеченський, в’їзд 1-й Леонівський, вул.Гоголя, вул.Джерельна, вул.Дніпровська: 150Б, 152, 154, 156, 158, 160–162, 164, 168, 170–249; вул.Кобзаря: 1</v>
      </c>
      <c r="C5513">
        <v>630780</v>
      </c>
      <c r="H5513">
        <v>630780</v>
      </c>
      <c r="I5513" t="s">
        <v>10378</v>
      </c>
      <c r="J5513" t="s">
        <v>10379</v>
      </c>
      <c r="K5513" t="s">
        <v>478</v>
      </c>
    </row>
    <row r="5514" spans="1:11">
      <c r="A5514" t="s">
        <v>10380</v>
      </c>
      <c r="B5514" t="str">
        <f t="shared" si="86"/>
        <v>м.Мерефа – в’їзд Лозівський: 2, 4–4/1, 6, 8, 10; в’їзд Озерянський, в’їзд Утківський, в’їзд 1 Травня, в’їзд 8 Березня, вул.Ахтирська, вул.Дачна: 2–4; вул.Дніпровська: 252–254, 258, 262, 266, 268, 270–270А, 272–274, 276–276А, 278–280, 282, 286, 288, 2</v>
      </c>
      <c r="C5514">
        <v>630781</v>
      </c>
      <c r="H5514">
        <v>630781</v>
      </c>
      <c r="I5514" t="s">
        <v>10380</v>
      </c>
      <c r="J5514" t="s">
        <v>10381</v>
      </c>
      <c r="K5514" t="s">
        <v>478</v>
      </c>
    </row>
    <row r="5515" spans="1:11">
      <c r="A5515" t="s">
        <v>10382</v>
      </c>
      <c r="B5515" t="str">
        <f t="shared" si="86"/>
        <v>м.Мерефа – в’їзд Дніпровський, в’їзд Новопроїжджий, в’їзд Свяченівський, в’їзд Тімірязєва, в’їзд Шейки Павла, в’їзд 1-й Київський, в’їзд 1-й Овчаренка Дмитра, в’їзд 1-й Чкалова, в’їзд 2-й Київський, в’їзд 2-й Овчаренка Дмитра, в’їзд 2-й Чкалова, вул.</v>
      </c>
      <c r="C5515">
        <v>630782</v>
      </c>
      <c r="H5515">
        <v>630782</v>
      </c>
      <c r="I5515" t="s">
        <v>10382</v>
      </c>
      <c r="J5515" t="s">
        <v>10383</v>
      </c>
      <c r="K5515" t="s">
        <v>478</v>
      </c>
    </row>
    <row r="5516" spans="1:11">
      <c r="A5516" t="s">
        <v>10384</v>
      </c>
      <c r="B5516" t="str">
        <f t="shared" si="86"/>
        <v>м.Мерефа – в’їзд Ботанічний, в’їзд Кольцова, в’їзд Лозівський: 1, 3, 5, 7, 9, 11–37; в’їзд Ломоносова, в’їзд Прусянський, в’їзд Український, в’їзд Харківський, в’їзд Чайковського, в’їзд Щасливий, вул.Борова, вул.Гастелло, вул.Дачна: 1–1/29, 5–52; вул</v>
      </c>
      <c r="C5516">
        <v>630783</v>
      </c>
      <c r="H5516">
        <v>630783</v>
      </c>
      <c r="I5516" t="s">
        <v>10384</v>
      </c>
      <c r="J5516" t="s">
        <v>10385</v>
      </c>
      <c r="K5516" t="s">
        <v>478</v>
      </c>
    </row>
    <row r="5517" spans="1:11">
      <c r="A5517" t="s">
        <v>10386</v>
      </c>
      <c r="B5517" t="str">
        <f t="shared" si="86"/>
        <v>м.Мерефа – в’їзд Вільний, в’їзд Дальній, в’їзд Зелений, в’їзд Каховський, в’їзд Лесі Українки, в’їзд Сосновий, вул.Белінського, вул.Ветеринарна, вул.Герцена, вул.Горького: 59–189; вул.Дальня, вул.Дарвіна, вул.Дружби, вул.Зелена, вул.Каховська, вул.Ле</v>
      </c>
      <c r="C5517">
        <v>630784</v>
      </c>
      <c r="H5517">
        <v>630784</v>
      </c>
      <c r="I5517" t="s">
        <v>10386</v>
      </c>
      <c r="J5517" t="s">
        <v>10387</v>
      </c>
      <c r="K5517" t="s">
        <v>478</v>
      </c>
    </row>
    <row r="5518" spans="1:11">
      <c r="A5518" t="s">
        <v>10388</v>
      </c>
      <c r="B5518" t="str">
        <f t="shared" si="86"/>
        <v xml:space="preserve">м.Мерефа – в’їзд Московський, в’їзд Санаторний, в’їзд Спортивний, в’їзд Уральський, в’їзд Холодногірський, вул.Баварська, вул.Ватутіна, вул.Вишетравської, вул.Героїв Чорнобиля, вул.Квітуча: 34–58; вул.Конституції: 36–36А, 38, 40, 42–42А, 44, 46–46А, </v>
      </c>
      <c r="C5518">
        <v>630785</v>
      </c>
      <c r="H5518">
        <v>630785</v>
      </c>
      <c r="I5518" t="s">
        <v>10388</v>
      </c>
      <c r="J5518" t="s">
        <v>10389</v>
      </c>
      <c r="K5518" t="s">
        <v>478</v>
      </c>
    </row>
    <row r="5519" spans="1:11">
      <c r="A5519" t="s">
        <v>10390</v>
      </c>
      <c r="B5519" t="str">
        <f t="shared" si="86"/>
        <v>м.Мерефа – в’їзд Березовий, в’їзд Заводський, в’їзд Леонівський, в’їзд 2-й Леонівський, вул.Березова, вул.Весела, вул.Заводська, вул.Леонівська: 34, 36, 38, 44–44/2, 48, 50–50А, 52, 54/2–213; вул.Меліоративна, вул.Овчаренка Дмитра: 35–47/16; вул.Пере</v>
      </c>
      <c r="C5519">
        <v>630786</v>
      </c>
      <c r="H5519">
        <v>630786</v>
      </c>
      <c r="I5519" t="s">
        <v>10390</v>
      </c>
      <c r="J5519" t="s">
        <v>10391</v>
      </c>
      <c r="K5519" t="s">
        <v>479</v>
      </c>
    </row>
    <row r="5520" spans="1:11">
      <c r="A5520" t="s">
        <v>10392</v>
      </c>
      <c r="B5520" t="str">
        <f t="shared" si="86"/>
        <v>м.Мерефа – в’їзд Ржавський, в’їзд 1-й Мірошниченка, в’їзд 1-й Незалежності, в’їзд 2-й Мірошниченка, в’їзд 2-й Незалежності, в’їзд 3-й Мірошниченка, вул.Врожайна, вул.Громадянська, вул.Дніпровська: 1–47; вул.Зеленогайська: 1/25, 3, 5, 7, 9, 11, 13, 17</v>
      </c>
      <c r="C5520">
        <v>630787</v>
      </c>
      <c r="H5520">
        <v>630787</v>
      </c>
      <c r="I5520" t="s">
        <v>10392</v>
      </c>
      <c r="J5520" t="s">
        <v>10393</v>
      </c>
      <c r="K5520" t="s">
        <v>478</v>
      </c>
    </row>
    <row r="5521" spans="1:11">
      <c r="A5521" t="s">
        <v>10394</v>
      </c>
      <c r="B5521" t="str">
        <f t="shared" si="86"/>
        <v xml:space="preserve">м.Мерефа – в’їзд Борткевича Сергія, в’їзд Кошового Олега, в’їзд Соборний, в’їзд 1-й Західний, вул.Артемівська, вул.Бджілостанція, вул.Будянська, вул.Васильківського Сергія, вул.Західна, вул.Зеленогайська: 2–2/25, 4, 6, 8, 10–10Б, 12, 16, 18, 20, 22, </v>
      </c>
      <c r="C5521">
        <v>630788</v>
      </c>
      <c r="H5521">
        <v>630788</v>
      </c>
      <c r="I5521" t="s">
        <v>10394</v>
      </c>
      <c r="J5521" t="s">
        <v>10395</v>
      </c>
      <c r="K5521" t="s">
        <v>478</v>
      </c>
    </row>
    <row r="5522" spans="1:11">
      <c r="A5522" t="s">
        <v>284</v>
      </c>
      <c r="B5522" t="str">
        <f t="shared" si="86"/>
        <v>с-ще Селекційне</v>
      </c>
      <c r="C5522">
        <v>630789</v>
      </c>
      <c r="H5522">
        <v>630789</v>
      </c>
      <c r="I5522" t="s">
        <v>284</v>
      </c>
      <c r="J5522" t="s">
        <v>10396</v>
      </c>
      <c r="K5522" t="s">
        <v>479</v>
      </c>
    </row>
    <row r="5523" spans="1:11">
      <c r="A5523" t="s">
        <v>10397</v>
      </c>
      <c r="B5523" t="str">
        <f t="shared" si="86"/>
        <v>смт Бабаї – в’їзд Гагаріна, в’їзд Короленка, в’їзд Малиновий, в’їзд Шевченко, вул.Березова, вул.Богдана Хмельницького, вул.Весняна, вул.Виноградна, вул.Гагаріна, вул.Зелена, вул.Корольова, вул.Космічна, вул.Лазурна, вул.Лесі Українки, вул.Літня, вул.</v>
      </c>
      <c r="C5523">
        <v>630790</v>
      </c>
      <c r="H5523">
        <v>630790</v>
      </c>
      <c r="I5523" t="s">
        <v>10397</v>
      </c>
      <c r="J5523" t="s">
        <v>10398</v>
      </c>
      <c r="K5523" t="s">
        <v>478</v>
      </c>
    </row>
    <row r="5524" spans="1:11">
      <c r="A5524" t="s">
        <v>10399</v>
      </c>
      <c r="B5524" t="str">
        <f t="shared" si="86"/>
        <v>смт Бабаї – в’їзд Командарма Шумілова, вул.Весела, вул.Дружби, вул.Квіткова, вул.Командарма Шумілова, вул.Коротка, вул.Магістральна, вул.Нова, вул.Олександра Островського, вул.Паркова, вул.Різдвяна, вул.Сергія Ярмака, вул.Слобідська, вул.Соборна, вул</v>
      </c>
      <c r="C5524">
        <v>630791</v>
      </c>
      <c r="H5524">
        <v>630791</v>
      </c>
      <c r="I5524" t="s">
        <v>10399</v>
      </c>
      <c r="J5524" t="s">
        <v>10400</v>
      </c>
      <c r="K5524" t="s">
        <v>478</v>
      </c>
    </row>
    <row r="5525" spans="1:11">
      <c r="A5525" t="s">
        <v>10401</v>
      </c>
      <c r="B5525" t="str">
        <f t="shared" si="86"/>
        <v>смт Бабаї – вул.Грушникова, вул.Калинова, вул.Клавдії Шульженко, вул.Козацька, вул.Колодязна, вул.Кооперативна, вул.Маяковського, вул.Медова, вул.Пилипа Потапенка, вул.Південна, вул.Пушкіна, вул.Садова, вул.Самофалова, вул.Світла, вул.Сковороди, вул.</v>
      </c>
      <c r="C5525">
        <v>630792</v>
      </c>
      <c r="H5525">
        <v>630792</v>
      </c>
      <c r="I5525" t="s">
        <v>10401</v>
      </c>
      <c r="J5525" t="s">
        <v>10402</v>
      </c>
      <c r="K5525" t="s">
        <v>478</v>
      </c>
    </row>
    <row r="5526" spans="1:11">
      <c r="A5526" t="s">
        <v>10403</v>
      </c>
      <c r="B5526" t="str">
        <f t="shared" si="86"/>
        <v>смт Безлюдівка – в’їзд Зміївський, в’їзд Незалежності, в’їзд Овочевий, в’їзд 1-го Травня, вул.Вишнева, вул.Дружби, вул.Зміївська: 1–70; вул.Івана Підкопая, вул.Лиманська, вул.Лісова, вул.Молодіжна, вул.Нагірна: 1–3, 5–7, 9, 11; вул.Незалежності, вул.</v>
      </c>
      <c r="C5526">
        <v>630793</v>
      </c>
      <c r="H5526">
        <v>630793</v>
      </c>
      <c r="I5526" t="s">
        <v>10403</v>
      </c>
      <c r="J5526" t="s">
        <v>10404</v>
      </c>
      <c r="K5526" t="s">
        <v>478</v>
      </c>
    </row>
    <row r="5527" spans="1:11">
      <c r="A5527" t="s">
        <v>10405</v>
      </c>
      <c r="B5527" t="str">
        <f t="shared" si="86"/>
        <v>смт Безлюдівка – в’їзд Стадіонний, вул.Нова, вул.Перемоги: 1–116, 118, 120–124, 126–128, 130–132, 138, 140–142, 148, 160–160А, 162, 164; вул.Стадіонна, вул.Юності, пл.Стадіонна, пров.Зміївський, пров.Новий, пров.Стадіонний</v>
      </c>
      <c r="C5527">
        <v>630794</v>
      </c>
      <c r="H5527">
        <v>630794</v>
      </c>
      <c r="I5527" t="s">
        <v>10405</v>
      </c>
      <c r="J5527" t="s">
        <v>10406</v>
      </c>
      <c r="K5527" t="s">
        <v>478</v>
      </c>
    </row>
    <row r="5528" spans="1:11">
      <c r="A5528" t="s">
        <v>10407</v>
      </c>
      <c r="B5528" t="str">
        <f t="shared" si="86"/>
        <v>смт Безлюдівка – в’їзд Огородній, в’їзд Полуничний, в’їзд Романа Левицького, вул.Бережна, вул.Березова, вул.Журавлина, вул.Зелена, вул.Нагірна: 4, 8, 10, 12–58; вул.Огородня, вул.Озерна, вул.Перемоги: 117, 119–119А, 125, 129, 137, 139, 143–147, 149–1</v>
      </c>
      <c r="C5528">
        <v>630795</v>
      </c>
      <c r="H5528">
        <v>630795</v>
      </c>
      <c r="I5528" t="s">
        <v>10407</v>
      </c>
      <c r="J5528" t="s">
        <v>10408</v>
      </c>
      <c r="K5528" t="s">
        <v>478</v>
      </c>
    </row>
    <row r="5529" spans="1:11">
      <c r="A5529" t="s">
        <v>10409</v>
      </c>
      <c r="B5529" t="str">
        <f t="shared" si="86"/>
        <v>смт Безлюдівка – в’їзд Мостобудівників, в’їзд Чайковського, вул.Григорія Сковороди, вул.Грушевського, вул.Зміївська: 71–159А; вул.Кооперативна, вул.Піщана, вул.Федора Блудова, вул.Чайковського: 1–45/47; пров.Піщаний, пров.Покровський</v>
      </c>
      <c r="C5529">
        <v>630796</v>
      </c>
      <c r="H5529">
        <v>630796</v>
      </c>
      <c r="I5529" t="s">
        <v>10409</v>
      </c>
      <c r="J5529" t="s">
        <v>10410</v>
      </c>
      <c r="K5529" t="s">
        <v>478</v>
      </c>
    </row>
    <row r="5530" spans="1:11">
      <c r="A5530" t="s">
        <v>10411</v>
      </c>
      <c r="B5530" t="str">
        <f t="shared" si="86"/>
        <v>смт Березівка</v>
      </c>
      <c r="C5530">
        <v>630797</v>
      </c>
      <c r="H5530">
        <v>630797</v>
      </c>
      <c r="I5530" t="s">
        <v>10411</v>
      </c>
      <c r="J5530" t="s">
        <v>10412</v>
      </c>
      <c r="K5530" t="s">
        <v>479</v>
      </c>
    </row>
    <row r="5531" spans="1:11">
      <c r="A5531" t="s">
        <v>10413</v>
      </c>
      <c r="B5531" t="str">
        <f t="shared" si="86"/>
        <v>смт Буди – в’їзд Весняний, в’їзд Київський, в’їзд Кооперативний, в’їзд Маяковського, в’їзд Тихий, вул.Борова, вул.Б.Хмельницького, вул.Весняна, вул.Вишнева, вул.Г.Фоміна, вул.Київська, вул.Кооперативна, вул.Короленка, вул.Люботинська, вул.Маяковськог</v>
      </c>
      <c r="C5531">
        <v>630798</v>
      </c>
      <c r="H5531">
        <v>630798</v>
      </c>
      <c r="I5531" t="s">
        <v>10413</v>
      </c>
      <c r="J5531" t="s">
        <v>10414</v>
      </c>
      <c r="K5531" t="s">
        <v>478</v>
      </c>
    </row>
    <row r="5532" spans="1:11">
      <c r="A5532" t="s">
        <v>358</v>
      </c>
      <c r="B5532" t="str">
        <f t="shared" si="86"/>
        <v>смт Буди – вул.Гагаріна, вул.Дачна: 10–12, 14/15; вул.Затишна, вул.Коцюбинського, вул.Лісова, вул.Ощепкова А., вул.Пушкіна, вул.Садова, вул.Слобідська, вул.Спортивна, вул.Фаянсовщик, вул.Харківська: 2/4, 4/3; вул.Чернишевського, вул.1-го Травня, пров</v>
      </c>
      <c r="C5532">
        <v>630799</v>
      </c>
      <c r="H5532">
        <v>630799</v>
      </c>
      <c r="I5532" t="s">
        <v>358</v>
      </c>
      <c r="J5532" t="s">
        <v>10415</v>
      </c>
      <c r="K5532" t="s">
        <v>478</v>
      </c>
    </row>
    <row r="5533" spans="1:11">
      <c r="A5533" t="s">
        <v>10416</v>
      </c>
      <c r="B5533" t="str">
        <f t="shared" si="86"/>
        <v>смт Буди – в’їзд Пісочний, вул.Авіабудівників, вул.Віжунова М., вул.Гоголя, вул.Данилевського, вул.Дачна: 1–9, 13, 18–58; вул.Залізнична, вул.Лесі Українки, вул.Лисенка, вул.Мереф’янська, вул.Мічуріна, вул.Озерна, вул.Осіпенко, вул.Островського, вул.</v>
      </c>
      <c r="C5533">
        <v>630800</v>
      </c>
      <c r="H5533">
        <v>630800</v>
      </c>
      <c r="I5533" t="s">
        <v>10416</v>
      </c>
      <c r="J5533" t="s">
        <v>10417</v>
      </c>
      <c r="K5533" t="s">
        <v>478</v>
      </c>
    </row>
    <row r="5534" spans="1:11">
      <c r="A5534" t="s">
        <v>10418</v>
      </c>
      <c r="B5534" t="str">
        <f t="shared" si="86"/>
        <v>с.Бистре, с.Бідряги</v>
      </c>
      <c r="C5534">
        <v>630801</v>
      </c>
      <c r="H5534">
        <v>630801</v>
      </c>
      <c r="I5534" t="s">
        <v>10418</v>
      </c>
      <c r="J5534" t="s">
        <v>10419</v>
      </c>
      <c r="K5534" t="s">
        <v>506</v>
      </c>
    </row>
    <row r="5535" spans="1:11">
      <c r="A5535" t="s">
        <v>10420</v>
      </c>
      <c r="B5535" t="str">
        <f t="shared" si="86"/>
        <v>смт Васищеве – в’їзд Заливний, в’їзд Північний, в’їзд Річний, в’їзд Червоний, в’їзд 8-го Березня, вул.Вишнева, вул.Заливна, вул.Калинова, вул.Кудрява: 56–82; вул.Лугова, вул.Нижня, вул.Орєшкова: 1–81; вул.Південна, вул.Північна, вул.Польова, вул.Пром</v>
      </c>
      <c r="C5535">
        <v>630802</v>
      </c>
      <c r="H5535">
        <v>630802</v>
      </c>
      <c r="I5535" t="s">
        <v>10420</v>
      </c>
      <c r="J5535" t="s">
        <v>10421</v>
      </c>
      <c r="K5535" t="s">
        <v>478</v>
      </c>
    </row>
    <row r="5536" spans="1:11">
      <c r="A5536" t="s">
        <v>10422</v>
      </c>
      <c r="B5536" t="str">
        <f t="shared" si="86"/>
        <v>смт Васищеве – в’їзд Автомобілістів, в’їзд Зелений, в’їзд Кудрявий, в’їзд Ромашин, в’їзд Слобідський, в’їзд Студений, в’їзд Трудовий, в’їзд Шевченка, в’їзд 1-го Травня, вул.Городня, вул.Горького, вул.Зелена, вул.казарма 262 км, вул.Клубнична, вул.Куд</v>
      </c>
      <c r="C5536">
        <v>630803</v>
      </c>
      <c r="H5536">
        <v>630803</v>
      </c>
      <c r="I5536" t="s">
        <v>10422</v>
      </c>
      <c r="J5536" t="s">
        <v>10423</v>
      </c>
      <c r="K5536" t="s">
        <v>478</v>
      </c>
    </row>
    <row r="5537" spans="1:11">
      <c r="A5537" t="s">
        <v>10424</v>
      </c>
      <c r="B5537" t="str">
        <f t="shared" si="86"/>
        <v>смт Високий – в’їзд Веселий, в’їзд Радісний, в’їзд Український, вул.Айвазовського, вул.Весела, вул.Височанська, вул.Єсеніна, вул.Зелена, вул.Квіткова, вул.Кримська, вул.Лісова, вул.Ощепкова: 3, 5; вул.Польова, вул.Поштова: 11, 36/6–52А, 58; вул.Прудо</v>
      </c>
      <c r="C5537">
        <v>630804</v>
      </c>
      <c r="H5537">
        <v>630804</v>
      </c>
      <c r="I5537" t="s">
        <v>10424</v>
      </c>
      <c r="J5537" t="s">
        <v>10425</v>
      </c>
      <c r="K5537" t="s">
        <v>478</v>
      </c>
    </row>
    <row r="5538" spans="1:11">
      <c r="A5538" t="s">
        <v>10426</v>
      </c>
      <c r="B5538" t="str">
        <f t="shared" si="86"/>
        <v>смт Високий – в’їзд Свято-Іллінська, вул.Бібліотечна: 1–2/33, 4–62, 68–68Б, 72, 74, 76, 82А; вул.Бульварна, вул.Височанський шлях: 3–31; вул.Кооперативна: 1–46, 48, 50, 52, 56; вул.Набережна, вул.Підлісна: 1–25, 27–27/3, 29, 31, 33–35, 37–37/2; вул.П</v>
      </c>
      <c r="C5538">
        <v>630805</v>
      </c>
      <c r="H5538">
        <v>630805</v>
      </c>
      <c r="I5538" t="s">
        <v>10426</v>
      </c>
      <c r="J5538" t="s">
        <v>10427</v>
      </c>
      <c r="K5538" t="s">
        <v>479</v>
      </c>
    </row>
    <row r="5539" spans="1:11">
      <c r="A5539" t="s">
        <v>10428</v>
      </c>
      <c r="B5539" t="str">
        <f t="shared" si="86"/>
        <v>смт Високий – в’їзд Кооперативний, в’їзд Луговий, в’їзд Новий, в’їзд Харківський, в’їзд 1-й Некрасова, вул.Височанський шлях: 33/59–66; вул.Відпочинку, вул.Гагаріна, вул.Громадянська, вул.Двухгірна, вул.Дружня, вул.Кооперативна: 47, 49, 51, 55/2, 57–</v>
      </c>
      <c r="C5539">
        <v>630806</v>
      </c>
      <c r="H5539">
        <v>630806</v>
      </c>
      <c r="I5539" t="s">
        <v>10428</v>
      </c>
      <c r="J5539" t="s">
        <v>10429</v>
      </c>
      <c r="K5539" t="s">
        <v>479</v>
      </c>
    </row>
    <row r="5540" spans="1:11">
      <c r="A5540" t="s">
        <v>10430</v>
      </c>
      <c r="B5540" t="str">
        <f t="shared" si="86"/>
        <v>смт Високий – в’їзд Пирогова, вул.Бібліотечна: 3, 67–67/27, 69–69А, 73, 75, 80/31–82, 84–102/24; вул.Б.Хмельницького, вул.Гоголя, вул.Горького, вул.Київська, вул.Кобзаря, вул.Коцюбинського, вул.Лисенко, вул.Л.Українки, вул.Мечнікова, вул.Мічуріна, ву</v>
      </c>
      <c r="C5540">
        <v>630807</v>
      </c>
      <c r="H5540">
        <v>630807</v>
      </c>
      <c r="I5540" t="s">
        <v>10430</v>
      </c>
      <c r="J5540" t="s">
        <v>10431</v>
      </c>
      <c r="K5540" t="s">
        <v>479</v>
      </c>
    </row>
    <row r="5541" spans="1:11">
      <c r="A5541" t="s">
        <v>10432</v>
      </c>
      <c r="B5541" t="str">
        <f t="shared" si="86"/>
        <v>смт Високий – в’їзд Маяковського, в’їзд Слюсарний, в’їзд Спортивний, в’їзд Суворова, вул.Благодатна, вул.Бузкова, вул.Велозаводська, вул.Вербна, вул.Дачна, вул.Джерельна: 42, 44, 55–79/1; вул.Дружби: 62, 64, 66–80/11; вул.Жасмінова, вул.Житня, вул.За</v>
      </c>
      <c r="C5541">
        <v>630808</v>
      </c>
      <c r="H5541">
        <v>630808</v>
      </c>
      <c r="I5541" t="s">
        <v>10432</v>
      </c>
      <c r="J5541" t="s">
        <v>10433</v>
      </c>
      <c r="K5541" t="s">
        <v>478</v>
      </c>
    </row>
    <row r="5542" spans="1:11">
      <c r="A5542" t="s">
        <v>336</v>
      </c>
      <c r="B5542" t="str">
        <f t="shared" si="86"/>
        <v>смт Високий – вул.Вокзальна, вул.Вчительська, вул.Джерельна: 1–41, 43, 45–49; вул.Дружби: 2А–61/2, 63, 65; вул.Мальовнича: 16–38; вул.Миру: 1/29–74; вул.Профспілкова, вул.Транспортна: 1–3Д, 4А–5Б, 7, 9, 11, 13, 17, 19, 21/1, 23, 25–49; вул.Трудова, п</v>
      </c>
      <c r="C5542">
        <v>630809</v>
      </c>
      <c r="H5542">
        <v>630809</v>
      </c>
      <c r="I5542" t="s">
        <v>336</v>
      </c>
      <c r="J5542" t="s">
        <v>10434</v>
      </c>
      <c r="K5542" t="s">
        <v>478</v>
      </c>
    </row>
    <row r="5543" spans="1:11">
      <c r="A5543" t="s">
        <v>10435</v>
      </c>
      <c r="B5543" t="str">
        <f t="shared" si="86"/>
        <v>м.Південне – в’їзд Громадянський, в’їзд Ширшова, вул.Архітектора Бекетова: 4В–35/100; вул.Б. Тасуя: 1–52; вул.Гагаріна: 68–68/70, 70, 72, 74, 76, 78, 86, 88, 90, 94, 96, 98, 100/35, 102/36, 104, 106, 112–114, 116, 118, 120–122/4, 126, 128–148; вул.Гр</v>
      </c>
      <c r="C5543">
        <v>630823</v>
      </c>
      <c r="H5543">
        <v>630823</v>
      </c>
      <c r="I5543" t="s">
        <v>10435</v>
      </c>
      <c r="J5543" t="s">
        <v>10436</v>
      </c>
      <c r="K5543" t="s">
        <v>479</v>
      </c>
    </row>
    <row r="5544" spans="1:11">
      <c r="A5544" t="s">
        <v>10437</v>
      </c>
      <c r="B5544" t="str">
        <f t="shared" si="86"/>
        <v xml:space="preserve">м.Південне – вул.Березівська, вул.Гагаріна: 2–8, 12, 14, 16, 18, 20–22, 24–24/89, 26–26/82, 28, 30, 32, 36/77, 38–38/82, 40–40А, 42–44, 46, 48, 50–50/78, 52, 54, 56–56/82, 60, 62–62А, 64–66; вул.Громадянська: 1/59–52, 54, 56–58, 60–100; вул.Єдності, </v>
      </c>
      <c r="C5544">
        <v>630824</v>
      </c>
      <c r="H5544">
        <v>630824</v>
      </c>
      <c r="I5544" t="s">
        <v>10437</v>
      </c>
      <c r="J5544" t="s">
        <v>10438</v>
      </c>
      <c r="K5544" t="s">
        <v>478</v>
      </c>
    </row>
    <row r="5545" spans="1:11">
      <c r="A5545" t="s">
        <v>10439</v>
      </c>
      <c r="B5545" t="str">
        <f t="shared" si="86"/>
        <v>м.Південне – в’їзд Дружби, вул.Архітектора Бекетова: 37–78; вул.Б. Тасуя: 58–129; вул.Б. Хмельницького, вул.Будянська, вул.Весняна, вул.Визволення, вул.Гагаріна: 11, 13, 15–15А, 17, 19–19А, 23–23А, 25, 27, 29, 31, 33–35, 37, 39, 41–41/1, 45, 47, 49–4</v>
      </c>
      <c r="C5545">
        <v>630825</v>
      </c>
      <c r="H5545">
        <v>630825</v>
      </c>
      <c r="I5545" t="s">
        <v>10439</v>
      </c>
      <c r="J5545" t="s">
        <v>10440</v>
      </c>
      <c r="K5545" t="s">
        <v>478</v>
      </c>
    </row>
    <row r="5546" spans="1:11">
      <c r="A5546" t="s">
        <v>10441</v>
      </c>
      <c r="B5546" t="str">
        <f t="shared" si="86"/>
        <v>м.Південне – в’їзд Високогірний, в’їзд Луговий, в’їзд Мереф’янський, в’їзд Московський, в’їзд Освіти, в’їзд Підгірний, в’їзд Покровський, в’їзд Польовий, в’їзд Шкільний, вул.Високогірна, вул.Київська, вул.Комарівська, вул.Короленка, вул.Лермонтова, в</v>
      </c>
      <c r="C5546">
        <v>630826</v>
      </c>
      <c r="H5546">
        <v>630826</v>
      </c>
      <c r="I5546" t="s">
        <v>10441</v>
      </c>
      <c r="J5546" t="s">
        <v>10442</v>
      </c>
      <c r="K5546" t="s">
        <v>478</v>
      </c>
    </row>
    <row r="5547" spans="1:11">
      <c r="A5547" t="s">
        <v>10443</v>
      </c>
      <c r="B5547" t="str">
        <f t="shared" si="86"/>
        <v>м.Південне – вул.Ватутіна, вул.Героїв Чорнобиля, вул.Ігнатенко, вул.Квіткова, вул.Косогірна, вул.Кравцова, вул.Лісова, вул.Мамаєва, вул.Підгірна, вул.Суботи, пл.Ватутіна, пров.Героїв Чорнобиля, пров.Калиновий, с-ще Першотравневе</v>
      </c>
      <c r="C5547">
        <v>630827</v>
      </c>
      <c r="H5547">
        <v>630827</v>
      </c>
      <c r="I5547" t="s">
        <v>10443</v>
      </c>
      <c r="J5547" t="s">
        <v>10444</v>
      </c>
      <c r="K5547" t="s">
        <v>479</v>
      </c>
    </row>
    <row r="5548" spans="1:11">
      <c r="A5548" t="s">
        <v>278</v>
      </c>
      <c r="B5548" t="str">
        <f t="shared" si="86"/>
        <v>с.Котляри, с.Мовчани</v>
      </c>
      <c r="C5548">
        <v>630828</v>
      </c>
      <c r="H5548">
        <v>630828</v>
      </c>
      <c r="I5548" t="s">
        <v>278</v>
      </c>
      <c r="J5548" t="s">
        <v>10445</v>
      </c>
      <c r="K5548" t="s">
        <v>478</v>
      </c>
    </row>
    <row r="5549" spans="1:11">
      <c r="A5549" t="s">
        <v>10446</v>
      </c>
      <c r="B5549" t="str">
        <f t="shared" si="86"/>
        <v>с.Лизогубівка, с.Кирсанове, с.Темнівка – вул.Зміївська, вул.Харківська: 1, 4–49; с.Хмарівка, с.Шубіне</v>
      </c>
      <c r="C5549">
        <v>630832</v>
      </c>
      <c r="H5549">
        <v>630832</v>
      </c>
      <c r="I5549" t="s">
        <v>10446</v>
      </c>
      <c r="J5549" t="s">
        <v>10447</v>
      </c>
      <c r="K5549" t="s">
        <v>478</v>
      </c>
    </row>
    <row r="5550" spans="1:11">
      <c r="A5550" t="s">
        <v>10448</v>
      </c>
      <c r="B5550" t="str">
        <f t="shared" si="86"/>
        <v>с.Мала Рогань, с.Бісквітне, с.Коропи</v>
      </c>
      <c r="C5550">
        <v>630837</v>
      </c>
      <c r="H5550">
        <v>630837</v>
      </c>
      <c r="I5550" t="s">
        <v>10448</v>
      </c>
      <c r="J5550" t="s">
        <v>10449</v>
      </c>
      <c r="K5550" t="s">
        <v>478</v>
      </c>
    </row>
    <row r="5551" spans="1:11">
      <c r="A5551" t="s">
        <v>10450</v>
      </c>
      <c r="B5551" t="str">
        <f t="shared" si="86"/>
        <v>с.Хроли – вул.Зорянська: 19; вул.Олімпійська, вул.Польова: 2, 4; вул.Садова: 1–5;</v>
      </c>
      <c r="C5551">
        <v>630838</v>
      </c>
      <c r="H5551">
        <v>630838</v>
      </c>
      <c r="I5551" t="s">
        <v>10450</v>
      </c>
      <c r="J5551" t="s">
        <v>10451</v>
      </c>
      <c r="K5551" t="s">
        <v>478</v>
      </c>
    </row>
    <row r="5552" spans="1:11">
      <c r="A5552" t="s">
        <v>10452</v>
      </c>
      <c r="B5552" t="str">
        <f t="shared" si="86"/>
        <v>с.Пономаренки, с.Борове, с.Лелюки(Роганська селищна громада), с.Логачівка, с.Хроли – вул.Високовольтна, вул.Зелена, вул.Зорянська: 1–7, 9–11; вул.Київська, вул.Новоселів, вул.Польова: 1, 3, 5–28; вул.Садова: 10–13; вул.Харківська</v>
      </c>
      <c r="C5552">
        <v>630839</v>
      </c>
      <c r="H5552">
        <v>630839</v>
      </c>
      <c r="I5552" t="s">
        <v>10452</v>
      </c>
      <c r="J5552" t="s">
        <v>10453</v>
      </c>
      <c r="K5552" t="s">
        <v>479</v>
      </c>
    </row>
    <row r="5553" spans="1:11">
      <c r="A5553" t="s">
        <v>10454</v>
      </c>
      <c r="B5553" t="str">
        <f t="shared" si="86"/>
        <v>с.Яковлівка, с.Олександрівка(Яковлівська с/р)</v>
      </c>
      <c r="C5553">
        <v>630846</v>
      </c>
      <c r="H5553">
        <v>630846</v>
      </c>
      <c r="I5553" t="s">
        <v>10454</v>
      </c>
      <c r="J5553" t="s">
        <v>10455</v>
      </c>
      <c r="K5553" t="s">
        <v>479</v>
      </c>
    </row>
    <row r="5554" spans="1:11">
      <c r="A5554" t="s">
        <v>294</v>
      </c>
      <c r="B5554" t="str">
        <f t="shared" si="86"/>
        <v>с.Ржавець</v>
      </c>
      <c r="C5554">
        <v>630847</v>
      </c>
      <c r="H5554">
        <v>630847</v>
      </c>
      <c r="I5554" t="s">
        <v>294</v>
      </c>
      <c r="J5554" t="s">
        <v>10456</v>
      </c>
      <c r="K5554" t="s">
        <v>506</v>
      </c>
    </row>
    <row r="5555" spans="1:11">
      <c r="A5555" t="s">
        <v>10457</v>
      </c>
      <c r="B5555" t="str">
        <f t="shared" si="86"/>
        <v>смт Покотилівка – в’їзд Достоєвського, в’їзд Жихорський, в’їзд Сковороди, в’їзд Спортивний, в’їзд Успенський, вул.Авіаційна, вул.Дніпропетровська, вул.Достоєвського, вул.Жихорська, вул.Льва Ландау, вул.Миру, вул.Науки, вул.Підгірна, вул.Польова, вул.</v>
      </c>
      <c r="C5555">
        <v>630860</v>
      </c>
      <c r="H5555">
        <v>630860</v>
      </c>
      <c r="I5555" t="s">
        <v>10457</v>
      </c>
      <c r="J5555" t="s">
        <v>10458</v>
      </c>
      <c r="K5555" t="s">
        <v>478</v>
      </c>
    </row>
    <row r="5556" spans="1:11">
      <c r="A5556" t="s">
        <v>10459</v>
      </c>
      <c r="B5556" t="str">
        <f t="shared" si="86"/>
        <v>смт Покотилівка – в’їзд Електричний, в’їзд Червоний, вул.Весела, вул.Грушевського: 1–31, 33, 36/2–37, 45/6, 49–49А, 51–51/1, 53–53А, 55, 57–59, 61–61/14; вул.Дачна: 1–32/1, 36/8; вул.Зелена, вул.Каштанова, вул.Коцюбинського: 25–37; вул.Культури: 1/10</v>
      </c>
      <c r="C5556">
        <v>630861</v>
      </c>
      <c r="H5556">
        <v>630861</v>
      </c>
      <c r="I5556" t="s">
        <v>10459</v>
      </c>
      <c r="J5556" t="s">
        <v>10460</v>
      </c>
      <c r="K5556" t="s">
        <v>479</v>
      </c>
    </row>
    <row r="5557" spans="1:11">
      <c r="A5557" t="s">
        <v>10461</v>
      </c>
      <c r="B5557" t="str">
        <f t="shared" si="86"/>
        <v>смт Покотилівка – в’їзд Залізничний, в’їзд Лесі Українки, в’їзд Маяковського, в’їзд Незалежності, в’їзд Патона, в’їзд Поштовий: 4; в’їзд Привокзальний, в’їзд Східний, в’їзд Тімірязєва, в’їзд Український, в’їзд Шкільний, в’їзд 1-го Травня, вул.Андріїв</v>
      </c>
      <c r="C5557">
        <v>630862</v>
      </c>
      <c r="H5557">
        <v>630862</v>
      </c>
      <c r="I5557" t="s">
        <v>10461</v>
      </c>
      <c r="J5557" t="s">
        <v>10462</v>
      </c>
      <c r="K5557" t="s">
        <v>478</v>
      </c>
    </row>
    <row r="5558" spans="1:11">
      <c r="A5558" t="s">
        <v>10463</v>
      </c>
      <c r="B5558" t="str">
        <f t="shared" si="86"/>
        <v>смт Покотилівка – в’їзд Поштовий: 8; вул.Агрономічна, вул.Амосова, вул.Кооперативна, вул.Лагерна, вул.Лесі Українки, вул.Маяковського, вул.Незалежності: 29, 31, 33, 37; вул.Покровська, вул.Поштова: 8, 10; вул.Пушкінська, вул.Садівниче товариство "Жов</v>
      </c>
      <c r="C5558">
        <v>630863</v>
      </c>
      <c r="H5558">
        <v>630863</v>
      </c>
      <c r="I5558" t="s">
        <v>10463</v>
      </c>
      <c r="J5558" t="s">
        <v>10464</v>
      </c>
      <c r="K5558" t="s">
        <v>478</v>
      </c>
    </row>
    <row r="5559" spans="1:11">
      <c r="A5559" t="s">
        <v>10465</v>
      </c>
      <c r="B5559" t="str">
        <f t="shared" si="86"/>
        <v>смт Рогань – в’їзд Басейний, в’їзд Горького, в’їзд Кузьміна, в’їзд Тінистий, вул.Басейна, вул.Горького, вул.Довжанська, вул.Ентузіастів, вул.Жасмінова, вул.Затишна, вул.Зоряна, вул.Кантемирівська, вул.Квіткова, вул.Кузьміна, вул.Культури: 1–55/1; вул</v>
      </c>
      <c r="C5559">
        <v>630864</v>
      </c>
      <c r="H5559">
        <v>630864</v>
      </c>
      <c r="I5559" t="s">
        <v>10465</v>
      </c>
      <c r="J5559" t="s">
        <v>10466</v>
      </c>
      <c r="K5559" t="s">
        <v>478</v>
      </c>
    </row>
    <row r="5560" spans="1:11">
      <c r="A5560" t="s">
        <v>10467</v>
      </c>
      <c r="B5560" t="str">
        <f t="shared" si="86"/>
        <v xml:space="preserve">смт Рогань – в’їзд Польовий, в’їзд Світлий, вул.Б. Хмельницького, вул.Весела, вул.Вишнева, вул.Військове містечко, вул.Гагаріна, вул.Дослідна, вул.Дружби, вул.Зарічна, вул.Зернова, вул.Козацька, вул.Космічна, вул.Коцюбинського, вул.Культури: 65–160; </v>
      </c>
      <c r="C5560">
        <v>630865</v>
      </c>
      <c r="H5560">
        <v>630865</v>
      </c>
      <c r="I5560" t="s">
        <v>10467</v>
      </c>
      <c r="J5560" t="s">
        <v>10468</v>
      </c>
      <c r="K5560" t="s">
        <v>478</v>
      </c>
    </row>
    <row r="5561" spans="1:11">
      <c r="A5561" t="s">
        <v>10469</v>
      </c>
      <c r="B5561" t="str">
        <f t="shared" si="86"/>
        <v>с-ще Докучаєвське – в’їзд Зерновий, вул.Академічна, вул.Весняна, вул.Докучаєва, вул.Кришталева, вул.Миру, вул.Польова, вул.Роздольна, вул.Сонячна, вул.Станційна, вул.Центральна, вул.Шкільна, вул.Ювілейна, пров.Зерновий</v>
      </c>
      <c r="C5561">
        <v>630866</v>
      </c>
      <c r="H5561">
        <v>630866</v>
      </c>
      <c r="I5561" t="s">
        <v>10469</v>
      </c>
      <c r="J5561" t="s">
        <v>10470</v>
      </c>
      <c r="K5561" t="s">
        <v>479</v>
      </c>
    </row>
    <row r="5562" spans="1:11">
      <c r="A5562" t="s">
        <v>10471</v>
      </c>
      <c r="B5562" t="str">
        <f t="shared" si="86"/>
        <v>с-ще Докучаєвське – вул.учбове містечко ХНАУ: 8–99А;</v>
      </c>
      <c r="C5562">
        <v>630867</v>
      </c>
      <c r="H5562">
        <v>630867</v>
      </c>
      <c r="I5562" t="s">
        <v>10471</v>
      </c>
      <c r="J5562" t="s">
        <v>10472</v>
      </c>
      <c r="K5562" t="s">
        <v>478</v>
      </c>
    </row>
    <row r="5563" spans="1:11">
      <c r="A5563" t="s">
        <v>272</v>
      </c>
      <c r="B5563" t="str">
        <f t="shared" si="86"/>
        <v>с-ще Докучаєвське – вул.Південна, вул.Роганка, вул.Університетська, вул.учбове містечко ХНАУ: Гурт.1, Гурт.2, Гурт.3, Гурт.4, Гурт.5;</v>
      </c>
      <c r="C5563">
        <v>630868</v>
      </c>
      <c r="H5563">
        <v>630868</v>
      </c>
      <c r="I5563" t="s">
        <v>272</v>
      </c>
      <c r="J5563" t="s">
        <v>10473</v>
      </c>
      <c r="K5563" t="s">
        <v>479</v>
      </c>
    </row>
    <row r="5564" spans="1:11">
      <c r="A5564" t="s">
        <v>10474</v>
      </c>
      <c r="B5564" t="str">
        <f t="shared" si="86"/>
        <v>смт Утківка, с.Лелюки(Мереф’янська міська громада)</v>
      </c>
      <c r="C5564">
        <v>630869</v>
      </c>
      <c r="H5564">
        <v>630869</v>
      </c>
      <c r="I5564" t="s">
        <v>10474</v>
      </c>
      <c r="J5564" t="s">
        <v>10475</v>
      </c>
      <c r="K5564" t="s">
        <v>479</v>
      </c>
    </row>
    <row r="5565" spans="1:11">
      <c r="A5565" t="s">
        <v>298</v>
      </c>
      <c r="B5565" t="str">
        <f t="shared" si="86"/>
        <v>с.Верхня Озеряна, с.Нижня Озеряна</v>
      </c>
      <c r="C5565">
        <v>630870</v>
      </c>
      <c r="H5565">
        <v>630870</v>
      </c>
      <c r="I5565" t="s">
        <v>298</v>
      </c>
      <c r="J5565" t="s">
        <v>10476</v>
      </c>
      <c r="K5565" t="s">
        <v>506</v>
      </c>
    </row>
    <row r="5566" spans="1:11">
      <c r="A5566" t="s">
        <v>10477</v>
      </c>
      <c r="B5566" t="str">
        <f t="shared" si="86"/>
        <v>с.Кринички</v>
      </c>
      <c r="C5566">
        <v>630871</v>
      </c>
      <c r="H5566">
        <v>630871</v>
      </c>
      <c r="I5566" t="s">
        <v>10477</v>
      </c>
      <c r="J5566" t="s">
        <v>10478</v>
      </c>
      <c r="K5566" t="s">
        <v>506</v>
      </c>
    </row>
    <row r="5567" spans="1:11">
      <c r="A5567" t="s">
        <v>10479</v>
      </c>
      <c r="B5567" t="str">
        <f t="shared" si="86"/>
        <v>смт Хорошеве – в’їзд Весняний, в’їзд Дружби, в’їзд Залізничний, в’їзд Миру, в’їзд Щасливий, вул.Весняна, вул.Дачна, вул.Джерельна, вул.Дружби, вул.Залізнична, вул.Кар’єрна, вул.Колективна, вул.Матросова, вул.Миру, вул.Молодіжна, вул.Озерна, вул.Перем</v>
      </c>
      <c r="C5567">
        <v>630872</v>
      </c>
      <c r="H5567">
        <v>630872</v>
      </c>
      <c r="I5567" t="s">
        <v>10479</v>
      </c>
      <c r="J5567" t="s">
        <v>10480</v>
      </c>
      <c r="K5567" t="s">
        <v>478</v>
      </c>
    </row>
    <row r="5568" spans="1:11">
      <c r="A5568" t="s">
        <v>10481</v>
      </c>
      <c r="B5568" t="str">
        <f t="shared" si="86"/>
        <v>смт Хорошеве – в’їзд Вишневий, в’їзд Горького, в’їзд Зоряний, в’їзд Культури, в’їзд Монастирський, в’їзд Новий, в’їзд Сонячний, в’їзд 8-го Березня, вул.Вишнева, вул.Горького, вул.Зелена, вул.Зернова, вул.Зоряна, вул.Культури, вул.Монастирська, вул.На</v>
      </c>
      <c r="C5568">
        <v>630873</v>
      </c>
      <c r="H5568">
        <v>630873</v>
      </c>
      <c r="I5568" t="s">
        <v>10481</v>
      </c>
      <c r="J5568" t="s">
        <v>10482</v>
      </c>
      <c r="K5568" t="s">
        <v>479</v>
      </c>
    </row>
    <row r="5569" spans="1:11">
      <c r="A5569" t="s">
        <v>10483</v>
      </c>
      <c r="B5569" t="str">
        <f t="shared" si="86"/>
        <v>Зміївська центральна районна лікарня</v>
      </c>
      <c r="C5569">
        <v>630442</v>
      </c>
      <c r="H5569">
        <v>630442</v>
      </c>
      <c r="I5569" t="s">
        <v>10483</v>
      </c>
      <c r="J5569" t="s">
        <v>10484</v>
      </c>
      <c r="K5569" t="s">
        <v>480</v>
      </c>
    </row>
    <row r="5570" spans="1:11">
      <c r="A5570" t="s">
        <v>10485</v>
      </c>
      <c r="B5570" t="str">
        <f t="shared" si="86"/>
        <v>Комунальний заклад охорони здоров’я Мереф’янська центральна районна лікарня</v>
      </c>
      <c r="C5570">
        <v>630880</v>
      </c>
      <c r="H5570">
        <v>630880</v>
      </c>
      <c r="I5570" t="s">
        <v>10485</v>
      </c>
      <c r="J5570" t="s">
        <v>10486</v>
      </c>
      <c r="K5570" t="s">
        <v>480</v>
      </c>
    </row>
    <row r="5571" spans="1:11">
      <c r="B5571" t="str">
        <f t="shared" ref="B5571:B5634" si="87">LEFT(A5571,250)</f>
        <v/>
      </c>
      <c r="J5571" t="s">
        <v>736</v>
      </c>
    </row>
    <row r="5572" spans="1:11">
      <c r="B5572" t="str">
        <f t="shared" si="87"/>
        <v/>
      </c>
      <c r="J5572" t="s">
        <v>10487</v>
      </c>
    </row>
    <row r="5573" spans="1:11">
      <c r="A5573" t="s">
        <v>10488</v>
      </c>
      <c r="B5573" t="str">
        <f t="shared" si="87"/>
        <v>Державна установа "Темнівська виправна колонія (№ 100)"</v>
      </c>
      <c r="C5573">
        <v>630882</v>
      </c>
      <c r="H5573">
        <v>630882</v>
      </c>
      <c r="I5573" t="s">
        <v>10488</v>
      </c>
      <c r="J5573" t="s">
        <v>10489</v>
      </c>
      <c r="K5573" t="s">
        <v>479</v>
      </c>
    </row>
    <row r="5574" spans="1:11">
      <c r="A5574" t="s">
        <v>10490</v>
      </c>
      <c r="B5574" t="str">
        <f t="shared" si="87"/>
        <v>Державна установа "Хролівський виправний центр(№ 140)"</v>
      </c>
      <c r="C5574">
        <v>630883</v>
      </c>
      <c r="H5574">
        <v>630883</v>
      </c>
      <c r="I5574" t="s">
        <v>10490</v>
      </c>
      <c r="J5574" t="s">
        <v>10491</v>
      </c>
      <c r="K5574" t="s">
        <v>480</v>
      </c>
    </row>
    <row r="5575" spans="1:11">
      <c r="A5575" t="s">
        <v>10492</v>
      </c>
      <c r="B5575" t="str">
        <f t="shared" si="87"/>
        <v>смт Білозерка – вул.Батумська, вул.Білозерська, вул.Богдана Хмельницького, вул.Будівельників, вул.Виноградна, вул.Вишнева, вул.Георгія Скадовського, вул.Горіхова, вул.Грушевського, вул.Джерельна, вул.Дружби, вул.Європейська: 1–46, 48, 50–50А; вул.Зел</v>
      </c>
      <c r="C5575">
        <v>650047</v>
      </c>
      <c r="H5575">
        <v>650047</v>
      </c>
      <c r="I5575" t="s">
        <v>10492</v>
      </c>
      <c r="J5575" t="s">
        <v>10493</v>
      </c>
      <c r="K5575" t="s">
        <v>478</v>
      </c>
    </row>
    <row r="5576" spans="1:11">
      <c r="A5576" t="s">
        <v>10494</v>
      </c>
      <c r="B5576" t="str">
        <f t="shared" si="87"/>
        <v>смт Білозерка – вул.Вінницька: 1–59, 61; вул.Європейська: 47, 49, 51–82А; вул.Затишна, вул.Поштова, вул.Пушкіна: 1–134А, 136–136А, 138, 140, 142–142А, 144, 146, 148–150, 152; вул.Свободи: 7В–102А, 106, 110, 112; вул.Спортивна, вул.Станіславське шосе:</v>
      </c>
      <c r="C5576">
        <v>650048</v>
      </c>
      <c r="G5576" s="19">
        <v>183</v>
      </c>
      <c r="H5576">
        <v>650048</v>
      </c>
      <c r="I5576" t="s">
        <v>10494</v>
      </c>
      <c r="J5576" t="s">
        <v>10495</v>
      </c>
      <c r="K5576" t="s">
        <v>478</v>
      </c>
    </row>
    <row r="5577" spans="1:11">
      <c r="A5577" t="s">
        <v>10496</v>
      </c>
      <c r="B5577" t="str">
        <f t="shared" si="87"/>
        <v>смт Білозерка – вул.Вінницька: 60, 62–137; вул.Дмитра Яворницького: 179, 181, 183, 185, 187, 189–232; вул.Івана Франка, вул.Київська, вул.Кооперативна: 192, 194, 196–198, 202, 204–295; вул.Молодіжна, вул.Набережна: 70–130; вул.Пушкіна: 135, 137, 139,</v>
      </c>
      <c r="C5577">
        <v>650049</v>
      </c>
      <c r="H5577">
        <v>650049</v>
      </c>
      <c r="I5577" t="s">
        <v>10496</v>
      </c>
      <c r="J5577" t="s">
        <v>10497</v>
      </c>
      <c r="K5577" t="s">
        <v>478</v>
      </c>
    </row>
    <row r="5578" spans="1:11">
      <c r="A5578" t="s">
        <v>10498</v>
      </c>
      <c r="B5578" t="str">
        <f t="shared" si="87"/>
        <v>смт Білозерка – вул.Гагаріна, вул.Дмитра Яворницького: 1–178, 180, 182, 184, 186, 188; вул.Кооперативна: 1–190, 193, 195, 199–201, 203; вул.Набережна: 1–68; вул.Робоча, вул.Свободи: 103–105, 107–109, 111А, 113–148, 150, 152; вул.30 років Перемоги, пр</v>
      </c>
      <c r="C5578">
        <v>650050</v>
      </c>
      <c r="H5578">
        <v>650050</v>
      </c>
      <c r="I5578" t="s">
        <v>10498</v>
      </c>
      <c r="J5578" t="s">
        <v>10499</v>
      </c>
      <c r="K5578" t="s">
        <v>478</v>
      </c>
    </row>
    <row r="5579" spans="1:11">
      <c r="A5579" t="s">
        <v>10500</v>
      </c>
      <c r="B5579" t="str">
        <f t="shared" si="87"/>
        <v>с-ще Дніпровське, с-ще Янтарне, с-ще Ромашкове, с-ще Первомайське</v>
      </c>
      <c r="C5579">
        <v>650051</v>
      </c>
      <c r="H5579">
        <v>650051</v>
      </c>
      <c r="I5579" t="s">
        <v>10500</v>
      </c>
      <c r="J5579" t="s">
        <v>10501</v>
      </c>
      <c r="K5579" t="s">
        <v>479</v>
      </c>
    </row>
    <row r="5580" spans="1:11">
      <c r="A5580" t="s">
        <v>10502</v>
      </c>
      <c r="B5580" t="str">
        <f t="shared" si="87"/>
        <v>с.Кізомис</v>
      </c>
      <c r="C5580">
        <v>650052</v>
      </c>
      <c r="H5580">
        <v>650052</v>
      </c>
      <c r="I5580" t="s">
        <v>10502</v>
      </c>
      <c r="J5580" t="s">
        <v>10503</v>
      </c>
      <c r="K5580" t="s">
        <v>479</v>
      </c>
    </row>
    <row r="5581" spans="1:11">
      <c r="A5581" t="s">
        <v>10504</v>
      </c>
      <c r="B5581" t="str">
        <f t="shared" si="87"/>
        <v>с-ще Берегове, с-ще Велетенське, с-ще Гончарне</v>
      </c>
      <c r="C5581">
        <v>650053</v>
      </c>
      <c r="H5581">
        <v>650053</v>
      </c>
      <c r="I5581" t="s">
        <v>10504</v>
      </c>
      <c r="J5581" t="s">
        <v>10505</v>
      </c>
      <c r="K5581" t="s">
        <v>479</v>
      </c>
    </row>
    <row r="5582" spans="1:11">
      <c r="A5582" t="s">
        <v>10506</v>
      </c>
      <c r="B5582" t="str">
        <f t="shared" si="87"/>
        <v>с.Надеждівка, с.Знам’янка, с.Зорівка</v>
      </c>
      <c r="C5582">
        <v>650054</v>
      </c>
      <c r="H5582">
        <v>650054</v>
      </c>
      <c r="I5582" t="s">
        <v>10506</v>
      </c>
      <c r="J5582" t="s">
        <v>10507</v>
      </c>
      <c r="K5582" t="s">
        <v>479</v>
      </c>
    </row>
    <row r="5583" spans="1:11">
      <c r="A5583" t="s">
        <v>52</v>
      </c>
      <c r="B5583" t="str">
        <f t="shared" si="87"/>
        <v>с.Олександрівка</v>
      </c>
      <c r="C5583">
        <v>650055</v>
      </c>
      <c r="H5583">
        <v>650055</v>
      </c>
      <c r="I5583" t="s">
        <v>52</v>
      </c>
      <c r="J5583" t="s">
        <v>10508</v>
      </c>
      <c r="K5583" t="s">
        <v>478</v>
      </c>
    </row>
    <row r="5584" spans="1:11">
      <c r="A5584" t="s">
        <v>10509</v>
      </c>
      <c r="B5584" t="str">
        <f t="shared" si="87"/>
        <v>с.Станіслав – вул.Базарна, вул.Білозерське шосе, вул.Будівельна, вул.Гвардійська, вул.Дніпровська, вул.імені Л.Т.Смутченка, вул.Комунальна, вул.Лиманська, вул.Молодіжна, вул.Молочна, вул.Морпіха Сергія Сонька, вул.Покровська, вул.Пушкіна, вул.Робоча,</v>
      </c>
      <c r="C5584">
        <v>650056</v>
      </c>
      <c r="H5584">
        <v>650056</v>
      </c>
      <c r="I5584" t="s">
        <v>10509</v>
      </c>
      <c r="J5584" t="s">
        <v>10510</v>
      </c>
      <c r="K5584" t="s">
        <v>478</v>
      </c>
    </row>
    <row r="5585" spans="1:11">
      <c r="A5585" t="s">
        <v>10511</v>
      </c>
      <c r="B5585" t="str">
        <f t="shared" si="87"/>
        <v xml:space="preserve">с.Станіслав – вул.Балкова, вул.Берегова, вул.Виноградна, вул.Вінницька, вул.Гагаріна, вул.Голобородька, вул.Гомельська, вул.Григор’єва, вул.Карпоухова, вул.Культурна, вул.Лесі Українки, вул.Меліоративна, вул.Миру, вул.Нова, вул.Південна, вул.Пляжна, </v>
      </c>
      <c r="C5585">
        <v>650057</v>
      </c>
      <c r="H5585">
        <v>650057</v>
      </c>
      <c r="I5585" t="s">
        <v>10511</v>
      </c>
      <c r="J5585" t="s">
        <v>10512</v>
      </c>
      <c r="K5585" t="s">
        <v>478</v>
      </c>
    </row>
    <row r="5586" spans="1:11">
      <c r="A5586" t="s">
        <v>10513</v>
      </c>
      <c r="B5586" t="str">
        <f t="shared" si="87"/>
        <v>с.Томина Балка</v>
      </c>
      <c r="C5586">
        <v>650058</v>
      </c>
      <c r="H5586">
        <v>650058</v>
      </c>
      <c r="I5586" t="s">
        <v>10513</v>
      </c>
      <c r="J5586" t="s">
        <v>10514</v>
      </c>
      <c r="K5586" t="s">
        <v>479</v>
      </c>
    </row>
    <row r="5587" spans="1:11">
      <c r="B5587" t="str">
        <f t="shared" si="87"/>
        <v/>
      </c>
      <c r="J5587" t="s">
        <v>736</v>
      </c>
    </row>
    <row r="5588" spans="1:11">
      <c r="B5588" t="str">
        <f t="shared" si="87"/>
        <v/>
      </c>
      <c r="J5588" t="s">
        <v>10515</v>
      </c>
    </row>
    <row r="5589" spans="1:11">
      <c r="A5589" t="s">
        <v>10516</v>
      </c>
      <c r="B5589" t="str">
        <f t="shared" si="87"/>
        <v>с.Новодмитрівка</v>
      </c>
      <c r="C5589">
        <v>650059</v>
      </c>
      <c r="H5589">
        <v>650059</v>
      </c>
      <c r="I5589" t="s">
        <v>10516</v>
      </c>
      <c r="J5589" t="s">
        <v>10517</v>
      </c>
      <c r="K5589" t="s">
        <v>506</v>
      </c>
    </row>
    <row r="5590" spans="1:11">
      <c r="A5590" t="s">
        <v>398</v>
      </c>
      <c r="B5590" t="str">
        <f t="shared" si="87"/>
        <v>с.Широка Балка</v>
      </c>
      <c r="C5590">
        <v>650060</v>
      </c>
      <c r="H5590">
        <v>650060</v>
      </c>
      <c r="I5590" t="s">
        <v>398</v>
      </c>
      <c r="J5590" t="s">
        <v>10518</v>
      </c>
      <c r="K5590" t="s">
        <v>478</v>
      </c>
    </row>
    <row r="5591" spans="1:11">
      <c r="A5591" t="s">
        <v>9597</v>
      </c>
      <c r="B5591" t="str">
        <f t="shared" si="87"/>
        <v>с.Софіївка</v>
      </c>
      <c r="C5591">
        <v>650061</v>
      </c>
      <c r="H5591">
        <v>650061</v>
      </c>
      <c r="I5591" t="s">
        <v>9597</v>
      </c>
      <c r="J5591" t="s">
        <v>10519</v>
      </c>
      <c r="K5591" t="s">
        <v>506</v>
      </c>
    </row>
    <row r="5592" spans="1:11">
      <c r="A5592" t="s">
        <v>384</v>
      </c>
      <c r="B5592" t="str">
        <f t="shared" si="87"/>
        <v>с.Правдине</v>
      </c>
      <c r="C5592">
        <v>650062</v>
      </c>
      <c r="H5592">
        <v>650062</v>
      </c>
      <c r="I5592" t="s">
        <v>384</v>
      </c>
      <c r="J5592" t="s">
        <v>10520</v>
      </c>
      <c r="K5592" t="s">
        <v>479</v>
      </c>
    </row>
    <row r="5593" spans="1:11">
      <c r="A5593" t="s">
        <v>10521</v>
      </c>
      <c r="B5593" t="str">
        <f t="shared" si="87"/>
        <v>с.Таврійське, с.Нова Зоря</v>
      </c>
      <c r="C5593">
        <v>650063</v>
      </c>
      <c r="H5593">
        <v>650063</v>
      </c>
      <c r="I5593" t="s">
        <v>10521</v>
      </c>
      <c r="J5593" t="s">
        <v>10522</v>
      </c>
      <c r="K5593" t="s">
        <v>506</v>
      </c>
    </row>
    <row r="5594" spans="1:11">
      <c r="A5594" t="s">
        <v>10523</v>
      </c>
      <c r="B5594" t="str">
        <f t="shared" si="87"/>
        <v>с-ще Миролюбівка, с.Грозове, с-ще Дослідне, с-ще Молодецьке, с.Паришеве, с-ще Мирне</v>
      </c>
      <c r="C5594">
        <v>650064</v>
      </c>
      <c r="H5594">
        <v>650064</v>
      </c>
      <c r="I5594" t="s">
        <v>10523</v>
      </c>
      <c r="J5594" t="s">
        <v>10524</v>
      </c>
      <c r="K5594" t="s">
        <v>479</v>
      </c>
    </row>
    <row r="5595" spans="1:11">
      <c r="A5595" t="s">
        <v>10525</v>
      </c>
      <c r="B5595" t="str">
        <f t="shared" si="87"/>
        <v>с-ще Копані, с.Посад-Покровське, с.Солдатське</v>
      </c>
      <c r="C5595">
        <v>650065</v>
      </c>
      <c r="H5595">
        <v>650065</v>
      </c>
      <c r="I5595" t="s">
        <v>10525</v>
      </c>
      <c r="J5595" t="s">
        <v>10526</v>
      </c>
      <c r="K5595" t="s">
        <v>478</v>
      </c>
    </row>
    <row r="5596" spans="1:11">
      <c r="A5596" t="s">
        <v>10527</v>
      </c>
      <c r="B5596" t="str">
        <f t="shared" si="87"/>
        <v>с.Дар’ївка – вул.Агропромівська, вул.Вишнева, вул.Гагаріна, вул.Інгулецька, вул.Меліораторів, вул.Миру, вул.Молодіжна, вул.Нова, вул.Паркова, вул.Першотравнева, вул.Полтавська, вул.Річна, вул.Робоча, вул.Садова, вул.Соборна: 5–185; вул.Степова, вул.Х</v>
      </c>
      <c r="C5596">
        <v>650066</v>
      </c>
      <c r="H5596">
        <v>650066</v>
      </c>
      <c r="I5596" t="s">
        <v>10527</v>
      </c>
      <c r="J5596" t="s">
        <v>10528</v>
      </c>
      <c r="K5596" t="s">
        <v>478</v>
      </c>
    </row>
    <row r="5597" spans="1:11">
      <c r="B5597" t="str">
        <f t="shared" si="87"/>
        <v/>
      </c>
      <c r="J5597" t="s">
        <v>736</v>
      </c>
    </row>
    <row r="5598" spans="1:11">
      <c r="B5598" t="str">
        <f t="shared" si="87"/>
        <v/>
      </c>
      <c r="J5598" t="s">
        <v>10529</v>
      </c>
    </row>
    <row r="5599" spans="1:11">
      <c r="A5599" t="s">
        <v>10530</v>
      </c>
      <c r="B5599" t="str">
        <f t="shared" si="87"/>
        <v>с.Інгулець, с.Зарічне, с.Ясна Поляна</v>
      </c>
      <c r="C5599">
        <v>650067</v>
      </c>
      <c r="H5599">
        <v>650067</v>
      </c>
      <c r="I5599" t="s">
        <v>10530</v>
      </c>
      <c r="J5599" t="s">
        <v>10531</v>
      </c>
      <c r="K5599" t="s">
        <v>478</v>
      </c>
    </row>
    <row r="5600" spans="1:11">
      <c r="A5600" t="s">
        <v>10532</v>
      </c>
      <c r="B5600" t="str">
        <f t="shared" si="87"/>
        <v>с.Киселівка, с.Барвінок, с.Зелений Гай, с.Клапая</v>
      </c>
      <c r="C5600">
        <v>650068</v>
      </c>
      <c r="H5600">
        <v>650068</v>
      </c>
      <c r="I5600" t="s">
        <v>10532</v>
      </c>
      <c r="J5600" t="s">
        <v>10533</v>
      </c>
      <c r="K5600" t="s">
        <v>478</v>
      </c>
    </row>
    <row r="5601" spans="1:11">
      <c r="A5601" t="s">
        <v>415</v>
      </c>
      <c r="B5601" t="str">
        <f t="shared" si="87"/>
        <v>с.Микільське</v>
      </c>
      <c r="C5601">
        <v>650070</v>
      </c>
      <c r="H5601">
        <v>650070</v>
      </c>
      <c r="I5601" t="s">
        <v>415</v>
      </c>
      <c r="J5601" t="s">
        <v>10534</v>
      </c>
      <c r="K5601" t="s">
        <v>478</v>
      </c>
    </row>
    <row r="5602" spans="1:11">
      <c r="B5602" t="str">
        <f t="shared" si="87"/>
        <v/>
      </c>
      <c r="J5602" t="s">
        <v>736</v>
      </c>
    </row>
    <row r="5603" spans="1:11">
      <c r="B5603" t="str">
        <f t="shared" si="87"/>
        <v/>
      </c>
      <c r="J5603" t="s">
        <v>10535</v>
      </c>
    </row>
    <row r="5604" spans="1:11">
      <c r="A5604" t="s">
        <v>10536</v>
      </c>
      <c r="B5604" t="str">
        <f t="shared" si="87"/>
        <v>с.Понятівка</v>
      </c>
      <c r="C5604">
        <v>650071</v>
      </c>
      <c r="H5604">
        <v>650071</v>
      </c>
      <c r="I5604" t="s">
        <v>10536</v>
      </c>
      <c r="J5604" t="s">
        <v>10537</v>
      </c>
      <c r="K5604" t="s">
        <v>479</v>
      </c>
    </row>
    <row r="5605" spans="1:11">
      <c r="A5605" t="s">
        <v>10538</v>
      </c>
      <c r="B5605" t="str">
        <f t="shared" si="87"/>
        <v>с.Музиківка, с.Висунці, с.Мірошниківка</v>
      </c>
      <c r="C5605">
        <v>650072</v>
      </c>
      <c r="H5605">
        <v>650072</v>
      </c>
      <c r="I5605" t="s">
        <v>10538</v>
      </c>
      <c r="J5605" t="s">
        <v>10539</v>
      </c>
      <c r="K5605" t="s">
        <v>478</v>
      </c>
    </row>
    <row r="5606" spans="1:11">
      <c r="A5606" t="s">
        <v>1271</v>
      </c>
      <c r="B5606" t="str">
        <f t="shared" si="87"/>
        <v>с.Благодатне</v>
      </c>
      <c r="C5606">
        <v>650073</v>
      </c>
      <c r="H5606">
        <v>650073</v>
      </c>
      <c r="I5606" t="s">
        <v>1271</v>
      </c>
      <c r="J5606" t="s">
        <v>10540</v>
      </c>
      <c r="K5606" t="s">
        <v>479</v>
      </c>
    </row>
    <row r="5607" spans="1:11">
      <c r="B5607" t="str">
        <f t="shared" si="87"/>
        <v/>
      </c>
      <c r="J5607" t="s">
        <v>736</v>
      </c>
    </row>
    <row r="5608" spans="1:11">
      <c r="B5608" t="str">
        <f t="shared" si="87"/>
        <v/>
      </c>
      <c r="J5608" t="s">
        <v>10541</v>
      </c>
    </row>
    <row r="5609" spans="1:11">
      <c r="A5609" t="s">
        <v>10542</v>
      </c>
      <c r="B5609" t="str">
        <f t="shared" si="87"/>
        <v>с.Садове, с-ще Придніпровське</v>
      </c>
      <c r="C5609">
        <v>650074</v>
      </c>
      <c r="H5609">
        <v>650074</v>
      </c>
      <c r="I5609" t="s">
        <v>10542</v>
      </c>
      <c r="J5609" t="s">
        <v>10543</v>
      </c>
      <c r="K5609" t="s">
        <v>479</v>
      </c>
    </row>
    <row r="5610" spans="1:11">
      <c r="A5610" t="s">
        <v>10544</v>
      </c>
      <c r="B5610" t="str">
        <f t="shared" si="87"/>
        <v>с-ще Східне</v>
      </c>
      <c r="C5610">
        <v>650075</v>
      </c>
      <c r="H5610">
        <v>650075</v>
      </c>
      <c r="I5610" t="s">
        <v>10544</v>
      </c>
      <c r="J5610" t="s">
        <v>10545</v>
      </c>
      <c r="K5610" t="s">
        <v>479</v>
      </c>
    </row>
    <row r="5611" spans="1:11">
      <c r="A5611" t="s">
        <v>403</v>
      </c>
      <c r="B5611" t="str">
        <f t="shared" si="87"/>
        <v>с.Загорянівка</v>
      </c>
      <c r="C5611">
        <v>650076</v>
      </c>
      <c r="H5611">
        <v>650076</v>
      </c>
      <c r="I5611" t="s">
        <v>403</v>
      </c>
      <c r="J5611" t="s">
        <v>10546</v>
      </c>
      <c r="K5611" t="s">
        <v>506</v>
      </c>
    </row>
    <row r="5612" spans="1:11">
      <c r="A5612" t="s">
        <v>2548</v>
      </c>
      <c r="B5612" t="str">
        <f t="shared" si="87"/>
        <v>с.Токарівка</v>
      </c>
      <c r="C5612">
        <v>650077</v>
      </c>
      <c r="H5612">
        <v>650077</v>
      </c>
      <c r="I5612" t="s">
        <v>2548</v>
      </c>
      <c r="J5612" t="s">
        <v>10547</v>
      </c>
      <c r="K5612" t="s">
        <v>479</v>
      </c>
    </row>
    <row r="5613" spans="1:11">
      <c r="A5613" t="s">
        <v>10548</v>
      </c>
      <c r="B5613" t="str">
        <f t="shared" si="87"/>
        <v>с.Новотягинка</v>
      </c>
      <c r="C5613">
        <v>650078</v>
      </c>
      <c r="H5613">
        <v>650078</v>
      </c>
      <c r="I5613" t="s">
        <v>10548</v>
      </c>
      <c r="J5613" t="s">
        <v>10549</v>
      </c>
      <c r="K5613" t="s">
        <v>479</v>
      </c>
    </row>
    <row r="5614" spans="1:11">
      <c r="A5614" t="s">
        <v>392</v>
      </c>
      <c r="B5614" t="str">
        <f t="shared" si="87"/>
        <v>с.Іванівка</v>
      </c>
      <c r="C5614">
        <v>650079</v>
      </c>
      <c r="H5614">
        <v>650079</v>
      </c>
      <c r="I5614" t="s">
        <v>392</v>
      </c>
      <c r="J5614" t="s">
        <v>10550</v>
      </c>
      <c r="K5614" t="s">
        <v>506</v>
      </c>
    </row>
    <row r="5615" spans="1:11">
      <c r="A5615" t="s">
        <v>156</v>
      </c>
      <c r="B5615" t="str">
        <f t="shared" si="87"/>
        <v>с.Федорівка</v>
      </c>
      <c r="C5615">
        <v>650080</v>
      </c>
      <c r="H5615">
        <v>650080</v>
      </c>
      <c r="I5615" t="s">
        <v>156</v>
      </c>
      <c r="J5615" t="s">
        <v>10551</v>
      </c>
      <c r="K5615" t="s">
        <v>479</v>
      </c>
    </row>
    <row r="5616" spans="1:11">
      <c r="A5616" t="s">
        <v>10552</v>
      </c>
      <c r="B5616" t="str">
        <f t="shared" si="87"/>
        <v>с.Ульяновка</v>
      </c>
      <c r="C5616">
        <v>650081</v>
      </c>
      <c r="H5616">
        <v>650081</v>
      </c>
      <c r="I5616" t="s">
        <v>10552</v>
      </c>
      <c r="J5616" t="s">
        <v>10553</v>
      </c>
      <c r="K5616" t="s">
        <v>506</v>
      </c>
    </row>
    <row r="5617" spans="1:11">
      <c r="A5617" t="s">
        <v>10554</v>
      </c>
      <c r="B5617" t="str">
        <f t="shared" si="87"/>
        <v xml:space="preserve">с.Чорнобаївка – вул.Біла Акація, вул.Бульварна, вул.Визволення, вул.Виноградна, вул.Вознесенська, вул.Заводська, вул.Зелена роща, вул.Консервна, вул.Крайня, вул.Молодіжна, вул.Мостова, вул.Набережна, вул.Нижня, вул.Овочева, вул.Північна, вул.Робоча, </v>
      </c>
      <c r="C5617">
        <v>650082</v>
      </c>
      <c r="H5617">
        <v>650082</v>
      </c>
      <c r="I5617" t="s">
        <v>10554</v>
      </c>
      <c r="J5617" t="s">
        <v>10555</v>
      </c>
      <c r="K5617" t="s">
        <v>478</v>
      </c>
    </row>
    <row r="5618" spans="1:11">
      <c r="A5618" t="s">
        <v>10556</v>
      </c>
      <c r="B5618" t="str">
        <f t="shared" si="87"/>
        <v>с.Чорнобаївка – вул.Будівельна, вул.Залізнична, вул.Зарічна, вул.Калинова, вул.Лейтенантська, вул.Лугова, вул.Механічна, вул.Миколаївська, вул.Нова, вул.Першотравнева: 42–76; вул.Покровська: 1–39; вул.Польова, вул.Рибальська, вул.Соборна: 1, 7, 9, 11</v>
      </c>
      <c r="C5618">
        <v>650083</v>
      </c>
      <c r="H5618">
        <v>650083</v>
      </c>
      <c r="I5618" t="s">
        <v>10556</v>
      </c>
      <c r="J5618" t="s">
        <v>10557</v>
      </c>
      <c r="K5618" t="s">
        <v>478</v>
      </c>
    </row>
    <row r="5619" spans="1:11">
      <c r="A5619" t="s">
        <v>10558</v>
      </c>
      <c r="B5619" t="str">
        <f t="shared" si="87"/>
        <v>с.Чорнобаївка – вул.Аерофлотська, вул.Вишнева, вул.Галицька, вул.Гусаківська, вул.Дружби, вул.Закопна, вул.Західна, вул.Зоряна, вул.Квіткова, вул.Козацька, вул.Колодязна, вул.Космонавтів, вул.Лісова, вул.Матроська, вул.Овражна, вул.Олімпійська, вул.П</v>
      </c>
      <c r="C5619">
        <v>650084</v>
      </c>
      <c r="H5619">
        <v>650084</v>
      </c>
      <c r="I5619" t="s">
        <v>10558</v>
      </c>
      <c r="J5619" t="s">
        <v>10559</v>
      </c>
      <c r="K5619" t="s">
        <v>478</v>
      </c>
    </row>
    <row r="5620" spans="1:11">
      <c r="B5620" t="str">
        <f t="shared" si="87"/>
        <v/>
      </c>
      <c r="J5620" t="s">
        <v>736</v>
      </c>
    </row>
    <row r="5621" spans="1:11">
      <c r="B5621" t="str">
        <f t="shared" si="87"/>
        <v/>
      </c>
      <c r="J5621" t="s">
        <v>10560</v>
      </c>
    </row>
    <row r="5622" spans="1:11">
      <c r="A5622" t="s">
        <v>10561</v>
      </c>
      <c r="B5622" t="str">
        <f t="shared" si="87"/>
        <v>с.Крутий Яр</v>
      </c>
      <c r="C5622">
        <v>650085</v>
      </c>
      <c r="H5622">
        <v>650085</v>
      </c>
      <c r="I5622" t="s">
        <v>10561</v>
      </c>
      <c r="J5622" t="s">
        <v>10562</v>
      </c>
      <c r="K5622" t="s">
        <v>506</v>
      </c>
    </row>
    <row r="5623" spans="1:11">
      <c r="A5623" t="s">
        <v>10563</v>
      </c>
      <c r="B5623" t="str">
        <f t="shared" si="87"/>
        <v>смт Антонівка – вул.Биковського, вул.Весняна, вул.Високосна, вул.Зелена, вул.Кобзаря, вул.Козацька, вул.Кутузова, вул.Лісна, вул.Лугова: 35–59; вул.Нахімова, вул.Оксамитова, вул.Пушкіна, вул.Сікалко, вул.1 Виноградна, вул.2 Виноградна, вул.24 Серпня,</v>
      </c>
      <c r="C5623">
        <v>650654</v>
      </c>
      <c r="H5623">
        <v>650654</v>
      </c>
      <c r="I5623" t="s">
        <v>10563</v>
      </c>
      <c r="J5623" t="s">
        <v>10564</v>
      </c>
      <c r="K5623" t="s">
        <v>478</v>
      </c>
    </row>
    <row r="5624" spans="1:11">
      <c r="A5624" t="s">
        <v>10565</v>
      </c>
      <c r="B5624" t="str">
        <f t="shared" si="87"/>
        <v>смт Антонівка – вул.Гагаріна, вул.Горіхова, вул.Квіткова, вул.Л.Толстого, вул.Лугова: 1–7, 12–34; вул.Механізаторів, вул.Молодіжна, вул.Набережна, вул.Польова: 5–39А; вул.Севастопольська: 1–59, 61; вул.Сонячна, вул.Степова: 1–39, 41, 43, 45–45А, 47–4</v>
      </c>
      <c r="C5624">
        <v>650655</v>
      </c>
      <c r="H5624">
        <v>650655</v>
      </c>
      <c r="I5624" t="s">
        <v>10565</v>
      </c>
      <c r="J5624" t="s">
        <v>10564</v>
      </c>
      <c r="K5624" t="s">
        <v>478</v>
      </c>
    </row>
    <row r="5625" spans="1:11">
      <c r="A5625" t="s">
        <v>10566</v>
      </c>
      <c r="B5625" t="str">
        <f t="shared" si="87"/>
        <v>смт Антонівка – вул.Березова, вул.Гвардійська, вул.Гоголя, вул.Дубасова, вул.Єсеніна, вул.Зарічна, вул.Затишна, вул.Калинова, вул.Крайня, вул.Лугова: 8–11В; вул.Олеся Гончара, вул.Польова: 1–3А; вул.Севастопольська: 60, 62–98; вул.Степова: 40–40Б, 42</v>
      </c>
      <c r="C5625">
        <v>650656</v>
      </c>
      <c r="H5625">
        <v>650656</v>
      </c>
      <c r="I5625" t="s">
        <v>10566</v>
      </c>
      <c r="J5625" t="s">
        <v>10567</v>
      </c>
      <c r="K5625" t="s">
        <v>478</v>
      </c>
    </row>
    <row r="5626" spans="1:11">
      <c r="A5626" t="s">
        <v>10568</v>
      </c>
      <c r="B5626" t="str">
        <f t="shared" si="87"/>
        <v xml:space="preserve">смт Антонівка – вул.Абрикосова, вул.Бєлінського, вул.Будівельна, вул.Ватутіна, вул.Вишнева, вул.Горького: 2–35, 37–37А, 39, 41–41А, 43–45, 47, 49, 51–55, 57, 59–59А, 61, 63–63/2, 67, 69–69А; вул.Джона Горварда, вул.З.Космодем’янської, вул.Колодязна, </v>
      </c>
      <c r="C5626">
        <v>650657</v>
      </c>
      <c r="H5626">
        <v>650657</v>
      </c>
      <c r="I5626" t="s">
        <v>10568</v>
      </c>
      <c r="J5626" t="s">
        <v>10569</v>
      </c>
      <c r="K5626" t="s">
        <v>478</v>
      </c>
    </row>
    <row r="5627" spans="1:11">
      <c r="A5627" t="s">
        <v>10570</v>
      </c>
      <c r="B5627" t="str">
        <f t="shared" si="87"/>
        <v>смт Антонівка – вул.Академіка Вернадського, вул.Антонівська, вул.Воронцовська, вул.Горького: 36А, 38–38А, 40, 42, 46, 48–48Б, 50–50А, 56–56А, 58–58А, 60, 62, 64–66А, 68, 70–103; вул.Дальня, вул.Дніпровська, вул.Довженка, вул.Залізнична, вул.Комарова,</v>
      </c>
      <c r="C5627">
        <v>650658</v>
      </c>
      <c r="H5627">
        <v>650658</v>
      </c>
      <c r="I5627" t="s">
        <v>10570</v>
      </c>
      <c r="J5627" t="s">
        <v>10571</v>
      </c>
      <c r="K5627" t="s">
        <v>478</v>
      </c>
    </row>
    <row r="5628" spans="1:11">
      <c r="A5628" t="s">
        <v>10572</v>
      </c>
      <c r="B5628" t="str">
        <f t="shared" si="87"/>
        <v>с-ще Молодіжне</v>
      </c>
      <c r="C5628">
        <v>650659</v>
      </c>
      <c r="H5628">
        <v>650659</v>
      </c>
      <c r="I5628" t="s">
        <v>10572</v>
      </c>
      <c r="J5628" t="s">
        <v>10573</v>
      </c>
      <c r="K5628" t="s">
        <v>479</v>
      </c>
    </row>
    <row r="5629" spans="1:11">
      <c r="A5629" t="s">
        <v>10574</v>
      </c>
      <c r="B5629" t="str">
        <f t="shared" si="87"/>
        <v>с-ще Інженерне</v>
      </c>
      <c r="C5629">
        <v>650660</v>
      </c>
      <c r="H5629">
        <v>650660</v>
      </c>
      <c r="I5629" t="s">
        <v>10574</v>
      </c>
      <c r="J5629" t="s">
        <v>10575</v>
      </c>
      <c r="K5629" t="s">
        <v>479</v>
      </c>
    </row>
    <row r="5630" spans="1:11">
      <c r="A5630" t="s">
        <v>10576</v>
      </c>
      <c r="B5630" t="str">
        <f t="shared" si="87"/>
        <v>смт Наддніпрянське</v>
      </c>
      <c r="C5630">
        <v>650661</v>
      </c>
      <c r="H5630">
        <v>650661</v>
      </c>
      <c r="I5630" t="s">
        <v>10576</v>
      </c>
      <c r="J5630" t="s">
        <v>10577</v>
      </c>
      <c r="K5630" t="s">
        <v>479</v>
      </c>
    </row>
    <row r="5631" spans="1:11">
      <c r="A5631" t="s">
        <v>10578</v>
      </c>
      <c r="B5631" t="str">
        <f t="shared" si="87"/>
        <v>м.Херсон – вул.Євгена Патона: 21/15–27; вул.Шенгелія: 1, 3;</v>
      </c>
      <c r="C5631">
        <v>650672</v>
      </c>
      <c r="H5631">
        <v>650672</v>
      </c>
      <c r="I5631" t="s">
        <v>10578</v>
      </c>
      <c r="J5631" t="s">
        <v>10579</v>
      </c>
      <c r="K5631" t="s">
        <v>478</v>
      </c>
    </row>
    <row r="5632" spans="1:11">
      <c r="A5632" t="s">
        <v>10580</v>
      </c>
      <c r="B5632" t="str">
        <f t="shared" si="87"/>
        <v>м.Херсон – вул.Вітрильна, вул.Дорофєєва: 25–33, 35, 37–39, 41–79; вул.Стапельна, вул.Шенгелія: 11 к.1–11 к.5;</v>
      </c>
      <c r="C5632">
        <v>650673</v>
      </c>
      <c r="H5632">
        <v>650673</v>
      </c>
      <c r="I5632" t="s">
        <v>10580</v>
      </c>
      <c r="J5632" t="s">
        <v>10581</v>
      </c>
      <c r="K5632" t="s">
        <v>478</v>
      </c>
    </row>
    <row r="5633" spans="1:11">
      <c r="A5633" t="s">
        <v>10582</v>
      </c>
      <c r="B5633" t="str">
        <f t="shared" si="87"/>
        <v>м.Херсон – вул.Дорофєєва: 34, 36, 40; вул.Шенгелія: 13 к.1–13 к.3;</v>
      </c>
      <c r="C5633">
        <v>650674</v>
      </c>
      <c r="H5633">
        <v>650674</v>
      </c>
      <c r="I5633" t="s">
        <v>10582</v>
      </c>
      <c r="J5633" t="s">
        <v>10579</v>
      </c>
      <c r="K5633" t="s">
        <v>478</v>
      </c>
    </row>
    <row r="5634" spans="1:11">
      <c r="A5634" t="s">
        <v>10583</v>
      </c>
      <c r="B5634" t="str">
        <f t="shared" si="87"/>
        <v>м.Херсон – вул.Дорофєєва: 18–20, 24; вул.Євгена Патона: 13; вул.Шенгелія: 5;</v>
      </c>
      <c r="C5634">
        <v>650675</v>
      </c>
      <c r="H5634">
        <v>650675</v>
      </c>
      <c r="I5634" t="s">
        <v>10583</v>
      </c>
      <c r="J5634" t="s">
        <v>10584</v>
      </c>
      <c r="K5634" t="s">
        <v>478</v>
      </c>
    </row>
    <row r="5635" spans="1:11">
      <c r="A5635" t="s">
        <v>10585</v>
      </c>
      <c r="B5635" t="str">
        <f t="shared" ref="B5635:B5698" si="88">LEFT(A5635,250)</f>
        <v>м.Херсон – вул.Дорофєєва: 16, 20А; вул.Євгена Патона: 17А; вул.Шенгелія: 2, 4, 6–8;</v>
      </c>
      <c r="C5635">
        <v>650676</v>
      </c>
      <c r="H5635">
        <v>650676</v>
      </c>
      <c r="I5635" t="s">
        <v>10585</v>
      </c>
      <c r="J5635" t="s">
        <v>10584</v>
      </c>
      <c r="K5635" t="s">
        <v>478</v>
      </c>
    </row>
    <row r="5636" spans="1:11">
      <c r="A5636" t="s">
        <v>10586</v>
      </c>
      <c r="B5636" t="str">
        <f t="shared" si="88"/>
        <v>м.Херсон – вул.Дорофєєва: 4А–8; вул.Євгена Патона: 2/1–5А; шосе Острівське</v>
      </c>
      <c r="C5636">
        <v>650677</v>
      </c>
      <c r="H5636">
        <v>650677</v>
      </c>
      <c r="I5636" t="s">
        <v>10586</v>
      </c>
      <c r="J5636" t="s">
        <v>10587</v>
      </c>
      <c r="K5636" t="s">
        <v>478</v>
      </c>
    </row>
    <row r="5637" spans="1:11">
      <c r="A5637" t="s">
        <v>10588</v>
      </c>
      <c r="B5637" t="str">
        <f t="shared" si="88"/>
        <v>м.Херсон – вул.Дорофєєва: 10–14; вул.Євгена Патона: 17; вул.Суднобудівна: 16;</v>
      </c>
      <c r="C5637">
        <v>650678</v>
      </c>
      <c r="H5637">
        <v>650678</v>
      </c>
      <c r="I5637" t="s">
        <v>10588</v>
      </c>
      <c r="J5637" t="s">
        <v>10589</v>
      </c>
      <c r="K5637" t="s">
        <v>478</v>
      </c>
    </row>
    <row r="5638" spans="1:11">
      <c r="A5638" t="s">
        <v>10590</v>
      </c>
      <c r="B5638" t="str">
        <f t="shared" si="88"/>
        <v>м.Херсон – вул.Євгена Патона: 7–9; проїзд Береговий</v>
      </c>
      <c r="C5638">
        <v>650679</v>
      </c>
      <c r="H5638">
        <v>650679</v>
      </c>
      <c r="I5638" t="s">
        <v>10590</v>
      </c>
      <c r="J5638" t="s">
        <v>10591</v>
      </c>
      <c r="K5638" t="s">
        <v>479</v>
      </c>
    </row>
    <row r="5639" spans="1:11">
      <c r="A5639" t="s">
        <v>10592</v>
      </c>
      <c r="B5639" t="str">
        <f t="shared" si="88"/>
        <v>м.Херсон – вул.Дачна, вул.Марії Фортус, вул.Нафтогавань, вул.Озерна, вул.П’ятихатська, вул.Радісна, вул.Стебліївська, вул.Суднобудівна: 3–14, 19; вул.1-а Рибна, вул.1-а Суднобудівна, вул.2-а Рибна, вул.2-а Суднобудівна, вул.3-я Рибна, вул.3-я Суднобу</v>
      </c>
      <c r="C5639">
        <v>650680</v>
      </c>
      <c r="H5639">
        <v>650680</v>
      </c>
      <c r="I5639" t="s">
        <v>10592</v>
      </c>
      <c r="J5639" t="s">
        <v>10593</v>
      </c>
      <c r="K5639" t="s">
        <v>478</v>
      </c>
    </row>
    <row r="5640" spans="1:11">
      <c r="A5640" t="s">
        <v>10594</v>
      </c>
      <c r="B5640" t="str">
        <f t="shared" si="88"/>
        <v xml:space="preserve">м.Херсон – вул.Богородицька: 33, 35, 36, 36А, 37, 38, 39, 40, 40А, 41, 43, 43А, 44, 45, 46, 47, 48, 49, 50, 51, 52, 53, 54, 56, 56/7, 57, 58, 59, 60, 61, 62, 63, 64, 65, 66, 68, 69, 70, 70А, 71, 71А, 73, 74, 75, 76, 77, 78, 79, 80, 81А, 82, 83, 83А, </v>
      </c>
      <c r="C5640">
        <v>650681</v>
      </c>
      <c r="H5640">
        <v>650681</v>
      </c>
      <c r="I5640" t="s">
        <v>10594</v>
      </c>
      <c r="J5640" t="s">
        <v>10595</v>
      </c>
      <c r="K5640" t="s">
        <v>478</v>
      </c>
    </row>
    <row r="5641" spans="1:11">
      <c r="A5641" t="s">
        <v>10596</v>
      </c>
      <c r="B5641" t="str">
        <f t="shared" si="88"/>
        <v>м.Херсон – вул.Богородицька: 101; вул.Михайлівська: 79;</v>
      </c>
      <c r="C5641">
        <v>650682</v>
      </c>
      <c r="H5641">
        <v>650682</v>
      </c>
      <c r="I5641" t="s">
        <v>10596</v>
      </c>
      <c r="J5641" t="s">
        <v>10597</v>
      </c>
      <c r="K5641" t="s">
        <v>479</v>
      </c>
    </row>
    <row r="5642" spans="1:11">
      <c r="A5642" t="s">
        <v>455</v>
      </c>
      <c r="B5642" t="str">
        <f t="shared" si="88"/>
        <v>м.Херсон – вул.Богородицька: 118, 120, 124, 126, 128; вул.Грецька: 40, 42, 44, 46, 48, 50, 52–54, 56–74; вул.Колодязна: 6, 12, 14А, 16–16А, 20, 22, 24, 26, 28, 30, 32, 34, 38, 40–42, 46, 48, 50, 52, 54, 56, 60; вул.Кузнецька: 1–31, 33, 35, 37, 39; ву</v>
      </c>
      <c r="C5642">
        <v>650683</v>
      </c>
      <c r="H5642">
        <v>650683</v>
      </c>
      <c r="I5642" t="s">
        <v>455</v>
      </c>
      <c r="J5642" t="s">
        <v>10598</v>
      </c>
      <c r="K5642" t="s">
        <v>478</v>
      </c>
    </row>
    <row r="5643" spans="1:11">
      <c r="A5643" t="s">
        <v>10599</v>
      </c>
      <c r="B5643" t="str">
        <f t="shared" si="88"/>
        <v>м.Херсон – вул.Б.Мозолевського: 59, 61, 61А, 63, 65, 70, 72, 72А, 72Б, 74, 76, 78, 78Б, 80; вул.Гетьмана Сагайдачного, вул.Гірського: 71, 73; вул.Ілька Борщака: 23, 25, 30, 32, 34, 36, 38; вул.Канатна: 14, 15, 16, 17, 19, 20, 22, 23; вул.Колодязна: 6</v>
      </c>
      <c r="C5643">
        <v>650684</v>
      </c>
      <c r="H5643">
        <v>650684</v>
      </c>
      <c r="I5643" t="s">
        <v>10599</v>
      </c>
      <c r="J5643" t="s">
        <v>10600</v>
      </c>
      <c r="K5643" t="s">
        <v>478</v>
      </c>
    </row>
    <row r="5644" spans="1:11">
      <c r="A5644" t="s">
        <v>10601</v>
      </c>
      <c r="B5644" t="str">
        <f t="shared" si="88"/>
        <v xml:space="preserve">м.Херсон – вул.Єврейська: 3–11А; вул.Колодязна: 93, 95, 97, 99–99/1, 109–117; вул.Комкова: 4–18; вул.Котляревського: 2–2А, 4, 6, 12–14; вул.Купецька: 1Б–4, 6, 8–8/1, 10, 12–12А, 14; вул.Лугова: 1–24А, 26, 28А–30, 32–32А, 34–38/13, 40/10, 42, 44–44А, </v>
      </c>
      <c r="C5644">
        <v>650685</v>
      </c>
      <c r="H5644">
        <v>650685</v>
      </c>
      <c r="I5644" t="s">
        <v>10601</v>
      </c>
      <c r="J5644" t="s">
        <v>10602</v>
      </c>
      <c r="K5644" t="s">
        <v>479</v>
      </c>
    </row>
    <row r="5645" spans="1:11">
      <c r="A5645" t="s">
        <v>10603</v>
      </c>
      <c r="B5645" t="str">
        <f t="shared" si="88"/>
        <v>м.Херсон – вул.Єврейська: 15–15/53А, 17, 19, 21, 23, 25–25/60, 27, 29–29А, 31, 33–33А, 35, 37–37А, 39, 41, 43, 45, 47–70, 72–72А, 74–76, 78; вул.Комарова: 6/29, 12, 16, 18, 22, 24–24А, 26–66; вул.Комкова: 20–56, 58; вул.Котляревського: 20, 22, 28, 30</v>
      </c>
      <c r="C5645">
        <v>650686</v>
      </c>
      <c r="H5645">
        <v>650686</v>
      </c>
      <c r="I5645" t="s">
        <v>10603</v>
      </c>
      <c r="J5645" t="s">
        <v>10604</v>
      </c>
      <c r="K5645" t="s">
        <v>478</v>
      </c>
    </row>
    <row r="5646" spans="1:11">
      <c r="A5646" t="s">
        <v>10605</v>
      </c>
      <c r="B5646" t="str">
        <f t="shared" si="88"/>
        <v>м.Херсон – вул.Білоруська, вул.Вільхова: 6; вул.Запорізька: 1А–1В, 3, 5, 7–9, 13, 17–21, 27–29, 33, 35, 37–37А, 41, 43–45, 51, 53, 55, 57, 59; вул.Запорожчука Т.: 11/9–25; вул.Комарова: 96, 98–98А, 100, 102, 104, 106–108, 110, 112, 116, 118, 120, 122</v>
      </c>
      <c r="C5646">
        <v>650687</v>
      </c>
      <c r="H5646">
        <v>650687</v>
      </c>
      <c r="I5646" t="s">
        <v>10605</v>
      </c>
      <c r="J5646" t="s">
        <v>10606</v>
      </c>
      <c r="K5646" t="s">
        <v>478</v>
      </c>
    </row>
    <row r="5647" spans="1:11">
      <c r="A5647" t="s">
        <v>10607</v>
      </c>
      <c r="B5647" t="str">
        <f t="shared" si="88"/>
        <v>м.Херсон – вул.Вільхова: 70–82/2; вул.Єврейська: 71, 73, 77, 79–144; вул.Запорізька: 2, 4, 6, 12–12А, 14, 22–26А, 30–32Б, 34–34А, 36–36/85, 38–40, 42, 46–50, 52, 54, 56–56/102, 58, 60, 62, 64, 68, 70, 72, 74, 76, 78–80/2; вул.Запорожчука Т.: 1–9; вул</v>
      </c>
      <c r="C5647">
        <v>650688</v>
      </c>
      <c r="H5647">
        <v>650688</v>
      </c>
      <c r="I5647" t="s">
        <v>10607</v>
      </c>
      <c r="J5647" t="s">
        <v>10608</v>
      </c>
      <c r="K5647" t="s">
        <v>478</v>
      </c>
    </row>
    <row r="5648" spans="1:11">
      <c r="A5648" t="s">
        <v>10609</v>
      </c>
      <c r="B5648" t="str">
        <f t="shared" si="88"/>
        <v>м.Херсон – вул.Комкова: 87–89 к.2, 94–94 к.4;</v>
      </c>
      <c r="C5648">
        <v>650689</v>
      </c>
      <c r="H5648">
        <v>650689</v>
      </c>
      <c r="I5648" t="s">
        <v>10609</v>
      </c>
      <c r="J5648" t="s">
        <v>10610</v>
      </c>
      <c r="K5648" t="s">
        <v>478</v>
      </c>
    </row>
    <row r="5649" spans="1:11">
      <c r="A5649" t="s">
        <v>10611</v>
      </c>
      <c r="B5649" t="str">
        <f t="shared" si="88"/>
        <v>м.Херсон – вул.Адмірала Макарова: 11–91; вул.Докучаєва: 6–14; вул.Донецька: 2–69, 71, 73, 75, 77, 79, 81, 83, 85, 87, 89, 91, 93, 95, 97; вул.Качалова: 1/27–37; вул.Комкова: 91–91А, 93, 95–142А; вул.Котляревського: 94–113; вул.Лесі Українки, вул.Моск</v>
      </c>
      <c r="C5649">
        <v>650690</v>
      </c>
      <c r="H5649">
        <v>650690</v>
      </c>
      <c r="I5649" t="s">
        <v>10611</v>
      </c>
      <c r="J5649" t="s">
        <v>10612</v>
      </c>
      <c r="K5649" t="s">
        <v>478</v>
      </c>
    </row>
    <row r="5650" spans="1:11">
      <c r="A5650" t="s">
        <v>10613</v>
      </c>
      <c r="B5650" t="str">
        <f t="shared" si="88"/>
        <v>м.Херсон – вул.Фрітаун: 78 к.1–78 к.2, 80 к.1–80 к.2, 84, 151–163/63;</v>
      </c>
      <c r="C5650">
        <v>650691</v>
      </c>
      <c r="H5650">
        <v>650691</v>
      </c>
      <c r="I5650" t="s">
        <v>10613</v>
      </c>
      <c r="J5650" t="s">
        <v>10614</v>
      </c>
      <c r="K5650" t="s">
        <v>478</v>
      </c>
    </row>
    <row r="5651" spans="1:11">
      <c r="A5651" t="s">
        <v>10615</v>
      </c>
      <c r="B5651" t="str">
        <f t="shared" si="88"/>
        <v>м.Херсон – вул.Адмірала Макарова: 95–197; вул.Бурзі: 3–3А, 5–5Б, 7А, 9–9А, 11–11А, 13–13А, 15, 17, 19, 21, 23, 25, 27, 31, 33–33А, 35, 37, 39–39А, 41–41А, 43–43А, 45–45Б, 47–47А, 49, 51–51А, 53–53Б, 55–55В, 57А–57/20, 59А, 61А, 63–63А, 65–67А, 69–69А</v>
      </c>
      <c r="C5651">
        <v>650692</v>
      </c>
      <c r="H5651">
        <v>650692</v>
      </c>
      <c r="I5651" t="s">
        <v>10615</v>
      </c>
      <c r="J5651" t="s">
        <v>10616</v>
      </c>
      <c r="K5651" t="s">
        <v>478</v>
      </c>
    </row>
    <row r="5652" spans="1:11">
      <c r="A5652" t="s">
        <v>10617</v>
      </c>
      <c r="B5652" t="str">
        <f t="shared" si="88"/>
        <v>м.Херсон – вул.Військове містечко, вул.Гмирьова: 26, 35, 37; вул.Комарова: 1–3, 7–11, 13–15, 17, 19–21, 23, 25; вул.Олександрівська: 2, 2А, 2Б, 2В, 4, 6, 6/4, 8, 8А, 8Б, 10, 12, 16, 16А, 16Б, 18, 20, 22, 24; вул.Професора Уварова, вул.Філатова: 18, 2</v>
      </c>
      <c r="C5652">
        <v>650693</v>
      </c>
      <c r="H5652">
        <v>650693</v>
      </c>
      <c r="I5652" t="s">
        <v>10617</v>
      </c>
      <c r="J5652" t="s">
        <v>10618</v>
      </c>
      <c r="K5652" t="s">
        <v>478</v>
      </c>
    </row>
    <row r="5653" spans="1:11">
      <c r="A5653" t="s">
        <v>10619</v>
      </c>
      <c r="B5653" t="str">
        <f t="shared" si="88"/>
        <v>м.Херсон – вул.Арктична: 2–4, 7; вул.Садова: 5–9Б; вул.Стрітенська: 1А–9/39; вул.Філатова: 32А, 34, 37, 46; пров.1-ий Арктичний, шосе Миколаївське: 11, 11А, 11Б, 13, 13А, 154/35;</v>
      </c>
      <c r="C5653">
        <v>650694</v>
      </c>
      <c r="H5653">
        <v>650694</v>
      </c>
      <c r="I5653" t="s">
        <v>10619</v>
      </c>
      <c r="J5653" t="s">
        <v>10620</v>
      </c>
      <c r="K5653" t="s">
        <v>478</v>
      </c>
    </row>
    <row r="5654" spans="1:11">
      <c r="A5654" t="s">
        <v>10621</v>
      </c>
      <c r="B5654" t="str">
        <f t="shared" si="88"/>
        <v>м.Херсон – вул.Агрономічна, вул.Василя Стуса: 15–102/125, 104, 106, 108, 110, 112, 114, 116–116А, 118, 120, 122–124/37, 126, 128; вул.Весела: 25–107А, 109–113; вул.Заміська, вул.Запорізька: 88, 90–92, 102–130, 132, 134, 136, 138; вул.Івана Франка, ву</v>
      </c>
      <c r="C5654">
        <v>650695</v>
      </c>
      <c r="H5654">
        <v>650695</v>
      </c>
      <c r="I5654" t="s">
        <v>10621</v>
      </c>
      <c r="J5654" t="s">
        <v>10622</v>
      </c>
      <c r="K5654" t="s">
        <v>478</v>
      </c>
    </row>
    <row r="5655" spans="1:11">
      <c r="A5655" t="s">
        <v>10623</v>
      </c>
      <c r="B5655" t="str">
        <f t="shared" si="88"/>
        <v>м.Херсон – вул.Комкова: 71А, 73, 75, 83–85А; вул.Котляревського: 78; вул.Садова: 19, 21, 25, 27, 29, 31, 33; вул.Смольна: 74, 76, 78, 80, 82, 84–86А, 88–90, 92, 94, 100–100А, 102, 104; вул.Стрітенська: 27–34; вул.Тимірязєва: 1–37/2, 38–40, 42, 44–48;</v>
      </c>
      <c r="C5655">
        <v>650696</v>
      </c>
      <c r="H5655">
        <v>650696</v>
      </c>
      <c r="I5655" t="s">
        <v>10623</v>
      </c>
      <c r="J5655" t="s">
        <v>10624</v>
      </c>
      <c r="K5655" t="s">
        <v>478</v>
      </c>
    </row>
    <row r="5656" spans="1:11">
      <c r="A5656" t="s">
        <v>10625</v>
      </c>
      <c r="B5656" t="str">
        <f t="shared" si="88"/>
        <v>м.Херсон – вул.Арктична: 6–6/12, 8–20; вул.Єврейська: 12–14, 16, 18, 20, 22, 24–24/2, 26, 28, 30, 32, 34, 36, 38, 40А, 42, 44, 46; вул.Комкова: 57А–57/28, 59–70, 72, 74, 76–76В; вул.Котляревського: 62, 64–64/3, 68, 70–70/31, 74–76; вул.Лугова: 55–61;</v>
      </c>
      <c r="C5656">
        <v>650697</v>
      </c>
      <c r="H5656">
        <v>650697</v>
      </c>
      <c r="I5656" t="s">
        <v>10625</v>
      </c>
      <c r="J5656" t="s">
        <v>10626</v>
      </c>
      <c r="K5656" t="s">
        <v>478</v>
      </c>
    </row>
    <row r="5657" spans="1:11">
      <c r="A5657" t="s">
        <v>10627</v>
      </c>
      <c r="B5657" t="str">
        <f t="shared" si="88"/>
        <v>м.Херсон – вул.Комкова: 78–80А, 90, 92; вул.Мала Садова, вул.Робоча: 117, 117А, 119, 121; вул.Стрітенська: 15–21;</v>
      </c>
      <c r="C5657">
        <v>650698</v>
      </c>
      <c r="H5657">
        <v>650698</v>
      </c>
      <c r="I5657" t="s">
        <v>10627</v>
      </c>
      <c r="J5657" t="s">
        <v>10628</v>
      </c>
      <c r="K5657" t="s">
        <v>478</v>
      </c>
    </row>
    <row r="5658" spans="1:11">
      <c r="A5658" t="s">
        <v>10629</v>
      </c>
      <c r="B5658" t="str">
        <f t="shared" si="88"/>
        <v>м.Херсон – вул.Василя Стуса: 103, 105, 107–107А, 109, 111, 113, 115, 117, 119, 121, 125, 127, 129–170; вул.Весела: 117–147; вул.Вільхова: 1–5А, 7–66/2; вул.Громадянська, вул.Запорізька: 61, 63, 65–67/7, 69, 71–71/1, 73, 75, 77, 81–87, 89, 93–101; вул</v>
      </c>
      <c r="C5658">
        <v>650699</v>
      </c>
      <c r="H5658">
        <v>650699</v>
      </c>
      <c r="I5658" t="s">
        <v>10629</v>
      </c>
      <c r="J5658" t="s">
        <v>10630</v>
      </c>
      <c r="K5658" t="s">
        <v>478</v>
      </c>
    </row>
    <row r="5659" spans="1:11">
      <c r="A5659" t="s">
        <v>10631</v>
      </c>
      <c r="B5659" t="str">
        <f t="shared" si="88"/>
        <v>м.Херсон – вул.Антона Головатого, вул.Бурзі: 116Б–130; вул.Газова, вул.Дмитра Донцова: 1Б–1/47, 3–21, 23–23А, 27, 29, 31, 35, 41–61/36; вул.Івана Богуна: 2, 14, 16, 18, 20, 22, 24, 26, 28, 32, 34–36, 38–38А, 40, 42, 44, 46, 48–48А, 50, 52, 54; вул.Мо</v>
      </c>
      <c r="C5659">
        <v>650700</v>
      </c>
      <c r="H5659">
        <v>650700</v>
      </c>
      <c r="I5659" t="s">
        <v>10631</v>
      </c>
      <c r="J5659" t="s">
        <v>10632</v>
      </c>
      <c r="K5659" t="s">
        <v>479</v>
      </c>
    </row>
    <row r="5660" spans="1:11">
      <c r="A5660" t="s">
        <v>10633</v>
      </c>
      <c r="B5660" t="str">
        <f t="shared" si="88"/>
        <v>м.Херсон – вул.Баку, вул.Дмитра Донцова: 2, 22, 24–26, 28, 30, 32–34, 36–40; вул.Івана Богуна: 3, 15, 17, 19, 21, 23, 25, 27, 29–31, 33, 37–37/5, 39, 41, 43, 45, 47, 49–49А, 51, 53, 55, 57, 59; вул.Ігоря Шпака, вул.Качалова: 40–47; вул.Лавреньова: 2;</v>
      </c>
      <c r="C5660">
        <v>650701</v>
      </c>
      <c r="H5660">
        <v>650701</v>
      </c>
      <c r="I5660" t="s">
        <v>10633</v>
      </c>
      <c r="J5660" t="s">
        <v>10634</v>
      </c>
      <c r="K5660" t="s">
        <v>479</v>
      </c>
    </row>
    <row r="5661" spans="1:11">
      <c r="A5661" t="s">
        <v>10635</v>
      </c>
      <c r="B5661" t="str">
        <f t="shared" si="88"/>
        <v>м.Херсон – вул.Докучаєва: 18; вул.Лавреньова: 7–7А; вул.Фонтанна: 23 к.1–23 к.3;</v>
      </c>
      <c r="C5661">
        <v>650702</v>
      </c>
      <c r="H5661">
        <v>650702</v>
      </c>
      <c r="I5661" t="s">
        <v>10635</v>
      </c>
      <c r="J5661" t="s">
        <v>10636</v>
      </c>
      <c r="K5661" t="s">
        <v>479</v>
      </c>
    </row>
    <row r="5662" spans="1:11">
      <c r="A5662" t="s">
        <v>10637</v>
      </c>
      <c r="B5662" t="str">
        <f t="shared" si="88"/>
        <v>м.Херсон – вул.Івана Богуна: 56, 58–58А, 63, 65, 67, 69–71, 73/47, 77, 79–79А, 87–87А, 89; вул.Робоча: 201, 201А, 203, 203А, 207, 209, 211; просп.Будівельників: 1/62, 4–6;</v>
      </c>
      <c r="C5662">
        <v>650703</v>
      </c>
      <c r="H5662">
        <v>650703</v>
      </c>
      <c r="I5662" t="s">
        <v>10637</v>
      </c>
      <c r="J5662" t="s">
        <v>10638</v>
      </c>
      <c r="K5662" t="s">
        <v>478</v>
      </c>
    </row>
    <row r="5663" spans="1:11">
      <c r="A5663" t="s">
        <v>10639</v>
      </c>
      <c r="B5663" t="str">
        <f t="shared" si="88"/>
        <v>м.Херсон – вул.Лавреньова: 16, 18–20; просп.Будівельників: 14–16, 19–27А; просп.Святих Кирила та Мефодія: 28;</v>
      </c>
      <c r="C5663">
        <v>650704</v>
      </c>
      <c r="H5663">
        <v>650704</v>
      </c>
      <c r="I5663" t="s">
        <v>10639</v>
      </c>
      <c r="J5663" t="s">
        <v>10640</v>
      </c>
      <c r="K5663" t="s">
        <v>478</v>
      </c>
    </row>
    <row r="5664" spans="1:11">
      <c r="A5664" t="s">
        <v>10641</v>
      </c>
      <c r="B5664" t="str">
        <f t="shared" si="88"/>
        <v>м.Херсон – вул.Лавреньова: 12, 22, 24, 26, 28; просп.Будівельників: 11–13, 17; просп.Святих Кирила та Мефодія: 26–26А;</v>
      </c>
      <c r="C5664">
        <v>650705</v>
      </c>
      <c r="H5664">
        <v>650705</v>
      </c>
      <c r="I5664" t="s">
        <v>10641</v>
      </c>
      <c r="J5664" t="s">
        <v>10642</v>
      </c>
      <c r="K5664" t="s">
        <v>478</v>
      </c>
    </row>
    <row r="5665" spans="1:11">
      <c r="A5665" t="s">
        <v>10643</v>
      </c>
      <c r="B5665" t="str">
        <f t="shared" si="88"/>
        <v>м.Херсон – вул.Івана Богуна: 66А, 68, 93; вул.Лавреньова: 4, 8; просп.Будівельників: 1А, 3, 7–8;</v>
      </c>
      <c r="C5665">
        <v>650706</v>
      </c>
      <c r="H5665">
        <v>650706</v>
      </c>
      <c r="I5665" t="s">
        <v>10643</v>
      </c>
      <c r="J5665" t="s">
        <v>10644</v>
      </c>
      <c r="K5665" t="s">
        <v>478</v>
      </c>
    </row>
    <row r="5666" spans="1:11">
      <c r="A5666" t="s">
        <v>10645</v>
      </c>
      <c r="B5666" t="str">
        <f t="shared" si="88"/>
        <v>м.Херсон – вул.Івана Богуна: 64–64А, 91; вул.Фонтанна: 19 к.1–19 к.3, 21 к.1–21 к.3;</v>
      </c>
      <c r="C5666">
        <v>650707</v>
      </c>
      <c r="H5666">
        <v>650707</v>
      </c>
      <c r="I5666" t="s">
        <v>10645</v>
      </c>
      <c r="J5666" t="s">
        <v>10646</v>
      </c>
      <c r="K5666" t="s">
        <v>478</v>
      </c>
    </row>
    <row r="5667" spans="1:11">
      <c r="A5667" t="s">
        <v>10647</v>
      </c>
      <c r="B5667" t="str">
        <f t="shared" si="88"/>
        <v>м.Херсон – вул.Івана Богуна: 72, 74, 78; вул.Лавреньова: 5–5А, 9; просп.Святих Кирила та Мефодія: 18А–18Б, 20;</v>
      </c>
      <c r="C5667">
        <v>650708</v>
      </c>
      <c r="H5667">
        <v>650708</v>
      </c>
      <c r="I5667" t="s">
        <v>10647</v>
      </c>
      <c r="J5667" t="s">
        <v>10648</v>
      </c>
      <c r="K5667" t="s">
        <v>478</v>
      </c>
    </row>
    <row r="5668" spans="1:11">
      <c r="A5668" t="s">
        <v>10649</v>
      </c>
      <c r="B5668" t="str">
        <f t="shared" si="88"/>
        <v>м.Херсон – вул.Івана Богуна: 80–82А; вул.Лавреньова: 3–3А, 11, 13–15, 17; просп.Святих Кирила та Мефодія: 18Г–18Д;</v>
      </c>
      <c r="C5668">
        <v>650709</v>
      </c>
      <c r="H5668">
        <v>650709</v>
      </c>
      <c r="I5668" t="s">
        <v>10649</v>
      </c>
      <c r="J5668" t="s">
        <v>10650</v>
      </c>
      <c r="K5668" t="s">
        <v>478</v>
      </c>
    </row>
    <row r="5669" spans="1:11">
      <c r="A5669" t="s">
        <v>10651</v>
      </c>
      <c r="B5669" t="str">
        <f t="shared" si="88"/>
        <v>м.Херсон – вул.Лавреньова: 23А, 25–25А, 27–27А, 29–29А; вул.Миколи Куліша: 9–15Б;</v>
      </c>
      <c r="C5669">
        <v>650710</v>
      </c>
      <c r="H5669">
        <v>650710</v>
      </c>
      <c r="I5669" t="s">
        <v>10651</v>
      </c>
      <c r="J5669" t="s">
        <v>10652</v>
      </c>
      <c r="K5669" t="s">
        <v>478</v>
      </c>
    </row>
    <row r="5670" spans="1:11">
      <c r="A5670" t="s">
        <v>10653</v>
      </c>
      <c r="B5670" t="str">
        <f t="shared" si="88"/>
        <v>м.Херсон – просп.Святих Кирила та Мефодія: 15/2–17, 19, 23–25А;</v>
      </c>
      <c r="C5670">
        <v>650711</v>
      </c>
      <c r="H5670">
        <v>650711</v>
      </c>
      <c r="I5670" t="s">
        <v>10653</v>
      </c>
      <c r="J5670" t="s">
        <v>10654</v>
      </c>
      <c r="K5670" t="s">
        <v>478</v>
      </c>
    </row>
    <row r="5671" spans="1:11">
      <c r="A5671" t="s">
        <v>10655</v>
      </c>
      <c r="B5671" t="str">
        <f t="shared" si="88"/>
        <v>м.Херсон – вул.І.Вазова: 3, 4, 6–8; вул.Лавреньова: 21;</v>
      </c>
      <c r="C5671">
        <v>650712</v>
      </c>
      <c r="H5671">
        <v>650712</v>
      </c>
      <c r="I5671" t="s">
        <v>10655</v>
      </c>
      <c r="J5671" t="s">
        <v>10654</v>
      </c>
      <c r="K5671" t="s">
        <v>479</v>
      </c>
    </row>
    <row r="5672" spans="1:11">
      <c r="A5672" t="s">
        <v>10656</v>
      </c>
      <c r="B5672" t="str">
        <f t="shared" si="88"/>
        <v>м.Херсон – вул.І.Вазова: 1, 3А, 5; вул.Миколи Куліша: 1А–5;</v>
      </c>
      <c r="C5672">
        <v>650713</v>
      </c>
      <c r="H5672">
        <v>650713</v>
      </c>
      <c r="I5672" t="s">
        <v>10656</v>
      </c>
      <c r="J5672" t="s">
        <v>10657</v>
      </c>
      <c r="K5672" t="s">
        <v>478</v>
      </c>
    </row>
    <row r="5673" spans="1:11">
      <c r="A5673" t="s">
        <v>10658</v>
      </c>
      <c r="B5673" t="str">
        <f t="shared" si="88"/>
        <v>м.Херсон – вул.Івана Богуна: 86, 88; просп.Святих Кирила та Мефодія: 8–11, 14–14Б;</v>
      </c>
      <c r="C5673">
        <v>650714</v>
      </c>
      <c r="H5673">
        <v>650714</v>
      </c>
      <c r="I5673" t="s">
        <v>10658</v>
      </c>
      <c r="J5673" t="s">
        <v>10659</v>
      </c>
      <c r="K5673" t="s">
        <v>479</v>
      </c>
    </row>
    <row r="5674" spans="1:11">
      <c r="A5674" t="s">
        <v>10660</v>
      </c>
      <c r="B5674" t="str">
        <f t="shared" si="88"/>
        <v>м.Херсон – вул.Людвіка Заменгофа, просп.Святих Кирила та Мефодія: 11А;</v>
      </c>
      <c r="C5674">
        <v>650715</v>
      </c>
      <c r="H5674">
        <v>650715</v>
      </c>
      <c r="I5674" t="s">
        <v>10660</v>
      </c>
      <c r="J5674" t="s">
        <v>10657</v>
      </c>
      <c r="K5674" t="s">
        <v>478</v>
      </c>
    </row>
    <row r="5675" spans="1:11">
      <c r="A5675" t="s">
        <v>422</v>
      </c>
      <c r="B5675" t="str">
        <f t="shared" si="88"/>
        <v>м.Херсон – вул.Бурзі: 2А–2Г, 4, 6, 8, 10, 12–12А, 14, 16, 18, 20, 22–22А, 24–24А, 26–26Б, 28–30, 32, 34–34А, 36–36А, 38–38А, 40–40А, 42–42А/2, 44А, 46/19, 48, 50, 52, 54, 56–56А, 58–58А, 60, 62, 64–64/102, 68, 70, 88–104А; вул.Докучаєва: 15–17; вул.І</v>
      </c>
      <c r="C5675">
        <v>650716</v>
      </c>
      <c r="H5675">
        <v>650716</v>
      </c>
      <c r="I5675" t="s">
        <v>422</v>
      </c>
      <c r="J5675" t="s">
        <v>10661</v>
      </c>
      <c r="K5675" t="s">
        <v>478</v>
      </c>
    </row>
    <row r="5676" spans="1:11">
      <c r="A5676" t="s">
        <v>10662</v>
      </c>
      <c r="B5676" t="str">
        <f t="shared" si="88"/>
        <v>смт Комишани – вул.Вірьовчина, вул.Гоголя, вул.Громадянська, вул.Добровольців, вул.Зарічна: 1А–1Б, 3, 5–5В, 7, 9, 11, 13–13В, 15–15Б, 17–17А, 19, 21–21А, 23, 25–25Б, 27–31А; вул.Космонавтів, вул.Лермонтова, вул.Нижня: 1–47, 49, 51, 53–55, 57; вул.Пол</v>
      </c>
      <c r="C5676">
        <v>650717</v>
      </c>
      <c r="H5676">
        <v>650717</v>
      </c>
      <c r="I5676" t="s">
        <v>10662</v>
      </c>
      <c r="J5676" t="s">
        <v>10663</v>
      </c>
      <c r="K5676" t="s">
        <v>478</v>
      </c>
    </row>
    <row r="5677" spans="1:11">
      <c r="A5677" t="s">
        <v>10664</v>
      </c>
      <c r="B5677" t="str">
        <f t="shared" si="88"/>
        <v>смт Комишани – вул.Горького, вул.Заповідна, вул.Зарічна: 2, 4, 6–6Б, 8–8Б, 10–10Б, 12–12Б, 14–14Б, 16–16Б, 18–18Б, 20–20В, 22, 24–24А, 26–26А; вул.Кооперативна, вул.Крилова: 1, 2А–2В; вул.Нижня: 48, 50, 52, 56, 58–82А, 87, 93, 95–95А, 97, 99А; вул.По</v>
      </c>
      <c r="C5677">
        <v>650718</v>
      </c>
      <c r="H5677">
        <v>650718</v>
      </c>
      <c r="I5677" t="s">
        <v>10664</v>
      </c>
      <c r="J5677" t="s">
        <v>10665</v>
      </c>
      <c r="K5677" t="s">
        <v>478</v>
      </c>
    </row>
    <row r="5678" spans="1:11">
      <c r="A5678" t="s">
        <v>10666</v>
      </c>
      <c r="B5678" t="str">
        <f t="shared" si="88"/>
        <v>смт Комишани – вул.Арнаутська, вул.Б.Хмельницького, вул.Дзеркальна, вул.Дніпровська, вул.Західна, вул.Зоряна, вул.Козацька, вул.Крилова: 1А–1В, 3–68; вул.Ломоносова, вул.Механізаторів, вул.Набережна, вул.Нижня: 84–86Б, 88–92А, 94–94А, 96–96А, 98, 100</v>
      </c>
      <c r="C5678">
        <v>650719</v>
      </c>
      <c r="H5678">
        <v>650719</v>
      </c>
      <c r="I5678" t="s">
        <v>10666</v>
      </c>
      <c r="J5678" t="s">
        <v>10667</v>
      </c>
      <c r="K5678" t="s">
        <v>478</v>
      </c>
    </row>
    <row r="5679" spans="1:11">
      <c r="A5679" t="s">
        <v>10668</v>
      </c>
      <c r="B5679" t="str">
        <f t="shared" si="88"/>
        <v>с-ще Благовіщенське, с-ще Приозерне</v>
      </c>
      <c r="C5679">
        <v>650720</v>
      </c>
      <c r="H5679">
        <v>650720</v>
      </c>
      <c r="I5679" t="s">
        <v>10668</v>
      </c>
      <c r="J5679" t="s">
        <v>10669</v>
      </c>
      <c r="K5679" t="s">
        <v>479</v>
      </c>
    </row>
    <row r="5680" spans="1:11">
      <c r="A5680" t="s">
        <v>10670</v>
      </c>
      <c r="B5680" t="str">
        <f t="shared" si="88"/>
        <v>с-ще Зимівник</v>
      </c>
      <c r="C5680">
        <v>650721</v>
      </c>
      <c r="H5680">
        <v>650721</v>
      </c>
      <c r="I5680" t="s">
        <v>10670</v>
      </c>
      <c r="J5680" t="s">
        <v>10671</v>
      </c>
      <c r="K5680" t="s">
        <v>479</v>
      </c>
    </row>
    <row r="5681" spans="1:11">
      <c r="A5681" t="s">
        <v>10672</v>
      </c>
      <c r="B5681" t="str">
        <f t="shared" si="88"/>
        <v>смт Комишани – пров.Робочий: 12;</v>
      </c>
      <c r="C5681">
        <v>650722</v>
      </c>
      <c r="H5681">
        <v>650722</v>
      </c>
      <c r="I5681" t="s">
        <v>10672</v>
      </c>
      <c r="J5681" t="s">
        <v>10673</v>
      </c>
      <c r="K5681" t="s">
        <v>506</v>
      </c>
    </row>
    <row r="5682" spans="1:11">
      <c r="A5682" t="s">
        <v>10674</v>
      </c>
      <c r="B5682" t="str">
        <f t="shared" si="88"/>
        <v>с.Степанівка – вул.Вишнева, вул.Водопровідна, вул.Даника, вул.Джона Говарда: 1–3, 5, 7–9, 11, 13, 15–15А, 17, 19, 21, 23, 25, 27, 29, 31–31А, 33, 35–37, 39, 41, 43–43А, 45–47, 49, 51, 53, 59, 61, 65–65Б, 67, 69, 71, 73, 75, 77, 79, 81, 83, 85, 87, 89</v>
      </c>
      <c r="C5682">
        <v>650769</v>
      </c>
      <c r="H5682">
        <v>650769</v>
      </c>
      <c r="I5682" t="s">
        <v>10674</v>
      </c>
      <c r="J5682" t="s">
        <v>10675</v>
      </c>
      <c r="K5682" t="s">
        <v>478</v>
      </c>
    </row>
    <row r="5683" spans="1:11">
      <c r="A5683" t="s">
        <v>10676</v>
      </c>
      <c r="B5683" t="str">
        <f t="shared" si="88"/>
        <v xml:space="preserve">с.Степанівка – вул.Весела, вул.Виноградна, вул.Горича Більшого, вул.Горіхова, вул.Дениса Давидова, вул.Джона Говарда: 4, 6, 10, 12, 14, 16, 18, 20, 22, 24, 26, 28, 30–30А, 32, 34, 38, 40, 42, 44, 48, 50–50А, 52, 54–58, 60, 62–64, 66, 68, 70, 72, 74, </v>
      </c>
      <c r="C5683">
        <v>650770</v>
      </c>
      <c r="H5683">
        <v>650770</v>
      </c>
      <c r="I5683" t="s">
        <v>10676</v>
      </c>
      <c r="J5683" t="s">
        <v>10675</v>
      </c>
      <c r="K5683" t="s">
        <v>479</v>
      </c>
    </row>
    <row r="5684" spans="1:11">
      <c r="A5684" t="s">
        <v>10677</v>
      </c>
      <c r="B5684" t="str">
        <f t="shared" si="88"/>
        <v>Державна установа "Дар’ївська виправна колонія (№ 10)"</v>
      </c>
      <c r="C5684">
        <v>650086</v>
      </c>
      <c r="H5684">
        <v>650086</v>
      </c>
      <c r="I5684" t="s">
        <v>10677</v>
      </c>
      <c r="J5684" t="s">
        <v>10678</v>
      </c>
      <c r="K5684" t="s">
        <v>479</v>
      </c>
    </row>
    <row r="5685" spans="1:11">
      <c r="A5685" t="s">
        <v>10679</v>
      </c>
      <c r="B5685" t="str">
        <f t="shared" si="88"/>
        <v>Комунальний заклад Херсонської обласної ради "Херсонський обласний онкологічний диспансер"</v>
      </c>
      <c r="C5685">
        <v>650671</v>
      </c>
      <c r="H5685">
        <v>650671</v>
      </c>
      <c r="I5685" t="s">
        <v>10679</v>
      </c>
      <c r="J5685" t="s">
        <v>10680</v>
      </c>
      <c r="K5685" t="s">
        <v>480</v>
      </c>
    </row>
    <row r="5686" spans="1:11">
      <c r="A5686" t="s">
        <v>10681</v>
      </c>
      <c r="B5686" t="str">
        <f t="shared" si="88"/>
        <v>Комунальне некомерційне підприємство "Херсонська міська клінічна лікарня імені Афанасія і Ольги Тропіних" Херсонської міської ради</v>
      </c>
      <c r="C5686">
        <v>650723</v>
      </c>
      <c r="H5686">
        <v>650723</v>
      </c>
      <c r="I5686" t="s">
        <v>10681</v>
      </c>
      <c r="J5686" t="s">
        <v>10682</v>
      </c>
      <c r="K5686" t="s">
        <v>480</v>
      </c>
    </row>
    <row r="5687" spans="1:11">
      <c r="A5687" t="s">
        <v>10683</v>
      </c>
      <c r="B5687" t="str">
        <f t="shared" si="88"/>
        <v>Комунальний заклад Херсонської обласної ради "Обласний кардіологічний диспансер"</v>
      </c>
      <c r="C5687">
        <v>650724</v>
      </c>
      <c r="H5687">
        <v>650724</v>
      </c>
      <c r="I5687" t="s">
        <v>10683</v>
      </c>
      <c r="J5687" t="s">
        <v>10684</v>
      </c>
      <c r="K5687" t="s">
        <v>480</v>
      </c>
    </row>
    <row r="5688" spans="1:11">
      <c r="A5688" t="s">
        <v>10685</v>
      </c>
      <c r="B5688" t="str">
        <f t="shared" si="88"/>
        <v>Херсонський обласний шкірно-венерологічний диспансер</v>
      </c>
      <c r="C5688">
        <v>650725</v>
      </c>
      <c r="H5688">
        <v>650725</v>
      </c>
      <c r="I5688" t="s">
        <v>10685</v>
      </c>
      <c r="J5688" t="s">
        <v>10686</v>
      </c>
      <c r="K5688" t="s">
        <v>480</v>
      </c>
    </row>
    <row r="5689" spans="1:11">
      <c r="A5689" t="s">
        <v>10687</v>
      </c>
      <c r="B5689" t="str">
        <f t="shared" si="88"/>
        <v>Комунальний заклад "Херсонська обласна психіатрична лікарня" Херсонської обласної ради</v>
      </c>
      <c r="C5689">
        <v>650771</v>
      </c>
      <c r="H5689">
        <v>650771</v>
      </c>
      <c r="I5689" t="s">
        <v>10687</v>
      </c>
      <c r="J5689" t="s">
        <v>10688</v>
      </c>
      <c r="K5689" t="s">
        <v>479</v>
      </c>
    </row>
    <row r="5690" spans="1:11">
      <c r="A5690" t="s">
        <v>10689</v>
      </c>
      <c r="B5690" t="str">
        <f t="shared" si="88"/>
        <v>Херсонська міська геріатрична лікарня</v>
      </c>
      <c r="C5690">
        <v>650772</v>
      </c>
      <c r="H5690">
        <v>650772</v>
      </c>
      <c r="I5690" t="s">
        <v>10689</v>
      </c>
      <c r="J5690" t="s">
        <v>10690</v>
      </c>
      <c r="K5690" t="s">
        <v>480</v>
      </c>
    </row>
    <row r="5691" spans="1:11">
      <c r="A5691" t="s">
        <v>10691</v>
      </c>
      <c r="B5691" t="str">
        <f t="shared" si="88"/>
        <v>смт Верхній Рогачик – вул.Козацька, вул.Невського, вул.Нікольська, вул.Покровська, вул.40річчя Перемоги, с.Вишневе, с.Володимирівка</v>
      </c>
      <c r="C5691">
        <v>650142</v>
      </c>
      <c r="H5691">
        <v>650142</v>
      </c>
      <c r="I5691" t="s">
        <v>10691</v>
      </c>
      <c r="J5691" t="s">
        <v>10692</v>
      </c>
      <c r="K5691" t="s">
        <v>506</v>
      </c>
    </row>
    <row r="5692" spans="1:11">
      <c r="A5692" t="s">
        <v>10693</v>
      </c>
      <c r="B5692" t="str">
        <f t="shared" si="88"/>
        <v>смт Верхній Рогачик – вул.Гоголя, вул.Мічуріна, вул.Степова, вул.Українська</v>
      </c>
      <c r="C5692">
        <v>650143</v>
      </c>
      <c r="G5692" s="19">
        <v>185</v>
      </c>
      <c r="H5692">
        <v>650143</v>
      </c>
      <c r="I5692" t="s">
        <v>10693</v>
      </c>
      <c r="J5692" t="s">
        <v>10694</v>
      </c>
      <c r="K5692" t="s">
        <v>506</v>
      </c>
    </row>
    <row r="5693" spans="1:11">
      <c r="A5693" t="s">
        <v>10695</v>
      </c>
      <c r="B5693" t="str">
        <f t="shared" si="88"/>
        <v>смт Верхній Рогачик – вул.Аеродромна, вул.Берегова: 53–87; вул.Калинова, вул.Січова, вул.Таврійська, вул.Ярослава Мудрого: 205А, 207, 209А, 211, 213, 215, 217, 219, 221, 223, 225, 227–380; пров.Партизанський, пров.Східний</v>
      </c>
      <c r="C5693">
        <v>650144</v>
      </c>
      <c r="H5693">
        <v>650144</v>
      </c>
      <c r="I5693" t="s">
        <v>10695</v>
      </c>
      <c r="J5693" t="s">
        <v>10696</v>
      </c>
      <c r="K5693" t="s">
        <v>479</v>
      </c>
    </row>
    <row r="5694" spans="1:11">
      <c r="A5694" t="s">
        <v>10697</v>
      </c>
      <c r="B5694" t="str">
        <f t="shared" si="88"/>
        <v>смт Верхній Рогачик – вул.Гагаріна, вул.Молодіжна, вул.Пушкіна, вул.Чкалова, вул.Чумацька, вул.Шевченко, вул.Широка, пл.Героїв: 82–114; пров.Садовий</v>
      </c>
      <c r="C5694">
        <v>650145</v>
      </c>
      <c r="H5694">
        <v>650145</v>
      </c>
      <c r="I5694" t="s">
        <v>10697</v>
      </c>
      <c r="J5694" t="s">
        <v>10698</v>
      </c>
      <c r="K5694" t="s">
        <v>479</v>
      </c>
    </row>
    <row r="5695" spans="1:11">
      <c r="A5695" t="s">
        <v>10699</v>
      </c>
      <c r="B5695" t="str">
        <f t="shared" si="88"/>
        <v>смт Верхній Рогачик – вул.Берегова: 1–52; вул.Владичанського, вул.Корбута: 104, 106, 110, 112, 114, 116–120, 124–126, 128–130А, 132, 134, 136, 140–221; вул.Успенська, вул.Центральна, вул.Ювілейна, вул.Ярослава Мудрого: 117–117А, 119–123, 125, 127, 12</v>
      </c>
      <c r="C5695">
        <v>650146</v>
      </c>
      <c r="H5695">
        <v>650146</v>
      </c>
      <c r="I5695" t="s">
        <v>10699</v>
      </c>
      <c r="J5695" t="s">
        <v>10700</v>
      </c>
      <c r="K5695" t="s">
        <v>479</v>
      </c>
    </row>
    <row r="5696" spans="1:11">
      <c r="A5696" t="s">
        <v>10701</v>
      </c>
      <c r="B5696" t="str">
        <f t="shared" si="88"/>
        <v>смт Верхній Рогачик – вул.Корбута: 2–103, 105, 109, 111, 113, 115, 121, 127, 131, 133, 135, 137–139; вул.Першотравнева, вул.Урожайна, вул.Ярослава Мудрого: 1–116, 118, 124, 126, 128, 130, 132, 136, 138, 140, 144, 146–148Б; вул.35річчя Перемоги, с.Зор</v>
      </c>
      <c r="C5696">
        <v>650147</v>
      </c>
      <c r="H5696">
        <v>650147</v>
      </c>
      <c r="I5696" t="s">
        <v>10701</v>
      </c>
      <c r="J5696" t="s">
        <v>10702</v>
      </c>
      <c r="K5696" t="s">
        <v>479</v>
      </c>
    </row>
    <row r="5697" spans="1:11">
      <c r="A5697" t="s">
        <v>4962</v>
      </c>
      <c r="B5697" t="str">
        <f t="shared" si="88"/>
        <v>с.Бережанка</v>
      </c>
      <c r="C5697">
        <v>650148</v>
      </c>
      <c r="H5697">
        <v>650148</v>
      </c>
      <c r="I5697" t="s">
        <v>4962</v>
      </c>
      <c r="J5697" t="s">
        <v>10703</v>
      </c>
      <c r="K5697" t="s">
        <v>506</v>
      </c>
    </row>
    <row r="5698" spans="1:11">
      <c r="A5698" t="s">
        <v>720</v>
      </c>
      <c r="B5698" t="str">
        <f t="shared" si="88"/>
        <v>с.Михайлівка</v>
      </c>
      <c r="C5698">
        <v>650149</v>
      </c>
      <c r="H5698">
        <v>650149</v>
      </c>
      <c r="I5698" t="s">
        <v>720</v>
      </c>
      <c r="J5698" t="s">
        <v>10704</v>
      </c>
      <c r="K5698" t="s">
        <v>506</v>
      </c>
    </row>
    <row r="5699" spans="1:11">
      <c r="A5699" t="s">
        <v>10705</v>
      </c>
      <c r="B5699" t="str">
        <f t="shared" ref="B5699:B5762" si="89">LEFT(A5699,250)</f>
        <v>с.Новознам’янка</v>
      </c>
      <c r="C5699">
        <v>650150</v>
      </c>
      <c r="H5699">
        <v>650150</v>
      </c>
      <c r="I5699" t="s">
        <v>10705</v>
      </c>
      <c r="J5699" t="s">
        <v>10706</v>
      </c>
      <c r="K5699" t="s">
        <v>506</v>
      </c>
    </row>
    <row r="5700" spans="1:11">
      <c r="A5700" t="s">
        <v>10707</v>
      </c>
      <c r="B5700" t="str">
        <f t="shared" si="89"/>
        <v>с.Георгіївка</v>
      </c>
      <c r="C5700">
        <v>650151</v>
      </c>
      <c r="H5700">
        <v>650151</v>
      </c>
      <c r="I5700" t="s">
        <v>10707</v>
      </c>
      <c r="J5700" t="s">
        <v>10708</v>
      </c>
      <c r="K5700" t="s">
        <v>506</v>
      </c>
    </row>
    <row r="5701" spans="1:11">
      <c r="A5701" t="s">
        <v>1418</v>
      </c>
      <c r="B5701" t="str">
        <f t="shared" si="89"/>
        <v>с.Зелене</v>
      </c>
      <c r="C5701">
        <v>650152</v>
      </c>
      <c r="H5701">
        <v>650152</v>
      </c>
      <c r="I5701" t="s">
        <v>1418</v>
      </c>
      <c r="J5701" t="s">
        <v>10709</v>
      </c>
      <c r="K5701" t="s">
        <v>506</v>
      </c>
    </row>
    <row r="5702" spans="1:11">
      <c r="A5702" t="s">
        <v>10710</v>
      </c>
      <c r="B5702" t="str">
        <f t="shared" si="89"/>
        <v>с.Первомаївка, с.Таврійське</v>
      </c>
      <c r="C5702">
        <v>650153</v>
      </c>
      <c r="H5702">
        <v>650153</v>
      </c>
      <c r="I5702" t="s">
        <v>10710</v>
      </c>
      <c r="J5702" t="s">
        <v>10711</v>
      </c>
      <c r="K5702" t="s">
        <v>479</v>
      </c>
    </row>
    <row r="5703" spans="1:11">
      <c r="B5703" t="str">
        <f t="shared" si="89"/>
        <v/>
      </c>
      <c r="J5703" t="s">
        <v>736</v>
      </c>
    </row>
    <row r="5704" spans="1:11">
      <c r="B5704" t="str">
        <f t="shared" si="89"/>
        <v/>
      </c>
      <c r="J5704" t="s">
        <v>10712</v>
      </c>
    </row>
    <row r="5705" spans="1:11">
      <c r="A5705" t="s">
        <v>3547</v>
      </c>
      <c r="B5705" t="str">
        <f t="shared" si="89"/>
        <v>с.Павлівка</v>
      </c>
      <c r="C5705">
        <v>650155</v>
      </c>
      <c r="H5705">
        <v>650155</v>
      </c>
      <c r="I5705" t="s">
        <v>3547</v>
      </c>
      <c r="J5705" t="s">
        <v>10713</v>
      </c>
      <c r="K5705" t="s">
        <v>506</v>
      </c>
    </row>
    <row r="5706" spans="1:11">
      <c r="A5706" t="s">
        <v>10714</v>
      </c>
      <c r="B5706" t="str">
        <f t="shared" si="89"/>
        <v>с.Самійлівка, с.Лисиче</v>
      </c>
      <c r="C5706">
        <v>650156</v>
      </c>
      <c r="H5706">
        <v>650156</v>
      </c>
      <c r="I5706" t="s">
        <v>10714</v>
      </c>
      <c r="J5706" t="s">
        <v>10715</v>
      </c>
      <c r="K5706" t="s">
        <v>506</v>
      </c>
    </row>
    <row r="5707" spans="1:11">
      <c r="A5707" t="s">
        <v>370</v>
      </c>
      <c r="B5707" t="str">
        <f t="shared" si="89"/>
        <v>с.Ушкалка</v>
      </c>
      <c r="C5707">
        <v>650157</v>
      </c>
      <c r="H5707">
        <v>650157</v>
      </c>
      <c r="I5707" t="s">
        <v>370</v>
      </c>
      <c r="J5707" t="s">
        <v>10716</v>
      </c>
      <c r="K5707" t="s">
        <v>479</v>
      </c>
    </row>
    <row r="5708" spans="1:11">
      <c r="A5708" t="s">
        <v>10717</v>
      </c>
      <c r="B5708" t="str">
        <f t="shared" si="89"/>
        <v>с.Нижній Рогачик</v>
      </c>
      <c r="C5708">
        <v>650158</v>
      </c>
      <c r="H5708">
        <v>650158</v>
      </c>
      <c r="I5708" t="s">
        <v>10717</v>
      </c>
      <c r="J5708" t="s">
        <v>10718</v>
      </c>
      <c r="K5708" t="s">
        <v>506</v>
      </c>
    </row>
    <row r="5709" spans="1:11">
      <c r="A5709" t="s">
        <v>6173</v>
      </c>
      <c r="B5709" t="str">
        <f t="shared" si="89"/>
        <v>с.Бабине</v>
      </c>
      <c r="C5709">
        <v>650159</v>
      </c>
      <c r="H5709">
        <v>650159</v>
      </c>
      <c r="I5709" t="s">
        <v>6173</v>
      </c>
      <c r="J5709" t="s">
        <v>10719</v>
      </c>
      <c r="K5709" t="s">
        <v>506</v>
      </c>
    </row>
    <row r="5710" spans="1:11">
      <c r="A5710" t="s">
        <v>10720</v>
      </c>
      <c r="B5710" t="str">
        <f t="shared" si="89"/>
        <v>с.Чистопілля, с.Кожум’яки, с.Олексіївка</v>
      </c>
      <c r="C5710">
        <v>650160</v>
      </c>
      <c r="H5710">
        <v>650160</v>
      </c>
      <c r="I5710" t="s">
        <v>10720</v>
      </c>
      <c r="J5710" t="s">
        <v>10721</v>
      </c>
      <c r="K5710" t="s">
        <v>479</v>
      </c>
    </row>
    <row r="5711" spans="1:11">
      <c r="A5711" t="s">
        <v>10722</v>
      </c>
      <c r="B5711" t="str">
        <f t="shared" si="89"/>
        <v>м.Генічеськ – вул.Відродження: 3–48, 54А, 56–56А; вул.Вокзальна, вул.Морська, вул.Соборна: 1–41, 43, 45, 47, 49, 51, 53, 55, 57–59; вул.Центральна: 12, 20–22, 24–30, 34–34А, 36, 38, 40, 42, 44, 46, 48, 50, 52, 54; пров.Вокзальний, пров.Портовий, пров</v>
      </c>
      <c r="C5711">
        <v>650183</v>
      </c>
      <c r="H5711">
        <v>650183</v>
      </c>
      <c r="I5711" t="s">
        <v>10722</v>
      </c>
      <c r="J5711" t="s">
        <v>10723</v>
      </c>
      <c r="K5711" t="s">
        <v>479</v>
      </c>
    </row>
    <row r="5712" spans="1:11">
      <c r="A5712" t="s">
        <v>10724</v>
      </c>
      <c r="B5712" t="str">
        <f t="shared" si="89"/>
        <v>м.Генічеськ – вул.Горького, вул.Дружби народів: 2–28, 30, 32, 34, 36–40, 44; вул.Курортна, вул.Любові Мельникової, вул.Монастирська, вул.Набережна, вул.Чинко, пров.Гастелло, пров.Горького, пров.Першотравневий, пров.Суворова, просп.Миру: 40–42, 46–52,</v>
      </c>
      <c r="C5712">
        <v>650184</v>
      </c>
      <c r="H5712">
        <v>650184</v>
      </c>
      <c r="I5712" t="s">
        <v>10724</v>
      </c>
      <c r="J5712" t="s">
        <v>10725</v>
      </c>
      <c r="K5712" t="s">
        <v>479</v>
      </c>
    </row>
    <row r="5713" spans="1:11">
      <c r="A5713" t="s">
        <v>10726</v>
      </c>
      <c r="B5713" t="str">
        <f t="shared" si="89"/>
        <v xml:space="preserve">м.Генічеськ – вул.Азовська, вул.Відродження: 49–53, 55, 57–125; вул.Гоголя: 1, 3, 5, 7, 9, 11, 13, 15, 17–17А, 19, 21, 23, 25–27А, 29, 31–31А, 33, 35, 37, 39, 41–41А, 43–43А, 45, 47, 49, 51–51Б, 53, 55, 57; вул.Дружби народів: 29, 31, 33, 35, 41–43, </v>
      </c>
      <c r="C5713">
        <v>650185</v>
      </c>
      <c r="H5713">
        <v>650185</v>
      </c>
      <c r="I5713" t="s">
        <v>10726</v>
      </c>
      <c r="J5713" t="s">
        <v>10727</v>
      </c>
      <c r="K5713" t="s">
        <v>479</v>
      </c>
    </row>
    <row r="5714" spans="1:11">
      <c r="A5714" t="s">
        <v>10728</v>
      </c>
      <c r="B5714" t="str">
        <f t="shared" si="89"/>
        <v>м.Генічеськ – вул.Вишнева, вул.Гоголя: 2, 4, 6, 8, 10, 12, 14, 16, 18, 20, 22, 24, 28, 30, 32, 34, 36, 38, 40, 42, 44–44А, 46–46А, 48, 50, 52, 63, 88; вул.Дровнікова, вул.Жовтнева, вул.Івана Франка, вул.Коцюбинського, вул.Лободи, вул.Огородна, вул.Па</v>
      </c>
      <c r="C5714">
        <v>650186</v>
      </c>
      <c r="H5714">
        <v>650186</v>
      </c>
      <c r="I5714" t="s">
        <v>10728</v>
      </c>
      <c r="J5714" t="s">
        <v>10729</v>
      </c>
      <c r="K5714" t="s">
        <v>478</v>
      </c>
    </row>
    <row r="5715" spans="1:11">
      <c r="A5715" t="s">
        <v>10730</v>
      </c>
      <c r="B5715" t="str">
        <f t="shared" si="89"/>
        <v>м.Генічеськ – вул.Абрикосова, вул.Вадія Гака, вул.Виноградна, вул.Гоголя: 54, 56, 58–62, 64–84, 90, 92, 94, 96, 98, 100–100А, 102, 104, 106–106А, 108; вул.Дем’яна Бідного, вул.Зелена, вул.Мічурина, вул.Молодіжна, вул.Некрасова, вул.О.Матросова, вул.П</v>
      </c>
      <c r="C5715">
        <v>650187</v>
      </c>
      <c r="H5715">
        <v>650187</v>
      </c>
      <c r="I5715" t="s">
        <v>10730</v>
      </c>
      <c r="J5715" t="s">
        <v>10731</v>
      </c>
      <c r="K5715" t="s">
        <v>478</v>
      </c>
    </row>
    <row r="5716" spans="1:11">
      <c r="A5716" t="s">
        <v>10732</v>
      </c>
      <c r="B5716" t="str">
        <f t="shared" si="89"/>
        <v xml:space="preserve">м.Генічеськ – вул.Бірючанська, вул.Братів Коваленків: 1–40А, 42, 44–44А; вул.Затишна, вул.Квіткова, вул.Ковпака, вул.Комбата Домокурова, вул.Мальцева М.Ф., вул.О.Невського, вул.Паризької Комуни: 45, 47, 49, 51, 53, 55, 57, 59, 61, 63–90; вул.Світла, </v>
      </c>
      <c r="C5716">
        <v>650188</v>
      </c>
      <c r="H5716">
        <v>650188</v>
      </c>
      <c r="I5716" t="s">
        <v>10732</v>
      </c>
      <c r="J5716" t="s">
        <v>10733</v>
      </c>
      <c r="K5716" t="s">
        <v>478</v>
      </c>
    </row>
    <row r="5717" spans="1:11">
      <c r="A5717" t="s">
        <v>10734</v>
      </c>
      <c r="B5717" t="str">
        <f t="shared" si="89"/>
        <v>м.Генічеськ – вул.Геройська: 1–34, 39, 41, 43, 45, 47, 49, 51, 53, 57–63А; вул.Козацька, вул.Козинця, вул.Пушкіна, вул.Тіниста, вул.Центральна: 7–11, 13–19, 23, 31–33, 35, 37, 39, 41, 43, 45, 47, 49–49А, 51, 53, 55–59, 61, 63–63А, 65; вул.Чкалова, ву</v>
      </c>
      <c r="C5717">
        <v>650189</v>
      </c>
      <c r="H5717">
        <v>650189</v>
      </c>
      <c r="I5717" t="s">
        <v>10734</v>
      </c>
      <c r="J5717" t="s">
        <v>10735</v>
      </c>
      <c r="K5717" t="s">
        <v>479</v>
      </c>
    </row>
    <row r="5718" spans="1:11">
      <c r="A5718" t="s">
        <v>10736</v>
      </c>
      <c r="B5718" t="str">
        <f t="shared" si="89"/>
        <v>м.Генічеськ – вул.Верхня Слобідка, вул.Відродження: 126–211; вул.Геройська: 36А, 40–40А, 42–42В, 44, 46, 48, 50, 52, 54–56, 67–83; вул.Лазурна: 3–50А, 52, 54–56, 58, 62, 64; вул.Маяковського, вул.Нижня Слобідка, вул.Шевченка: 27–29А, 31–151; вул.9 Сі</v>
      </c>
      <c r="C5718">
        <v>650190</v>
      </c>
      <c r="H5718">
        <v>650190</v>
      </c>
      <c r="I5718" t="s">
        <v>10736</v>
      </c>
      <c r="J5718" t="s">
        <v>10737</v>
      </c>
      <c r="K5718" t="s">
        <v>479</v>
      </c>
    </row>
    <row r="5719" spans="1:11">
      <c r="A5719" t="s">
        <v>10738</v>
      </c>
      <c r="B5719" t="str">
        <f t="shared" si="89"/>
        <v>м.Генічеськ – вул.Гоголя: 85–87, 89, 91, 93, 95–95А, 97, 99, 101, 103, 105, 107–107А, 109–197; вул.Космонавтів, вул.Лазурна: 51, 53–53А, 57, 59–61, 63, 65–146; вул.Лермонтова, вул.Південна, вул.Центральна: 60, 62, 64, 66–208;</v>
      </c>
      <c r="C5719">
        <v>650191</v>
      </c>
      <c r="H5719">
        <v>650191</v>
      </c>
      <c r="I5719" t="s">
        <v>10738</v>
      </c>
      <c r="J5719" t="s">
        <v>10739</v>
      </c>
      <c r="K5719" t="s">
        <v>479</v>
      </c>
    </row>
    <row r="5720" spans="1:11">
      <c r="A5720" t="s">
        <v>10740</v>
      </c>
      <c r="B5720" t="str">
        <f t="shared" si="89"/>
        <v>м.Генічеськ – вул.Братів Коваленків: 41, 43, 45–69; вул.Генічеська, вул.Курасова: 3–7А, 10, 12–67; пров.Арабатський, пров.Братів Коваленків, пров.Шкільний</v>
      </c>
      <c r="C5720">
        <v>650192</v>
      </c>
      <c r="H5720">
        <v>650192</v>
      </c>
      <c r="I5720" t="s">
        <v>10740</v>
      </c>
      <c r="J5720" t="s">
        <v>10741</v>
      </c>
      <c r="K5720" t="s">
        <v>479</v>
      </c>
    </row>
    <row r="5721" spans="1:11">
      <c r="A5721" t="s">
        <v>434</v>
      </c>
      <c r="B5721" t="str">
        <f t="shared" si="89"/>
        <v>м.Генічеськ – вул.Белінського, вул.Дмитра Кривоноса, вул.Добичиних, вул.Заповідна, вул.Колективна, вул.Курасова: 9–9Б, 11; вул.Північна, вул.Сиваська, вул.2 Північна, вул.40 років Перемоги, вул.78 укріпрайона, пров.Бондаренка</v>
      </c>
      <c r="C5721">
        <v>650193</v>
      </c>
      <c r="H5721">
        <v>650193</v>
      </c>
      <c r="I5721" t="s">
        <v>434</v>
      </c>
      <c r="J5721" t="s">
        <v>10742</v>
      </c>
      <c r="K5721" t="s">
        <v>478</v>
      </c>
    </row>
    <row r="5722" spans="1:11">
      <c r="A5722" t="s">
        <v>10743</v>
      </c>
      <c r="B5722" t="str">
        <f t="shared" si="89"/>
        <v>смт Новоолексіївка – вул.Гагаріна, вул.Гончарова, вул.Горького, вул.Дорожна, вул.Елеваторна, вул.Капітана Чагіна, вул.Лапшина, вул.Леоніда Бикова, вул.Лікарняна, вул.Новоселів, вул.Паризької Комуни, вул.Пархоменко, вул.Південна, вул.Тургенєва, вул.Ур</v>
      </c>
      <c r="C5722">
        <v>650194</v>
      </c>
      <c r="H5722">
        <v>650194</v>
      </c>
      <c r="I5722" t="s">
        <v>10743</v>
      </c>
      <c r="J5722" t="s">
        <v>10744</v>
      </c>
      <c r="K5722" t="s">
        <v>479</v>
      </c>
    </row>
    <row r="5723" spans="1:11">
      <c r="A5723" t="s">
        <v>10745</v>
      </c>
      <c r="B5723" t="str">
        <f t="shared" si="89"/>
        <v>смт Новоолексіївка – вул.Вишнева, вул.Залізнична: 2, 4, 6, 8, 10, 12, 14, 16, 18, 20, 22, 24, 26, 28, 30, 32, 34, 36, 38, 40, 42, 44, 46, 48, 50, 52, 54, 56, 58, 60, 62, 64, 66, 68, 70, 72, 74, 76, 78, 80, 82, 84, 86, 88, 90, 92, 96, 98, 100, 102, 10</v>
      </c>
      <c r="C5723">
        <v>650195</v>
      </c>
      <c r="H5723">
        <v>650195</v>
      </c>
      <c r="I5723" t="s">
        <v>10745</v>
      </c>
      <c r="J5723" t="s">
        <v>10746</v>
      </c>
      <c r="K5723" t="s">
        <v>479</v>
      </c>
    </row>
    <row r="5724" spans="1:11">
      <c r="A5724" t="s">
        <v>10747</v>
      </c>
      <c r="B5724" t="str">
        <f t="shared" si="89"/>
        <v>смт Новоолексіївка – вул.Дружби народів, вул.Лесі Українки</v>
      </c>
      <c r="C5724">
        <v>650196</v>
      </c>
      <c r="H5724">
        <v>650196</v>
      </c>
      <c r="I5724" t="s">
        <v>10747</v>
      </c>
      <c r="J5724" t="s">
        <v>10748</v>
      </c>
      <c r="K5724" t="s">
        <v>479</v>
      </c>
    </row>
    <row r="5725" spans="1:11">
      <c r="A5725" t="s">
        <v>10749</v>
      </c>
      <c r="B5725" t="str">
        <f t="shared" si="89"/>
        <v>смт Новоолексіївка – вул.Водопровідна, вул.Вокзальна, вул.Гоголя, вул.Горіхова, вул.Деповська, вул.Дослідна, вул.Залізнична: 1, 3, 5, 7, 9, 11–11А, 13, 15, 17, 19, 21, 23, 25, 27, 29–29А, 31, 33, 35, 37, 39, 41, 43, 45, 47, 49, 51, 53, 55, 57, 59, 61</v>
      </c>
      <c r="C5725">
        <v>650197</v>
      </c>
      <c r="H5725">
        <v>650197</v>
      </c>
      <c r="I5725" t="s">
        <v>10749</v>
      </c>
      <c r="J5725" t="s">
        <v>10750</v>
      </c>
      <c r="K5725" t="s">
        <v>479</v>
      </c>
    </row>
    <row r="5726" spans="1:11">
      <c r="A5726" t="s">
        <v>10751</v>
      </c>
      <c r="B5726" t="str">
        <f t="shared" si="89"/>
        <v>смт Новоолексіївка – вул.Азовська, вул.Будівельників, вул.Виноградна, вул.Гонтарюка, вул.Грушова, вул.Квіткова, вул.Комаровська, вул.Космічна, вул.Меліораторів, вул.Миру, вул.Молодіжна, вул.Новоолексіївська, вул.Тітова, вул.Чушкіна, вул.Шкільна, пров</v>
      </c>
      <c r="C5726">
        <v>650198</v>
      </c>
      <c r="H5726">
        <v>650198</v>
      </c>
      <c r="I5726" t="s">
        <v>10751</v>
      </c>
      <c r="J5726" t="s">
        <v>10752</v>
      </c>
      <c r="K5726" t="s">
        <v>479</v>
      </c>
    </row>
    <row r="5727" spans="1:11">
      <c r="A5727" t="s">
        <v>10753</v>
      </c>
      <c r="B5727" t="str">
        <f t="shared" si="89"/>
        <v>смт Рикове – вул.Вокзальна, вул.Героїв, вул.Елеваторна, вул.Комарова, вул.Лікарняна, вул.Малиновська, вул.Миру, вул.Морська, вул.Осипенко, вул.Садова, вул.Сиваська, вул.Центральна, пров.Комарова, пров.Морський, пров.Пушкіна, пров.Таврійській</v>
      </c>
      <c r="C5727">
        <v>650199</v>
      </c>
      <c r="H5727">
        <v>650199</v>
      </c>
      <c r="I5727" t="s">
        <v>10753</v>
      </c>
      <c r="J5727" t="s">
        <v>10754</v>
      </c>
      <c r="K5727" t="s">
        <v>479</v>
      </c>
    </row>
    <row r="5728" spans="1:11">
      <c r="A5728" t="s">
        <v>10755</v>
      </c>
      <c r="B5728" t="str">
        <f t="shared" si="89"/>
        <v>смт Рикове – вул.Азовська, вул.Генічеська, вул.Державного Прапора, вул.Заводська, вул.Залізнична, вул.Зелена, вул.Кримська, вул.Л.Українки, вул.Молодіжна, вул.Степна, пров.Заводський, пров.Первомайський, пров.Южний, с.Гайове, с.Москаленка</v>
      </c>
      <c r="C5728">
        <v>650200</v>
      </c>
      <c r="H5728">
        <v>650200</v>
      </c>
      <c r="I5728" t="s">
        <v>10755</v>
      </c>
      <c r="J5728" t="s">
        <v>10756</v>
      </c>
      <c r="K5728" t="s">
        <v>479</v>
      </c>
    </row>
    <row r="5729" spans="1:11">
      <c r="A5729" t="s">
        <v>10757</v>
      </c>
      <c r="B5729" t="str">
        <f t="shared" si="89"/>
        <v>с.Догмарівка</v>
      </c>
      <c r="C5729">
        <v>650201</v>
      </c>
      <c r="H5729">
        <v>650201</v>
      </c>
      <c r="I5729" t="s">
        <v>10757</v>
      </c>
      <c r="J5729" t="s">
        <v>10758</v>
      </c>
      <c r="K5729" t="s">
        <v>479</v>
      </c>
    </row>
    <row r="5730" spans="1:11">
      <c r="A5730" t="s">
        <v>10759</v>
      </c>
      <c r="B5730" t="str">
        <f t="shared" si="89"/>
        <v>с.Новогригорівка – вул.Дровника, вул.Калініна, вул.Кооперативна, вул.Лиманська, вул.Нова, вул.Одеська, вул.Поштова, вул.Тельмана, вул.Храмова, вул.40 років</v>
      </c>
      <c r="C5730">
        <v>650203</v>
      </c>
      <c r="H5730">
        <v>650203</v>
      </c>
      <c r="I5730" t="s">
        <v>10759</v>
      </c>
      <c r="J5730" t="s">
        <v>10760</v>
      </c>
      <c r="K5730" t="s">
        <v>479</v>
      </c>
    </row>
    <row r="5731" spans="1:11">
      <c r="A5731" t="s">
        <v>397</v>
      </c>
      <c r="B5731" t="str">
        <f t="shared" si="89"/>
        <v>с.Новогригорівка – вул.Вишнева, вул.Гаращенко, вул.Молодіжна, вул.Онищенко, вул.Південна, вул.Пушкіна, вул.Степова, вул.Толстого, вул.Трощіна, вул.Чваніна, вул.Чкалова, вул.9 Травня</v>
      </c>
      <c r="C5731">
        <v>650204</v>
      </c>
      <c r="H5731">
        <v>650204</v>
      </c>
      <c r="I5731" t="s">
        <v>397</v>
      </c>
      <c r="J5731" t="s">
        <v>10761</v>
      </c>
      <c r="K5731" t="s">
        <v>479</v>
      </c>
    </row>
    <row r="5732" spans="1:11">
      <c r="A5732" t="s">
        <v>10762</v>
      </c>
      <c r="B5732" t="str">
        <f t="shared" si="89"/>
        <v>с.Новодмитрівка, с.Веснянка, с.Люблинка</v>
      </c>
      <c r="C5732">
        <v>650205</v>
      </c>
      <c r="H5732">
        <v>650205</v>
      </c>
      <c r="I5732" t="s">
        <v>10762</v>
      </c>
      <c r="J5732" t="s">
        <v>10763</v>
      </c>
      <c r="K5732" t="s">
        <v>479</v>
      </c>
    </row>
    <row r="5733" spans="1:11">
      <c r="A5733" t="s">
        <v>10764</v>
      </c>
      <c r="B5733" t="str">
        <f t="shared" si="89"/>
        <v>с.Новоіванівка, с.Пробудження</v>
      </c>
      <c r="C5733">
        <v>650206</v>
      </c>
      <c r="H5733">
        <v>650206</v>
      </c>
      <c r="I5733" t="s">
        <v>10764</v>
      </c>
      <c r="J5733" t="s">
        <v>10765</v>
      </c>
      <c r="K5733" t="s">
        <v>506</v>
      </c>
    </row>
    <row r="5734" spans="1:11">
      <c r="A5734" t="s">
        <v>374</v>
      </c>
      <c r="B5734" t="str">
        <f t="shared" si="89"/>
        <v>с.Озеряни, с.Перекоп, с.Пчілка</v>
      </c>
      <c r="C5734">
        <v>650207</v>
      </c>
      <c r="H5734">
        <v>650207</v>
      </c>
      <c r="I5734" t="s">
        <v>374</v>
      </c>
      <c r="J5734" t="s">
        <v>10766</v>
      </c>
      <c r="K5734" t="s">
        <v>506</v>
      </c>
    </row>
    <row r="5735" spans="1:11">
      <c r="B5735" t="str">
        <f t="shared" si="89"/>
        <v/>
      </c>
      <c r="J5735" t="s">
        <v>736</v>
      </c>
    </row>
    <row r="5736" spans="1:11">
      <c r="B5736" t="str">
        <f t="shared" si="89"/>
        <v/>
      </c>
      <c r="J5736" t="s">
        <v>10767</v>
      </c>
    </row>
    <row r="5737" spans="1:11">
      <c r="A5737" t="s">
        <v>10768</v>
      </c>
      <c r="B5737" t="str">
        <f t="shared" si="89"/>
        <v>с.Приморське, с.Новий Азов</v>
      </c>
      <c r="C5737">
        <v>650208</v>
      </c>
      <c r="H5737">
        <v>650208</v>
      </c>
      <c r="I5737" t="s">
        <v>10768</v>
      </c>
      <c r="J5737" t="s">
        <v>10769</v>
      </c>
      <c r="K5737" t="s">
        <v>506</v>
      </c>
    </row>
    <row r="5738" spans="1:11">
      <c r="A5738" t="s">
        <v>3547</v>
      </c>
      <c r="B5738" t="str">
        <f t="shared" si="89"/>
        <v>с.Павлівка</v>
      </c>
      <c r="C5738">
        <v>650209</v>
      </c>
      <c r="H5738">
        <v>650209</v>
      </c>
      <c r="I5738" t="s">
        <v>3547</v>
      </c>
      <c r="J5738" t="s">
        <v>10770</v>
      </c>
      <c r="K5738" t="s">
        <v>479</v>
      </c>
    </row>
    <row r="5739" spans="1:11">
      <c r="A5739" t="s">
        <v>9018</v>
      </c>
      <c r="B5739" t="str">
        <f t="shared" si="89"/>
        <v>с.Петрівка</v>
      </c>
      <c r="C5739">
        <v>650210</v>
      </c>
      <c r="H5739">
        <v>650210</v>
      </c>
      <c r="I5739" t="s">
        <v>9018</v>
      </c>
      <c r="J5739" t="s">
        <v>10771</v>
      </c>
      <c r="K5739" t="s">
        <v>479</v>
      </c>
    </row>
    <row r="5740" spans="1:11">
      <c r="A5740" t="s">
        <v>10772</v>
      </c>
      <c r="B5740" t="str">
        <f t="shared" si="89"/>
        <v>с.Плавське, с.Вільне, с.Роздолля</v>
      </c>
      <c r="C5740">
        <v>650211</v>
      </c>
      <c r="H5740">
        <v>650211</v>
      </c>
      <c r="I5740" t="s">
        <v>10772</v>
      </c>
      <c r="J5740" t="s">
        <v>10773</v>
      </c>
      <c r="K5740" t="s">
        <v>479</v>
      </c>
    </row>
    <row r="5741" spans="1:11">
      <c r="A5741" t="s">
        <v>10774</v>
      </c>
      <c r="B5741" t="str">
        <f t="shared" si="89"/>
        <v>с-ще Привільне, с-ще Ногайське</v>
      </c>
      <c r="C5741">
        <v>650212</v>
      </c>
      <c r="H5741">
        <v>650212</v>
      </c>
      <c r="I5741" t="s">
        <v>10774</v>
      </c>
      <c r="J5741" t="s">
        <v>10775</v>
      </c>
      <c r="K5741" t="s">
        <v>479</v>
      </c>
    </row>
    <row r="5742" spans="1:11">
      <c r="A5742" t="s">
        <v>10776</v>
      </c>
      <c r="B5742" t="str">
        <f t="shared" si="89"/>
        <v>с.Велетнівка</v>
      </c>
      <c r="C5742">
        <v>650213</v>
      </c>
      <c r="H5742">
        <v>650213</v>
      </c>
      <c r="I5742" t="s">
        <v>10776</v>
      </c>
      <c r="J5742" t="s">
        <v>10777</v>
      </c>
      <c r="K5742" t="s">
        <v>506</v>
      </c>
    </row>
    <row r="5743" spans="1:11">
      <c r="A5743" t="s">
        <v>10778</v>
      </c>
      <c r="B5743" t="str">
        <f t="shared" si="89"/>
        <v>с.Рівне – вул.Молодіжна, вул.Таврійська, вул.Шевченка</v>
      </c>
      <c r="C5743">
        <v>650214</v>
      </c>
      <c r="H5743">
        <v>650214</v>
      </c>
      <c r="I5743" t="s">
        <v>10778</v>
      </c>
      <c r="J5743" t="s">
        <v>10779</v>
      </c>
      <c r="K5743" t="s">
        <v>506</v>
      </c>
    </row>
    <row r="5744" spans="1:11">
      <c r="A5744" t="s">
        <v>10780</v>
      </c>
      <c r="B5744" t="str">
        <f t="shared" si="89"/>
        <v>с.Рівне – вул.Кривоноса, вул.Мукерії, вул.Робітнича, вул.Степова, вул.Центральна, вул.Шрома, пров.Гагаріна, с.Вікторівка, с.Володимирівка, с.Сергіївка</v>
      </c>
      <c r="C5744">
        <v>650215</v>
      </c>
      <c r="H5744">
        <v>650215</v>
      </c>
      <c r="I5744" t="s">
        <v>10780</v>
      </c>
      <c r="J5744" t="s">
        <v>10781</v>
      </c>
      <c r="K5744" t="s">
        <v>506</v>
      </c>
    </row>
    <row r="5745" spans="1:11">
      <c r="A5745" t="s">
        <v>10782</v>
      </c>
      <c r="B5745" t="str">
        <f t="shared" si="89"/>
        <v>с.Муравейник, с.Новий Мир, с.Гордієнківці</v>
      </c>
      <c r="C5745">
        <v>650216</v>
      </c>
      <c r="H5745">
        <v>650216</v>
      </c>
      <c r="I5745" t="s">
        <v>10782</v>
      </c>
      <c r="J5745" t="s">
        <v>10783</v>
      </c>
      <c r="K5745" t="s">
        <v>506</v>
      </c>
    </row>
    <row r="5746" spans="1:11">
      <c r="A5746" t="s">
        <v>372</v>
      </c>
      <c r="B5746" t="str">
        <f t="shared" si="89"/>
        <v>с.Сокологірне, с.Виноградний Клин, с.Новоєфремівка</v>
      </c>
      <c r="C5746">
        <v>650217</v>
      </c>
      <c r="H5746">
        <v>650217</v>
      </c>
      <c r="I5746" t="s">
        <v>372</v>
      </c>
      <c r="J5746" t="s">
        <v>10784</v>
      </c>
      <c r="K5746" t="s">
        <v>479</v>
      </c>
    </row>
    <row r="5747" spans="1:11">
      <c r="A5747" t="s">
        <v>10785</v>
      </c>
      <c r="B5747" t="str">
        <f t="shared" si="89"/>
        <v>с.Стокопані, с.Драгоманове, с.Нова Праця</v>
      </c>
      <c r="C5747">
        <v>650218</v>
      </c>
      <c r="H5747">
        <v>650218</v>
      </c>
      <c r="I5747" t="s">
        <v>10785</v>
      </c>
      <c r="J5747" t="s">
        <v>10786</v>
      </c>
      <c r="K5747" t="s">
        <v>479</v>
      </c>
    </row>
    <row r="5748" spans="1:11">
      <c r="A5748" t="s">
        <v>10787</v>
      </c>
      <c r="B5748" t="str">
        <f t="shared" si="89"/>
        <v>с.Стрілкове</v>
      </c>
      <c r="C5748">
        <v>650219</v>
      </c>
      <c r="H5748">
        <v>650219</v>
      </c>
      <c r="I5748" t="s">
        <v>10787</v>
      </c>
      <c r="J5748" t="s">
        <v>10788</v>
      </c>
      <c r="K5748" t="s">
        <v>479</v>
      </c>
    </row>
    <row r="5749" spans="1:11">
      <c r="A5749" t="s">
        <v>10789</v>
      </c>
      <c r="B5749" t="str">
        <f t="shared" si="89"/>
        <v>с.Азовське – вул.Азовська, вул.Большак: 1–52, 54, 56–58; вул.В.Берестяни: 1–30; вул.Гагаріна: 1–46, 48, 50, 52; вул.Дніпровська, вул.Комарова, вул.Миру: 1–41; вул.Морська, вул.Садова, вул.Східна, вул.Шкільна, с.Придорожнє</v>
      </c>
      <c r="C5749">
        <v>650220</v>
      </c>
      <c r="H5749">
        <v>650220</v>
      </c>
      <c r="I5749" t="s">
        <v>10789</v>
      </c>
      <c r="J5749" t="s">
        <v>10790</v>
      </c>
      <c r="K5749" t="s">
        <v>479</v>
      </c>
    </row>
    <row r="5750" spans="1:11">
      <c r="A5750" t="s">
        <v>10791</v>
      </c>
      <c r="B5750" t="str">
        <f t="shared" si="89"/>
        <v>с.Азовське – вул.Балка, вул.Біла, вул.Большак: 53–53А, 55–55А, 60–112; вул.Василівка, вул.В.Берестяни: 32–63; вул.Водяна, вул.Вокзальна, вул.Гагаріна: 47, 49, 51, 53–72; вул.Городок, вул.Горького, вул.Зелена, вул.Миру: 45–67; вул.Прилиманна, вул.Соля</v>
      </c>
      <c r="C5750">
        <v>650221</v>
      </c>
      <c r="H5750">
        <v>650221</v>
      </c>
      <c r="I5750" t="s">
        <v>10791</v>
      </c>
      <c r="J5750" t="s">
        <v>10792</v>
      </c>
      <c r="K5750" t="s">
        <v>479</v>
      </c>
    </row>
    <row r="5751" spans="1:11">
      <c r="A5751" t="s">
        <v>1151</v>
      </c>
      <c r="B5751" t="str">
        <f t="shared" si="89"/>
        <v>с.Червоне</v>
      </c>
      <c r="C5751">
        <v>650222</v>
      </c>
      <c r="H5751">
        <v>650222</v>
      </c>
      <c r="I5751" t="s">
        <v>1151</v>
      </c>
      <c r="J5751" t="s">
        <v>10793</v>
      </c>
      <c r="K5751" t="s">
        <v>506</v>
      </c>
    </row>
    <row r="5752" spans="1:11">
      <c r="A5752" t="s">
        <v>10794</v>
      </c>
      <c r="B5752" t="str">
        <f t="shared" si="89"/>
        <v>с.Семихатка</v>
      </c>
      <c r="C5752">
        <v>650223</v>
      </c>
      <c r="H5752">
        <v>650223</v>
      </c>
      <c r="I5752" t="s">
        <v>10794</v>
      </c>
      <c r="J5752" t="s">
        <v>10795</v>
      </c>
      <c r="K5752" t="s">
        <v>506</v>
      </c>
    </row>
    <row r="5753" spans="1:11">
      <c r="A5753" t="s">
        <v>10796</v>
      </c>
      <c r="B5753" t="str">
        <f t="shared" si="89"/>
        <v>с.Ясна Поляна</v>
      </c>
      <c r="C5753">
        <v>650224</v>
      </c>
      <c r="H5753">
        <v>650224</v>
      </c>
      <c r="I5753" t="s">
        <v>10796</v>
      </c>
      <c r="J5753" t="s">
        <v>10797</v>
      </c>
      <c r="K5753" t="s">
        <v>506</v>
      </c>
    </row>
    <row r="5754" spans="1:11">
      <c r="A5754" t="s">
        <v>10798</v>
      </c>
      <c r="B5754" t="str">
        <f t="shared" si="89"/>
        <v>с.Салькове</v>
      </c>
      <c r="C5754">
        <v>650225</v>
      </c>
      <c r="H5754">
        <v>650225</v>
      </c>
      <c r="I5754" t="s">
        <v>10798</v>
      </c>
      <c r="J5754" t="s">
        <v>10799</v>
      </c>
      <c r="K5754" t="s">
        <v>506</v>
      </c>
    </row>
    <row r="5755" spans="1:11">
      <c r="A5755" t="s">
        <v>10800</v>
      </c>
      <c r="B5755" t="str">
        <f t="shared" si="89"/>
        <v>с.Чонгар</v>
      </c>
      <c r="C5755">
        <v>650226</v>
      </c>
      <c r="H5755">
        <v>650226</v>
      </c>
      <c r="I5755" t="s">
        <v>10800</v>
      </c>
      <c r="J5755" t="s">
        <v>10801</v>
      </c>
      <c r="K5755" t="s">
        <v>479</v>
      </c>
    </row>
    <row r="5756" spans="1:11">
      <c r="A5756" t="s">
        <v>10802</v>
      </c>
      <c r="B5756" t="str">
        <f t="shared" si="89"/>
        <v>с.Новий Труд</v>
      </c>
      <c r="C5756">
        <v>650227</v>
      </c>
      <c r="H5756">
        <v>650227</v>
      </c>
      <c r="I5756" t="s">
        <v>10802</v>
      </c>
      <c r="J5756" t="s">
        <v>10803</v>
      </c>
      <c r="K5756" t="s">
        <v>506</v>
      </c>
    </row>
    <row r="5757" spans="1:11">
      <c r="A5757" t="s">
        <v>10804</v>
      </c>
      <c r="B5757" t="str">
        <f t="shared" si="89"/>
        <v>с.Миколаївка, с.Чернігівка</v>
      </c>
      <c r="C5757">
        <v>650228</v>
      </c>
      <c r="H5757">
        <v>650228</v>
      </c>
      <c r="I5757" t="s">
        <v>10804</v>
      </c>
      <c r="J5757" t="s">
        <v>10805</v>
      </c>
      <c r="K5757" t="s">
        <v>506</v>
      </c>
    </row>
    <row r="5758" spans="1:11">
      <c r="A5758" t="s">
        <v>10806</v>
      </c>
      <c r="B5758" t="str">
        <f t="shared" si="89"/>
        <v>с.Атамань, с-ще Залізничне, с.Попівка</v>
      </c>
      <c r="C5758">
        <v>650229</v>
      </c>
      <c r="H5758">
        <v>650229</v>
      </c>
      <c r="I5758" t="s">
        <v>10806</v>
      </c>
      <c r="J5758" t="s">
        <v>10807</v>
      </c>
      <c r="K5758" t="s">
        <v>506</v>
      </c>
    </row>
    <row r="5759" spans="1:11">
      <c r="A5759" t="s">
        <v>10808</v>
      </c>
      <c r="B5759" t="str">
        <f t="shared" si="89"/>
        <v>с-ще Сиваш</v>
      </c>
      <c r="C5759">
        <v>650230</v>
      </c>
      <c r="H5759">
        <v>650230</v>
      </c>
      <c r="I5759" t="s">
        <v>10808</v>
      </c>
      <c r="J5759" t="s">
        <v>10809</v>
      </c>
      <c r="K5759" t="s">
        <v>506</v>
      </c>
    </row>
    <row r="5760" spans="1:11">
      <c r="A5760" t="s">
        <v>10810</v>
      </c>
      <c r="B5760" t="str">
        <f t="shared" si="89"/>
        <v>с.Щасливцеве</v>
      </c>
      <c r="C5760">
        <v>650231</v>
      </c>
      <c r="H5760">
        <v>650231</v>
      </c>
      <c r="I5760" t="s">
        <v>10810</v>
      </c>
      <c r="J5760" t="s">
        <v>10811</v>
      </c>
      <c r="K5760" t="s">
        <v>479</v>
      </c>
    </row>
    <row r="5761" spans="1:11">
      <c r="A5761" t="s">
        <v>10812</v>
      </c>
      <c r="B5761" t="str">
        <f t="shared" si="89"/>
        <v>с.Генічеська Гірка</v>
      </c>
      <c r="C5761">
        <v>650232</v>
      </c>
      <c r="H5761">
        <v>650232</v>
      </c>
      <c r="I5761" t="s">
        <v>10812</v>
      </c>
      <c r="J5761" t="s">
        <v>10813</v>
      </c>
      <c r="K5761" t="s">
        <v>506</v>
      </c>
    </row>
    <row r="5762" spans="1:11">
      <c r="A5762" t="s">
        <v>10814</v>
      </c>
      <c r="B5762" t="str">
        <f t="shared" si="89"/>
        <v>с-ще Приозерне</v>
      </c>
      <c r="C5762">
        <v>650233</v>
      </c>
      <c r="H5762">
        <v>650233</v>
      </c>
      <c r="I5762" t="s">
        <v>10814</v>
      </c>
      <c r="J5762" t="s">
        <v>10815</v>
      </c>
      <c r="K5762" t="s">
        <v>506</v>
      </c>
    </row>
    <row r="5763" spans="1:11">
      <c r="A5763" t="s">
        <v>10816</v>
      </c>
      <c r="B5763" t="str">
        <f t="shared" ref="B5763:B5826" si="90">LEFT(A5763,250)</f>
        <v>с.Олексіївка, с.Бойове, с.Ярошик</v>
      </c>
      <c r="C5763">
        <v>650234</v>
      </c>
      <c r="H5763">
        <v>650234</v>
      </c>
      <c r="I5763" t="s">
        <v>10816</v>
      </c>
      <c r="J5763" t="s">
        <v>10817</v>
      </c>
      <c r="K5763" t="s">
        <v>479</v>
      </c>
    </row>
    <row r="5764" spans="1:11">
      <c r="B5764" t="str">
        <f t="shared" si="90"/>
        <v/>
      </c>
      <c r="J5764" t="s">
        <v>736</v>
      </c>
    </row>
    <row r="5765" spans="1:11">
      <c r="B5765" t="str">
        <f t="shared" si="90"/>
        <v/>
      </c>
      <c r="J5765" t="s">
        <v>10818</v>
      </c>
    </row>
    <row r="5766" spans="1:11">
      <c r="A5766" t="s">
        <v>10819</v>
      </c>
      <c r="B5766" t="str">
        <f t="shared" si="90"/>
        <v>смт Іванівка – вул.Горького: 1–62, 64, 66, 68, 70; вул.Дружби: 3–67, 69; вул.Іванівська: 1–24, 26–28, 30, 32, 36–36 к.Б; вул.імені Кібенка, вул.Миру: 9–33, 35; вул.Пушкіна, вул.Соборна: 4Б–92, 94, 96, 98, 100, 102, 104–106, 108, 110, 112; вул.Таврійс</v>
      </c>
      <c r="C5766">
        <v>650306</v>
      </c>
      <c r="H5766">
        <v>650306</v>
      </c>
      <c r="I5766" t="s">
        <v>10819</v>
      </c>
      <c r="J5766" t="s">
        <v>10820</v>
      </c>
      <c r="K5766" t="s">
        <v>478</v>
      </c>
    </row>
    <row r="5767" spans="1:11">
      <c r="A5767" t="s">
        <v>10821</v>
      </c>
      <c r="B5767" t="str">
        <f t="shared" si="90"/>
        <v>смт Іванівка – вул.Вишнева, вул.Дружби: 68, 70–213; вул.Іванівська: 25, 29, 31, 33–35, 38–202; вул.Миру: 34, 36–95; вул.Молодіжна, вул.Польова, вул.Садова, вул.Шевченка</v>
      </c>
      <c r="C5767">
        <v>650307</v>
      </c>
      <c r="H5767">
        <v>650307</v>
      </c>
      <c r="I5767" t="s">
        <v>10821</v>
      </c>
      <c r="J5767" t="s">
        <v>10822</v>
      </c>
      <c r="K5767" t="s">
        <v>479</v>
      </c>
    </row>
    <row r="5768" spans="1:11">
      <c r="A5768" t="s">
        <v>10823</v>
      </c>
      <c r="B5768" t="str">
        <f t="shared" si="90"/>
        <v>смт Іванівка – вул.Горького: 63, 65, 67, 69, 73–164; вул.Івано - Франківська, вул.Соборна: 93, 95, 97, 99, 101, 103, 107, 109, 111, 113–228; вул.Степова, вул.Таврійська: 55, 57, 59, 61, 63–177;</v>
      </c>
      <c r="C5768">
        <v>650308</v>
      </c>
      <c r="H5768">
        <v>650308</v>
      </c>
      <c r="I5768" t="s">
        <v>10823</v>
      </c>
      <c r="J5768" t="s">
        <v>10824</v>
      </c>
      <c r="K5768" t="s">
        <v>479</v>
      </c>
    </row>
    <row r="5769" spans="1:11">
      <c r="A5769" t="s">
        <v>10825</v>
      </c>
      <c r="B5769" t="str">
        <f t="shared" si="90"/>
        <v>с.Дружбівка</v>
      </c>
      <c r="C5769">
        <v>650309</v>
      </c>
      <c r="H5769">
        <v>650309</v>
      </c>
      <c r="I5769" t="s">
        <v>10825</v>
      </c>
      <c r="J5769" t="s">
        <v>10826</v>
      </c>
      <c r="K5769" t="s">
        <v>506</v>
      </c>
    </row>
    <row r="5770" spans="1:11">
      <c r="A5770" t="s">
        <v>10827</v>
      </c>
      <c r="B5770" t="str">
        <f t="shared" si="90"/>
        <v>с.Новомиколаївка, с.Широка Балка</v>
      </c>
      <c r="C5770">
        <v>650310</v>
      </c>
      <c r="H5770">
        <v>650310</v>
      </c>
      <c r="I5770" t="s">
        <v>10827</v>
      </c>
      <c r="J5770" t="s">
        <v>10828</v>
      </c>
      <c r="K5770" t="s">
        <v>506</v>
      </c>
    </row>
    <row r="5771" spans="1:11">
      <c r="A5771" t="s">
        <v>10829</v>
      </c>
      <c r="B5771" t="str">
        <f t="shared" si="90"/>
        <v>с.Українське, с.Зелений Гай</v>
      </c>
      <c r="C5771">
        <v>650311</v>
      </c>
      <c r="H5771">
        <v>650311</v>
      </c>
      <c r="I5771" t="s">
        <v>10829</v>
      </c>
      <c r="J5771" t="s">
        <v>10830</v>
      </c>
      <c r="K5771" t="s">
        <v>506</v>
      </c>
    </row>
    <row r="5772" spans="1:11">
      <c r="A5772" t="s">
        <v>9834</v>
      </c>
      <c r="B5772" t="str">
        <f t="shared" si="90"/>
        <v>с.Першотравневе</v>
      </c>
      <c r="C5772">
        <v>650312</v>
      </c>
      <c r="H5772">
        <v>650312</v>
      </c>
      <c r="I5772" t="s">
        <v>9834</v>
      </c>
      <c r="J5772" t="s">
        <v>10831</v>
      </c>
      <c r="K5772" t="s">
        <v>506</v>
      </c>
    </row>
    <row r="5773" spans="1:11">
      <c r="A5773" t="s">
        <v>10832</v>
      </c>
      <c r="B5773" t="str">
        <f t="shared" si="90"/>
        <v>с.Шотівка, с-ще Веселівка</v>
      </c>
      <c r="C5773">
        <v>650313</v>
      </c>
      <c r="H5773">
        <v>650313</v>
      </c>
      <c r="I5773" t="s">
        <v>10832</v>
      </c>
      <c r="J5773" t="s">
        <v>10833</v>
      </c>
      <c r="K5773" t="s">
        <v>479</v>
      </c>
    </row>
    <row r="5774" spans="1:11">
      <c r="A5774" t="s">
        <v>10834</v>
      </c>
      <c r="B5774" t="str">
        <f t="shared" si="90"/>
        <v>с.Трохимівка, с.Захарівка, с.Щасливе, с.Новодмитрівка Перша</v>
      </c>
      <c r="C5774">
        <v>650314</v>
      </c>
      <c r="H5774">
        <v>650314</v>
      </c>
      <c r="I5774" t="s">
        <v>10834</v>
      </c>
      <c r="J5774" t="s">
        <v>10835</v>
      </c>
      <c r="K5774" t="s">
        <v>479</v>
      </c>
    </row>
    <row r="5775" spans="1:11">
      <c r="A5775" t="s">
        <v>10836</v>
      </c>
      <c r="B5775" t="str">
        <f t="shared" si="90"/>
        <v>с.Балашове, с.Квіткове</v>
      </c>
      <c r="C5775">
        <v>650315</v>
      </c>
      <c r="H5775">
        <v>650315</v>
      </c>
      <c r="I5775" t="s">
        <v>10836</v>
      </c>
      <c r="J5775" t="s">
        <v>10837</v>
      </c>
      <c r="K5775" t="s">
        <v>506</v>
      </c>
    </row>
    <row r="5776" spans="1:11">
      <c r="A5776" t="s">
        <v>10838</v>
      </c>
      <c r="B5776" t="str">
        <f t="shared" si="90"/>
        <v>с.Благодатне, с.Тимофіївка</v>
      </c>
      <c r="C5776">
        <v>650316</v>
      </c>
      <c r="H5776">
        <v>650316</v>
      </c>
      <c r="I5776" t="s">
        <v>10838</v>
      </c>
      <c r="J5776" t="s">
        <v>10839</v>
      </c>
      <c r="K5776" t="s">
        <v>479</v>
      </c>
    </row>
    <row r="5777" spans="1:11">
      <c r="A5777" t="s">
        <v>373</v>
      </c>
      <c r="B5777" t="str">
        <f t="shared" si="90"/>
        <v>с.Новодмитрівка Друга, с.Дмитрівка, с-ще Новознаменка, с-ще Федорівка</v>
      </c>
      <c r="C5777">
        <v>650317</v>
      </c>
      <c r="H5777">
        <v>650317</v>
      </c>
      <c r="I5777" t="s">
        <v>373</v>
      </c>
      <c r="J5777" t="s">
        <v>10840</v>
      </c>
      <c r="K5777" t="s">
        <v>479</v>
      </c>
    </row>
    <row r="5778" spans="1:11">
      <c r="A5778" t="s">
        <v>10841</v>
      </c>
      <c r="B5778" t="str">
        <f t="shared" si="90"/>
        <v>с.Агаймани</v>
      </c>
      <c r="C5778">
        <v>650318</v>
      </c>
      <c r="H5778">
        <v>650318</v>
      </c>
      <c r="I5778" t="s">
        <v>10841</v>
      </c>
      <c r="J5778" t="s">
        <v>10842</v>
      </c>
      <c r="K5778" t="s">
        <v>479</v>
      </c>
    </row>
    <row r="5779" spans="1:11">
      <c r="B5779" t="str">
        <f t="shared" si="90"/>
        <v/>
      </c>
      <c r="J5779" t="s">
        <v>736</v>
      </c>
    </row>
    <row r="5780" spans="1:11">
      <c r="B5780" t="str">
        <f t="shared" si="90"/>
        <v/>
      </c>
      <c r="J5780" t="s">
        <v>10843</v>
      </c>
    </row>
    <row r="5781" spans="1:11">
      <c r="A5781" t="s">
        <v>724</v>
      </c>
      <c r="B5781" t="str">
        <f t="shared" si="90"/>
        <v>с.Любимівка</v>
      </c>
      <c r="C5781">
        <v>650319</v>
      </c>
      <c r="H5781">
        <v>650319</v>
      </c>
      <c r="I5781" t="s">
        <v>724</v>
      </c>
      <c r="J5781" t="s">
        <v>10844</v>
      </c>
      <c r="K5781" t="s">
        <v>479</v>
      </c>
    </row>
    <row r="5782" spans="1:11">
      <c r="A5782" t="s">
        <v>10845</v>
      </c>
      <c r="B5782" t="str">
        <f t="shared" si="90"/>
        <v>с.Воскресенка, с.Михайлівка</v>
      </c>
      <c r="C5782">
        <v>650320</v>
      </c>
      <c r="H5782">
        <v>650320</v>
      </c>
      <c r="I5782" t="s">
        <v>10845</v>
      </c>
      <c r="J5782" t="s">
        <v>10846</v>
      </c>
      <c r="K5782" t="s">
        <v>479</v>
      </c>
    </row>
    <row r="5783" spans="1:11">
      <c r="A5783" t="s">
        <v>10847</v>
      </c>
      <c r="B5783" t="str">
        <f t="shared" si="90"/>
        <v>с.Нововасилівка</v>
      </c>
      <c r="C5783">
        <v>650321</v>
      </c>
      <c r="H5783">
        <v>650321</v>
      </c>
      <c r="I5783" t="s">
        <v>10847</v>
      </c>
      <c r="J5783" t="s">
        <v>10848</v>
      </c>
      <c r="K5783" t="s">
        <v>479</v>
      </c>
    </row>
    <row r="5784" spans="1:11">
      <c r="A5784" t="s">
        <v>10849</v>
      </c>
      <c r="B5784" t="str">
        <f t="shared" si="90"/>
        <v>с.Новосеменівка, с.Мартівка</v>
      </c>
      <c r="C5784">
        <v>650322</v>
      </c>
      <c r="H5784">
        <v>650322</v>
      </c>
      <c r="I5784" t="s">
        <v>10849</v>
      </c>
      <c r="J5784" t="s">
        <v>10850</v>
      </c>
      <c r="K5784" t="s">
        <v>506</v>
      </c>
    </row>
    <row r="5785" spans="1:11">
      <c r="A5785" t="s">
        <v>10851</v>
      </c>
      <c r="B5785" t="str">
        <f t="shared" si="90"/>
        <v>смт Любимівка – вул.Будівельників, вул.Б.Хмельницького, вул.В.Сухомлинського, вул.Горького, вул.Дніпровська, вул.Західна, вул.Індустріальна, вул.І.Франка, вул.Каховська, вул.Космонавтів, вул.Л.Українки, вул.Мелітопольська: 44–170; вул.Морська, вул.Но</v>
      </c>
      <c r="C5785">
        <v>650341</v>
      </c>
      <c r="H5785">
        <v>650341</v>
      </c>
      <c r="I5785" t="s">
        <v>10851</v>
      </c>
      <c r="J5785" t="s">
        <v>10852</v>
      </c>
      <c r="K5785" t="s">
        <v>478</v>
      </c>
    </row>
    <row r="5786" spans="1:11">
      <c r="A5786" t="s">
        <v>10853</v>
      </c>
      <c r="B5786" t="str">
        <f t="shared" si="90"/>
        <v>смт Любимівка – вул.Виноградна, вул.Гагаріна, вул.Героя Зюзя, вул.Г.Сковороди, вул.І.Сірка, вул.Козацької слави, вул.М.Братана, вул.М.Грушевського, вул.Мелітопольська: 1–43Б; вул.Миру, вул.Молодіжна, вул.О.Гончара, вул.Олімпійська, вул.Південна, вул.</v>
      </c>
      <c r="C5786">
        <v>650342</v>
      </c>
      <c r="H5786">
        <v>650342</v>
      </c>
      <c r="I5786" t="s">
        <v>10853</v>
      </c>
      <c r="J5786" t="s">
        <v>10854</v>
      </c>
      <c r="K5786" t="s">
        <v>478</v>
      </c>
    </row>
    <row r="5787" spans="1:11">
      <c r="A5787" t="s">
        <v>376</v>
      </c>
      <c r="B5787" t="str">
        <f t="shared" si="90"/>
        <v>с.Василівка</v>
      </c>
      <c r="C5787">
        <v>650343</v>
      </c>
      <c r="H5787">
        <v>650343</v>
      </c>
      <c r="I5787" t="s">
        <v>376</v>
      </c>
      <c r="J5787" t="s">
        <v>10855</v>
      </c>
      <c r="K5787" t="s">
        <v>479</v>
      </c>
    </row>
    <row r="5788" spans="1:11">
      <c r="A5788" t="s">
        <v>10856</v>
      </c>
      <c r="B5788" t="str">
        <f t="shared" si="90"/>
        <v>с.Комишанка, с.Лук’янівка</v>
      </c>
      <c r="C5788">
        <v>650344</v>
      </c>
      <c r="H5788">
        <v>650344</v>
      </c>
      <c r="I5788" t="s">
        <v>10856</v>
      </c>
      <c r="J5788" t="s">
        <v>10857</v>
      </c>
      <c r="K5788" t="s">
        <v>506</v>
      </c>
    </row>
    <row r="5789" spans="1:11">
      <c r="A5789" t="s">
        <v>9597</v>
      </c>
      <c r="B5789" t="str">
        <f t="shared" si="90"/>
        <v>с.Софіївка</v>
      </c>
      <c r="C5789">
        <v>650345</v>
      </c>
      <c r="H5789">
        <v>650345</v>
      </c>
      <c r="I5789" t="s">
        <v>9597</v>
      </c>
      <c r="J5789" t="s">
        <v>10858</v>
      </c>
      <c r="K5789" t="s">
        <v>506</v>
      </c>
    </row>
    <row r="5790" spans="1:11">
      <c r="A5790" t="s">
        <v>10859</v>
      </c>
      <c r="B5790" t="str">
        <f t="shared" si="90"/>
        <v>с-ще Волинське, с-ще Остапенка</v>
      </c>
      <c r="C5790">
        <v>650346</v>
      </c>
      <c r="H5790">
        <v>650346</v>
      </c>
      <c r="I5790" t="s">
        <v>10859</v>
      </c>
      <c r="J5790" t="s">
        <v>10860</v>
      </c>
      <c r="K5790" t="s">
        <v>506</v>
      </c>
    </row>
    <row r="5791" spans="1:11">
      <c r="A5791" t="s">
        <v>10861</v>
      </c>
      <c r="B5791" t="str">
        <f t="shared" si="90"/>
        <v>с.Дмитрівка, с.Діброва</v>
      </c>
      <c r="C5791">
        <v>650347</v>
      </c>
      <c r="H5791">
        <v>650347</v>
      </c>
      <c r="I5791" t="s">
        <v>10861</v>
      </c>
      <c r="J5791" t="s">
        <v>10862</v>
      </c>
      <c r="K5791" t="s">
        <v>479</v>
      </c>
    </row>
    <row r="5792" spans="1:11">
      <c r="A5792" t="s">
        <v>10863</v>
      </c>
      <c r="B5792" t="str">
        <f t="shared" si="90"/>
        <v>с.Дудчине, с.Любимо-Мар’ївка</v>
      </c>
      <c r="C5792">
        <v>650348</v>
      </c>
      <c r="H5792">
        <v>650348</v>
      </c>
      <c r="I5792" t="s">
        <v>10863</v>
      </c>
      <c r="J5792" t="s">
        <v>10864</v>
      </c>
      <c r="K5792" t="s">
        <v>479</v>
      </c>
    </row>
    <row r="5793" spans="1:11">
      <c r="B5793" t="str">
        <f t="shared" si="90"/>
        <v/>
      </c>
      <c r="J5793" t="s">
        <v>736</v>
      </c>
    </row>
    <row r="5794" spans="1:11">
      <c r="B5794" t="str">
        <f t="shared" si="90"/>
        <v/>
      </c>
      <c r="J5794" t="s">
        <v>10865</v>
      </c>
    </row>
    <row r="5795" spans="1:11">
      <c r="A5795" t="s">
        <v>10866</v>
      </c>
      <c r="B5795" t="str">
        <f t="shared" si="90"/>
        <v>с.Любимо-Павлівка</v>
      </c>
      <c r="C5795">
        <v>650349</v>
      </c>
      <c r="H5795">
        <v>650349</v>
      </c>
      <c r="I5795" t="s">
        <v>10866</v>
      </c>
      <c r="J5795" t="s">
        <v>10867</v>
      </c>
      <c r="K5795" t="s">
        <v>506</v>
      </c>
    </row>
    <row r="5796" spans="1:11">
      <c r="A5796" t="s">
        <v>10868</v>
      </c>
      <c r="B5796" t="str">
        <f t="shared" si="90"/>
        <v>с.Заозерне</v>
      </c>
      <c r="C5796">
        <v>650350</v>
      </c>
      <c r="H5796">
        <v>650350</v>
      </c>
      <c r="I5796" t="s">
        <v>10868</v>
      </c>
      <c r="J5796" t="s">
        <v>10869</v>
      </c>
      <c r="K5796" t="s">
        <v>506</v>
      </c>
    </row>
    <row r="5797" spans="1:11">
      <c r="A5797" t="s">
        <v>10870</v>
      </c>
      <c r="B5797" t="str">
        <f t="shared" si="90"/>
        <v>с.Ольгівка</v>
      </c>
      <c r="C5797">
        <v>650351</v>
      </c>
      <c r="H5797">
        <v>650351</v>
      </c>
      <c r="I5797" t="s">
        <v>10870</v>
      </c>
      <c r="J5797" t="s">
        <v>10871</v>
      </c>
      <c r="K5797" t="s">
        <v>506</v>
      </c>
    </row>
    <row r="5798" spans="1:11">
      <c r="A5798" t="s">
        <v>2069</v>
      </c>
      <c r="B5798" t="str">
        <f t="shared" si="90"/>
        <v>с.Кам’янка</v>
      </c>
      <c r="C5798">
        <v>650352</v>
      </c>
      <c r="H5798">
        <v>650352</v>
      </c>
      <c r="I5798" t="s">
        <v>2069</v>
      </c>
      <c r="J5798" t="s">
        <v>10872</v>
      </c>
      <c r="K5798" t="s">
        <v>479</v>
      </c>
    </row>
    <row r="5799" spans="1:11">
      <c r="A5799" t="s">
        <v>401</v>
      </c>
      <c r="B5799" t="str">
        <f t="shared" si="90"/>
        <v>с.Сергіївка</v>
      </c>
      <c r="C5799">
        <v>650353</v>
      </c>
      <c r="H5799">
        <v>650353</v>
      </c>
      <c r="I5799" t="s">
        <v>401</v>
      </c>
      <c r="J5799" t="s">
        <v>10873</v>
      </c>
      <c r="K5799" t="s">
        <v>479</v>
      </c>
    </row>
    <row r="5800" spans="1:11">
      <c r="A5800" t="s">
        <v>10874</v>
      </c>
      <c r="B5800" t="str">
        <f t="shared" si="90"/>
        <v>с.Цукури</v>
      </c>
      <c r="C5800">
        <v>650354</v>
      </c>
      <c r="H5800">
        <v>650354</v>
      </c>
      <c r="I5800" t="s">
        <v>10874</v>
      </c>
      <c r="J5800" t="s">
        <v>10875</v>
      </c>
      <c r="K5800" t="s">
        <v>479</v>
      </c>
    </row>
    <row r="5801" spans="1:11">
      <c r="A5801" t="s">
        <v>10876</v>
      </c>
      <c r="B5801" t="str">
        <f t="shared" si="90"/>
        <v>с.Червоне Поділля</v>
      </c>
      <c r="C5801">
        <v>650355</v>
      </c>
      <c r="H5801">
        <v>650355</v>
      </c>
      <c r="I5801" t="s">
        <v>10876</v>
      </c>
      <c r="J5801" t="s">
        <v>10877</v>
      </c>
      <c r="K5801" t="s">
        <v>506</v>
      </c>
    </row>
    <row r="5802" spans="1:11">
      <c r="A5802" t="s">
        <v>10878</v>
      </c>
      <c r="B5802" t="str">
        <f t="shared" si="90"/>
        <v>с.Коробки</v>
      </c>
      <c r="C5802">
        <v>650356</v>
      </c>
      <c r="H5802">
        <v>650356</v>
      </c>
      <c r="I5802" t="s">
        <v>10878</v>
      </c>
      <c r="J5802" t="s">
        <v>10879</v>
      </c>
      <c r="K5802" t="s">
        <v>479</v>
      </c>
    </row>
    <row r="5803" spans="1:11">
      <c r="A5803" t="s">
        <v>759</v>
      </c>
      <c r="B5803" t="str">
        <f t="shared" si="90"/>
        <v>с.Богданівка</v>
      </c>
      <c r="C5803">
        <v>650357</v>
      </c>
      <c r="H5803">
        <v>650357</v>
      </c>
      <c r="I5803" t="s">
        <v>759</v>
      </c>
      <c r="J5803" t="s">
        <v>10880</v>
      </c>
      <c r="K5803" t="s">
        <v>506</v>
      </c>
    </row>
    <row r="5804" spans="1:11">
      <c r="A5804" t="s">
        <v>10881</v>
      </c>
      <c r="B5804" t="str">
        <f t="shared" si="90"/>
        <v>с.Костогризове</v>
      </c>
      <c r="C5804">
        <v>650358</v>
      </c>
      <c r="H5804">
        <v>650358</v>
      </c>
      <c r="I5804" t="s">
        <v>10881</v>
      </c>
      <c r="J5804" t="s">
        <v>10882</v>
      </c>
      <c r="K5804" t="s">
        <v>479</v>
      </c>
    </row>
    <row r="5805" spans="1:11">
      <c r="A5805" t="s">
        <v>10883</v>
      </c>
      <c r="B5805" t="str">
        <f t="shared" si="90"/>
        <v>с.Наталівка</v>
      </c>
      <c r="C5805">
        <v>650359</v>
      </c>
      <c r="H5805">
        <v>650359</v>
      </c>
      <c r="I5805" t="s">
        <v>10883</v>
      </c>
      <c r="J5805" t="s">
        <v>10884</v>
      </c>
      <c r="K5805" t="s">
        <v>506</v>
      </c>
    </row>
    <row r="5806" spans="1:11">
      <c r="A5806" t="s">
        <v>10885</v>
      </c>
      <c r="B5806" t="str">
        <f t="shared" si="90"/>
        <v>с.Малокаховка</v>
      </c>
      <c r="C5806">
        <v>650360</v>
      </c>
      <c r="H5806">
        <v>650360</v>
      </c>
      <c r="I5806" t="s">
        <v>10885</v>
      </c>
      <c r="J5806" t="s">
        <v>10886</v>
      </c>
      <c r="K5806" t="s">
        <v>478</v>
      </c>
    </row>
    <row r="5807" spans="1:11">
      <c r="A5807" t="s">
        <v>386</v>
      </c>
      <c r="B5807" t="str">
        <f t="shared" si="90"/>
        <v>с.Новокам’янка</v>
      </c>
      <c r="C5807">
        <v>650361</v>
      </c>
      <c r="H5807">
        <v>650361</v>
      </c>
      <c r="I5807" t="s">
        <v>386</v>
      </c>
      <c r="J5807" t="s">
        <v>10887</v>
      </c>
      <c r="K5807" t="s">
        <v>506</v>
      </c>
    </row>
    <row r="5808" spans="1:11">
      <c r="A5808" t="s">
        <v>10888</v>
      </c>
      <c r="B5808" t="str">
        <f t="shared" si="90"/>
        <v>с.Роздольне, с.Вільна Україна</v>
      </c>
      <c r="C5808">
        <v>650362</v>
      </c>
      <c r="H5808">
        <v>650362</v>
      </c>
      <c r="I5808" t="s">
        <v>10888</v>
      </c>
      <c r="J5808" t="s">
        <v>10889</v>
      </c>
      <c r="K5808" t="s">
        <v>478</v>
      </c>
    </row>
    <row r="5809" spans="1:11">
      <c r="A5809" t="s">
        <v>10890</v>
      </c>
      <c r="B5809" t="str">
        <f t="shared" si="90"/>
        <v>с-ще Федорівка, с-ще Сокирки</v>
      </c>
      <c r="C5809">
        <v>650363</v>
      </c>
      <c r="H5809">
        <v>650363</v>
      </c>
      <c r="I5809" t="s">
        <v>10890</v>
      </c>
      <c r="J5809" t="s">
        <v>10891</v>
      </c>
      <c r="K5809" t="s">
        <v>479</v>
      </c>
    </row>
    <row r="5810" spans="1:11">
      <c r="A5810" t="s">
        <v>10892</v>
      </c>
      <c r="B5810" t="str">
        <f t="shared" si="90"/>
        <v>с-ще Слиненка</v>
      </c>
      <c r="C5810">
        <v>650364</v>
      </c>
      <c r="H5810">
        <v>650364</v>
      </c>
      <c r="I5810" t="s">
        <v>10892</v>
      </c>
      <c r="J5810" t="s">
        <v>10893</v>
      </c>
      <c r="K5810" t="s">
        <v>506</v>
      </c>
    </row>
    <row r="5811" spans="1:11">
      <c r="A5811" t="s">
        <v>410</v>
      </c>
      <c r="B5811" t="str">
        <f t="shared" si="90"/>
        <v>с.Семенівка</v>
      </c>
      <c r="C5811">
        <v>650365</v>
      </c>
      <c r="H5811">
        <v>650365</v>
      </c>
      <c r="I5811" t="s">
        <v>410</v>
      </c>
      <c r="J5811" t="s">
        <v>10894</v>
      </c>
      <c r="K5811" t="s">
        <v>479</v>
      </c>
    </row>
    <row r="5812" spans="1:11">
      <c r="A5812" t="s">
        <v>10895</v>
      </c>
      <c r="B5812" t="str">
        <f t="shared" si="90"/>
        <v>с.Архангельська Слобода</v>
      </c>
      <c r="C5812">
        <v>650366</v>
      </c>
      <c r="H5812">
        <v>650366</v>
      </c>
      <c r="I5812" t="s">
        <v>10895</v>
      </c>
      <c r="J5812" t="s">
        <v>10896</v>
      </c>
      <c r="K5812" t="s">
        <v>479</v>
      </c>
    </row>
    <row r="5813" spans="1:11">
      <c r="A5813" t="s">
        <v>10897</v>
      </c>
      <c r="B5813" t="str">
        <f t="shared" si="90"/>
        <v>с.Тавричанка, с.Солідарне</v>
      </c>
      <c r="C5813">
        <v>650367</v>
      </c>
      <c r="H5813">
        <v>650367</v>
      </c>
      <c r="I5813" t="s">
        <v>10897</v>
      </c>
      <c r="J5813" t="s">
        <v>10898</v>
      </c>
      <c r="K5813" t="s">
        <v>479</v>
      </c>
    </row>
    <row r="5814" spans="1:11">
      <c r="A5814" t="s">
        <v>10899</v>
      </c>
      <c r="B5814" t="str">
        <f t="shared" si="90"/>
        <v>с.Мар’янівка, с.Скворцівка</v>
      </c>
      <c r="C5814">
        <v>650368</v>
      </c>
      <c r="H5814">
        <v>650368</v>
      </c>
      <c r="I5814" t="s">
        <v>10899</v>
      </c>
      <c r="J5814" t="s">
        <v>10900</v>
      </c>
      <c r="K5814" t="s">
        <v>506</v>
      </c>
    </row>
    <row r="5815" spans="1:11">
      <c r="A5815" t="s">
        <v>10901</v>
      </c>
      <c r="B5815" t="str">
        <f t="shared" si="90"/>
        <v>с-ще Зелений Під, с-ще Зелена Рубанівка</v>
      </c>
      <c r="C5815">
        <v>650369</v>
      </c>
      <c r="H5815">
        <v>650369</v>
      </c>
      <c r="I5815" t="s">
        <v>10901</v>
      </c>
      <c r="J5815" t="s">
        <v>10902</v>
      </c>
      <c r="K5815" t="s">
        <v>479</v>
      </c>
    </row>
    <row r="5816" spans="1:11">
      <c r="A5816" t="s">
        <v>10903</v>
      </c>
      <c r="B5816" t="str">
        <f t="shared" si="90"/>
        <v>с.Подівка</v>
      </c>
      <c r="C5816">
        <v>650370</v>
      </c>
      <c r="H5816">
        <v>650370</v>
      </c>
      <c r="I5816" t="s">
        <v>10903</v>
      </c>
      <c r="J5816" t="s">
        <v>10904</v>
      </c>
      <c r="K5816" t="s">
        <v>506</v>
      </c>
    </row>
    <row r="5817" spans="1:11">
      <c r="A5817" t="s">
        <v>10905</v>
      </c>
      <c r="B5817" t="str">
        <f t="shared" si="90"/>
        <v>с.Петропавлівка, с.Просторе</v>
      </c>
      <c r="C5817">
        <v>650371</v>
      </c>
      <c r="H5817">
        <v>650371</v>
      </c>
      <c r="I5817" t="s">
        <v>10905</v>
      </c>
      <c r="J5817" t="s">
        <v>10906</v>
      </c>
      <c r="K5817" t="s">
        <v>506</v>
      </c>
    </row>
    <row r="5818" spans="1:11">
      <c r="A5818" t="s">
        <v>708</v>
      </c>
      <c r="B5818" t="str">
        <f t="shared" si="90"/>
        <v>с.Калинівка</v>
      </c>
      <c r="C5818">
        <v>650372</v>
      </c>
      <c r="H5818">
        <v>650372</v>
      </c>
      <c r="I5818" t="s">
        <v>708</v>
      </c>
      <c r="J5818" t="s">
        <v>10907</v>
      </c>
      <c r="K5818" t="s">
        <v>506</v>
      </c>
    </row>
    <row r="5819" spans="1:11">
      <c r="A5819" t="s">
        <v>10908</v>
      </c>
      <c r="B5819" t="str">
        <f t="shared" si="90"/>
        <v>с.Чорноморівка</v>
      </c>
      <c r="C5819">
        <v>650373</v>
      </c>
      <c r="H5819">
        <v>650373</v>
      </c>
      <c r="I5819" t="s">
        <v>10908</v>
      </c>
      <c r="J5819" t="s">
        <v>10909</v>
      </c>
      <c r="K5819" t="s">
        <v>479</v>
      </c>
    </row>
    <row r="5820" spans="1:11">
      <c r="A5820" t="s">
        <v>10910</v>
      </c>
      <c r="B5820" t="str">
        <f t="shared" si="90"/>
        <v>с.Чорнянка – вул.Гагаріна, вул.Каховська, вул.Ломоносова, вул.Маяковського, вул.Молодіжна, вул.Н-Каховська, вул.Нова, вул.Пушкіна, вул.Степова, вул.Шевченко, вул.Ювілейна</v>
      </c>
      <c r="C5820">
        <v>650374</v>
      </c>
      <c r="H5820">
        <v>650374</v>
      </c>
      <c r="I5820" t="s">
        <v>10910</v>
      </c>
      <c r="J5820" t="s">
        <v>10911</v>
      </c>
      <c r="K5820" t="s">
        <v>479</v>
      </c>
    </row>
    <row r="5821" spans="1:11">
      <c r="A5821" t="s">
        <v>10912</v>
      </c>
      <c r="B5821" t="str">
        <f t="shared" si="90"/>
        <v>с.Чорнянка – вул.Героїв Майдану, вул.Давида Бурлюка, вул.Дерибасівська, вул.Миру, вул.Незалежності, вул.Петра Калнишевського, вул.Російська, вул.Садова, вул.Соборна, вул.Титова, вул.Херсонська, вул.Ярослава Мудрого, вул.200 років Чорнянки, вул.40 рок</v>
      </c>
      <c r="C5821">
        <v>650375</v>
      </c>
      <c r="H5821">
        <v>650375</v>
      </c>
      <c r="I5821" t="s">
        <v>10912</v>
      </c>
      <c r="J5821" t="s">
        <v>10913</v>
      </c>
      <c r="K5821" t="s">
        <v>479</v>
      </c>
    </row>
    <row r="5822" spans="1:11">
      <c r="A5822" t="s">
        <v>10914</v>
      </c>
      <c r="B5822" t="str">
        <f t="shared" si="90"/>
        <v>с.Анатолівка, с.Догмарівка</v>
      </c>
      <c r="C5822">
        <v>650376</v>
      </c>
      <c r="H5822">
        <v>650376</v>
      </c>
      <c r="I5822" t="s">
        <v>10914</v>
      </c>
      <c r="J5822" t="s">
        <v>10915</v>
      </c>
      <c r="K5822" t="s">
        <v>506</v>
      </c>
    </row>
    <row r="5823" spans="1:11">
      <c r="A5823" t="s">
        <v>10916</v>
      </c>
      <c r="B5823" t="str">
        <f t="shared" si="90"/>
        <v>с.Братське, с.Заповітне</v>
      </c>
      <c r="C5823">
        <v>650377</v>
      </c>
      <c r="H5823">
        <v>650377</v>
      </c>
      <c r="I5823" t="s">
        <v>10916</v>
      </c>
      <c r="J5823" t="s">
        <v>10917</v>
      </c>
      <c r="K5823" t="s">
        <v>506</v>
      </c>
    </row>
    <row r="5824" spans="1:11">
      <c r="A5824" t="s">
        <v>10918</v>
      </c>
      <c r="B5824" t="str">
        <f t="shared" si="90"/>
        <v>с.Верби, с.Зернове, с.Чеховка</v>
      </c>
      <c r="C5824">
        <v>650378</v>
      </c>
      <c r="H5824">
        <v>650378</v>
      </c>
      <c r="I5824" t="s">
        <v>10918</v>
      </c>
      <c r="J5824" t="s">
        <v>10919</v>
      </c>
      <c r="K5824" t="s">
        <v>479</v>
      </c>
    </row>
    <row r="5825" spans="1:11">
      <c r="A5825" t="s">
        <v>10920</v>
      </c>
      <c r="B5825" t="str">
        <f t="shared" si="90"/>
        <v>с.Верхні Сірогози</v>
      </c>
      <c r="C5825">
        <v>650379</v>
      </c>
      <c r="H5825">
        <v>650379</v>
      </c>
      <c r="I5825" t="s">
        <v>10920</v>
      </c>
      <c r="J5825" t="s">
        <v>10921</v>
      </c>
      <c r="K5825" t="s">
        <v>479</v>
      </c>
    </row>
    <row r="5826" spans="1:11">
      <c r="A5826" t="s">
        <v>10922</v>
      </c>
      <c r="B5826" t="str">
        <f t="shared" si="90"/>
        <v>с.Верхні Торгаї</v>
      </c>
      <c r="C5826">
        <v>650380</v>
      </c>
      <c r="H5826">
        <v>650380</v>
      </c>
      <c r="I5826" t="s">
        <v>10922</v>
      </c>
      <c r="J5826" t="s">
        <v>10923</v>
      </c>
      <c r="K5826" t="s">
        <v>506</v>
      </c>
    </row>
    <row r="5827" spans="1:11">
      <c r="A5827" t="s">
        <v>10924</v>
      </c>
      <c r="B5827" t="str">
        <f t="shared" ref="B5827:B5890" si="91">LEFT(A5827,250)</f>
        <v>с.Вільне, с.Змагання, с.Новорогачинське</v>
      </c>
      <c r="C5827">
        <v>650381</v>
      </c>
      <c r="H5827">
        <v>650381</v>
      </c>
      <c r="I5827" t="s">
        <v>10924</v>
      </c>
      <c r="J5827" t="s">
        <v>10925</v>
      </c>
      <c r="K5827" t="s">
        <v>479</v>
      </c>
    </row>
    <row r="5828" spans="1:11">
      <c r="A5828" t="s">
        <v>369</v>
      </c>
      <c r="B5828" t="str">
        <f t="shared" si="91"/>
        <v>с.Дем’янівка</v>
      </c>
      <c r="C5828">
        <v>650382</v>
      </c>
      <c r="H5828">
        <v>650382</v>
      </c>
      <c r="I5828" t="s">
        <v>369</v>
      </c>
      <c r="J5828" t="s">
        <v>10926</v>
      </c>
      <c r="K5828" t="s">
        <v>479</v>
      </c>
    </row>
    <row r="5829" spans="1:11">
      <c r="A5829" t="s">
        <v>10927</v>
      </c>
      <c r="B5829" t="str">
        <f t="shared" si="91"/>
        <v>с.Донцове, с.Партизани</v>
      </c>
      <c r="C5829">
        <v>650383</v>
      </c>
      <c r="H5829">
        <v>650383</v>
      </c>
      <c r="I5829" t="s">
        <v>10927</v>
      </c>
      <c r="J5829" t="s">
        <v>10928</v>
      </c>
      <c r="K5829" t="s">
        <v>506</v>
      </c>
    </row>
    <row r="5830" spans="1:11">
      <c r="A5830" t="s">
        <v>387</v>
      </c>
      <c r="B5830" t="str">
        <f t="shared" si="91"/>
        <v>с.Новоолександрівка</v>
      </c>
      <c r="C5830">
        <v>650384</v>
      </c>
      <c r="H5830">
        <v>650384</v>
      </c>
      <c r="I5830" t="s">
        <v>387</v>
      </c>
      <c r="J5830" t="s">
        <v>10929</v>
      </c>
      <c r="K5830" t="s">
        <v>479</v>
      </c>
    </row>
    <row r="5831" spans="1:11">
      <c r="A5831" t="s">
        <v>10930</v>
      </c>
      <c r="B5831" t="str">
        <f t="shared" si="91"/>
        <v>с.Новопетрівка, с.Косаківка</v>
      </c>
      <c r="C5831">
        <v>650385</v>
      </c>
      <c r="H5831">
        <v>650385</v>
      </c>
      <c r="I5831" t="s">
        <v>10930</v>
      </c>
      <c r="J5831" t="s">
        <v>10931</v>
      </c>
      <c r="K5831" t="s">
        <v>506</v>
      </c>
    </row>
    <row r="5832" spans="1:11">
      <c r="A5832" t="s">
        <v>10932</v>
      </c>
      <c r="B5832" t="str">
        <f t="shared" si="91"/>
        <v>смт Нижні Сірогози – вул.Банкова, вул.Височина, вул.ім.майора Горєлова, вул.Купрія, вул.Папаніна, вул.Сонячна, вул.Таврійська, вул.Чкалова: 3–137, 139–139 к.А, 139 к.В–141 к.А, 143, 145, 149–151, 153, 155–161;</v>
      </c>
      <c r="C5832">
        <v>650386</v>
      </c>
      <c r="H5832">
        <v>650386</v>
      </c>
      <c r="I5832" t="s">
        <v>10932</v>
      </c>
      <c r="J5832" t="s">
        <v>10933</v>
      </c>
      <c r="K5832" t="s">
        <v>479</v>
      </c>
    </row>
    <row r="5833" spans="1:11">
      <c r="A5833" t="s">
        <v>10934</v>
      </c>
      <c r="B5833" t="str">
        <f t="shared" si="91"/>
        <v>смт Нижні Сірогози – вул.Вишнева, вул.Козацька, вул.Миру, вул.Молодіжна, вул.Незалежності: 4–98, 100–106, 108, 110, 112–114, 116, 118, 120; вул.Першотравнева, вул.Садова: 9–130, 132–132 к.А; вул.Степова, вул.Суворова: 1–90, 92, 94; вул.Українська: 1–</v>
      </c>
      <c r="C5833">
        <v>650387</v>
      </c>
      <c r="H5833">
        <v>650387</v>
      </c>
      <c r="I5833" t="s">
        <v>10934</v>
      </c>
      <c r="J5833" t="s">
        <v>10935</v>
      </c>
      <c r="K5833" t="s">
        <v>479</v>
      </c>
    </row>
    <row r="5834" spans="1:11">
      <c r="A5834" t="s">
        <v>10936</v>
      </c>
      <c r="B5834" t="str">
        <f t="shared" si="91"/>
        <v>смт Нижні Сірогози – вул.Незалежності: 99, 107, 109, 111, 115, 117, 119, 121–258; вул.Садова: 131, 133–254; вул.Суворова: 91, 93, 95–179; вул.Українська: 97–141;</v>
      </c>
      <c r="C5834">
        <v>650388</v>
      </c>
      <c r="H5834">
        <v>650388</v>
      </c>
      <c r="I5834" t="s">
        <v>10936</v>
      </c>
      <c r="J5834" t="s">
        <v>10937</v>
      </c>
      <c r="K5834" t="s">
        <v>506</v>
      </c>
    </row>
    <row r="5835" spans="1:11">
      <c r="A5835" t="s">
        <v>10938</v>
      </c>
      <c r="B5835" t="str">
        <f t="shared" si="91"/>
        <v>смт Нижні Сірогози – вул.Жданова, вул.Зелена, вул.Перемоги, вул.Польова, вул.Пушкіна, вул.Чкалова: 138, 139 к.Б, 142, 144, 148, 152, 154, 163–219; вул.Шмідта</v>
      </c>
      <c r="C5835">
        <v>650389</v>
      </c>
      <c r="H5835">
        <v>650389</v>
      </c>
      <c r="I5835" t="s">
        <v>10938</v>
      </c>
      <c r="J5835" t="s">
        <v>10939</v>
      </c>
      <c r="K5835" t="s">
        <v>479</v>
      </c>
    </row>
    <row r="5836" spans="1:11">
      <c r="A5836" t="s">
        <v>414</v>
      </c>
      <c r="B5836" t="str">
        <f t="shared" si="91"/>
        <v>с.Нижні Торгаї</v>
      </c>
      <c r="C5836">
        <v>650390</v>
      </c>
      <c r="H5836">
        <v>650390</v>
      </c>
      <c r="I5836" t="s">
        <v>414</v>
      </c>
      <c r="J5836" t="s">
        <v>10940</v>
      </c>
      <c r="K5836" t="s">
        <v>479</v>
      </c>
    </row>
    <row r="5837" spans="1:11">
      <c r="A5837" t="s">
        <v>10941</v>
      </c>
      <c r="B5837" t="str">
        <f t="shared" si="91"/>
        <v>с.Першопокровка, с.Богданівка</v>
      </c>
      <c r="C5837">
        <v>650391</v>
      </c>
      <c r="H5837">
        <v>650391</v>
      </c>
      <c r="I5837" t="s">
        <v>10941</v>
      </c>
      <c r="J5837" t="s">
        <v>10942</v>
      </c>
      <c r="K5837" t="s">
        <v>479</v>
      </c>
    </row>
    <row r="5838" spans="1:11">
      <c r="A5838" t="s">
        <v>393</v>
      </c>
      <c r="B5838" t="str">
        <f t="shared" si="91"/>
        <v>с-ще Сірогози</v>
      </c>
      <c r="C5838">
        <v>650392</v>
      </c>
      <c r="H5838">
        <v>650392</v>
      </c>
      <c r="I5838" t="s">
        <v>393</v>
      </c>
      <c r="J5838" t="s">
        <v>10943</v>
      </c>
      <c r="K5838" t="s">
        <v>479</v>
      </c>
    </row>
    <row r="5839" spans="1:11">
      <c r="A5839" t="s">
        <v>10944</v>
      </c>
      <c r="B5839" t="str">
        <f t="shared" si="91"/>
        <v>с.Степне, с-ще Дальнє</v>
      </c>
      <c r="C5839">
        <v>650393</v>
      </c>
      <c r="H5839">
        <v>650393</v>
      </c>
      <c r="I5839" t="s">
        <v>10944</v>
      </c>
      <c r="J5839" t="s">
        <v>10945</v>
      </c>
      <c r="K5839" t="s">
        <v>479</v>
      </c>
    </row>
    <row r="5840" spans="1:11">
      <c r="A5840" t="s">
        <v>438</v>
      </c>
      <c r="B5840" t="str">
        <f t="shared" si="91"/>
        <v>смт Новотроїцьке – вул.Банкова: 3–4; вул.Безроднього: 3–15; вул.Гагаріна, вул.Пушкіна: 2А–2Б, 13А; вул.Садова: 2, 4, 6–6А; вул.Соборна: 37, 39–45, 47, 69–85, 102; вул.Суворова: 4–18; пров.Базарний</v>
      </c>
      <c r="C5840">
        <v>650414</v>
      </c>
      <c r="H5840">
        <v>650414</v>
      </c>
      <c r="I5840" t="s">
        <v>438</v>
      </c>
      <c r="J5840" t="s">
        <v>10946</v>
      </c>
      <c r="K5840" t="s">
        <v>478</v>
      </c>
    </row>
    <row r="5841" spans="1:11">
      <c r="A5841" t="s">
        <v>10947</v>
      </c>
      <c r="B5841" t="str">
        <f t="shared" si="91"/>
        <v>смт Новотроїцьке – вул.Вишнева, вул.Каштанова, вул.Комарова, вул.Лесі Українки, вул.Лісова, вул.Лугова, вул.Матросова, вул.Маяковського, вул.М.Білошкури, вул.Паркова, вул.Пуляєва, вул.Садова: 1, 3, 5, 7–61; вул.Соборна: 87А–101, 103–124, 126–210А; ву</v>
      </c>
      <c r="C5841">
        <v>650415</v>
      </c>
      <c r="H5841">
        <v>650415</v>
      </c>
      <c r="I5841" t="s">
        <v>10947</v>
      </c>
      <c r="J5841" t="s">
        <v>10948</v>
      </c>
      <c r="K5841" t="s">
        <v>479</v>
      </c>
    </row>
    <row r="5842" spans="1:11">
      <c r="A5842" t="s">
        <v>10949</v>
      </c>
      <c r="B5842" t="str">
        <f t="shared" si="91"/>
        <v>смт Новотроїцьке – вул.Банкова: 7–93; вул.Белінського, вул.Горького, вул.Першотравнева, вул.Пушкіна: 1–2, 3–13, 14–115; вул.Робітнича, вул.Сергіївська, вул.Теплоогарьовська, вул.Херсонська, вул.Ювілейна, пров.Городній: 1–20, 27; пров.Зелений, пров.Шк</v>
      </c>
      <c r="C5842">
        <v>650416</v>
      </c>
      <c r="H5842">
        <v>650416</v>
      </c>
      <c r="I5842" t="s">
        <v>10949</v>
      </c>
      <c r="J5842" t="s">
        <v>10950</v>
      </c>
      <c r="K5842" t="s">
        <v>478</v>
      </c>
    </row>
    <row r="5843" spans="1:11">
      <c r="A5843" t="s">
        <v>10951</v>
      </c>
      <c r="B5843" t="str">
        <f t="shared" si="91"/>
        <v xml:space="preserve">смт Новотроїцьке – вул.Будівельників, вул.Гоголя: 66–67, 71, 73–77, 79, 81, 83–126; вул.Дружби, вул.Калинова: 67–130; вул.Космонавтів: 43–92; вул.Миру, вул.Молодіжна, вул.Олімпійська, вул.Польова: 4–30, 32; вул.Свято Троїцька, вул.Соборна: 1–36, 38, </v>
      </c>
      <c r="C5843">
        <v>650417</v>
      </c>
      <c r="H5843">
        <v>650417</v>
      </c>
      <c r="I5843" t="s">
        <v>10951</v>
      </c>
      <c r="J5843" t="s">
        <v>10952</v>
      </c>
      <c r="K5843" t="s">
        <v>478</v>
      </c>
    </row>
    <row r="5844" spans="1:11">
      <c r="A5844" t="s">
        <v>10953</v>
      </c>
      <c r="B5844" t="str">
        <f t="shared" si="91"/>
        <v>смт Новотроїцьке – вул.Безроднього: 16–75, 77, 79, 81, 83, 85; вул.Гоголя: 3–64, 68–70, 72, 78, 80, 82; вул.Грушевського, вул.Калинова: 3–64; вул.Квітнева: 2–27, 29, 31; вул.Космонавтів: 1–38; вул.Польова: 31, 33–92; вул.Пролетарська, вул.Шевченка: 4</v>
      </c>
      <c r="C5844">
        <v>650418</v>
      </c>
      <c r="H5844">
        <v>650418</v>
      </c>
      <c r="I5844" t="s">
        <v>10953</v>
      </c>
      <c r="J5844" t="s">
        <v>10954</v>
      </c>
      <c r="K5844" t="s">
        <v>479</v>
      </c>
    </row>
    <row r="5845" spans="1:11">
      <c r="A5845" t="s">
        <v>10955</v>
      </c>
      <c r="B5845" t="str">
        <f t="shared" si="91"/>
        <v>смт Новотроїцьке – вул.Безроднього: 76, 78, 80, 82, 84, 86–157; вул.Виноградна, вул.Заводська, вул.Залізнична, вул.Затишна, вул.Квітнева: 28, 30, 33–181; вул.Меліораторів, вул.Сонячна, вул.Чкалова, вул.Шевченка: 96, 98–150; вул.60 років Перемоги, про</v>
      </c>
      <c r="C5845">
        <v>650419</v>
      </c>
      <c r="H5845">
        <v>650419</v>
      </c>
      <c r="I5845" t="s">
        <v>10955</v>
      </c>
      <c r="J5845" t="s">
        <v>10956</v>
      </c>
      <c r="K5845" t="s">
        <v>479</v>
      </c>
    </row>
    <row r="5846" spans="1:11">
      <c r="A5846" t="s">
        <v>10957</v>
      </c>
      <c r="B5846" t="str">
        <f t="shared" si="91"/>
        <v>с.Благовіщенка</v>
      </c>
      <c r="C5846">
        <v>650420</v>
      </c>
      <c r="H5846">
        <v>650420</v>
      </c>
      <c r="I5846" t="s">
        <v>10957</v>
      </c>
      <c r="J5846" t="s">
        <v>10958</v>
      </c>
      <c r="K5846" t="s">
        <v>506</v>
      </c>
    </row>
    <row r="5847" spans="1:11">
      <c r="A5847" t="s">
        <v>10959</v>
      </c>
      <c r="B5847" t="str">
        <f t="shared" si="91"/>
        <v>с.Захарівка</v>
      </c>
      <c r="C5847">
        <v>650421</v>
      </c>
      <c r="H5847">
        <v>650421</v>
      </c>
      <c r="I5847" t="s">
        <v>10959</v>
      </c>
      <c r="J5847" t="s">
        <v>10960</v>
      </c>
      <c r="K5847" t="s">
        <v>506</v>
      </c>
    </row>
    <row r="5848" spans="1:11">
      <c r="A5848" t="s">
        <v>10961</v>
      </c>
      <c r="B5848" t="str">
        <f t="shared" si="91"/>
        <v>с.Горностаївка</v>
      </c>
      <c r="C5848">
        <v>650422</v>
      </c>
      <c r="H5848">
        <v>650422</v>
      </c>
      <c r="I5848" t="s">
        <v>10961</v>
      </c>
      <c r="J5848" t="s">
        <v>10962</v>
      </c>
      <c r="K5848" t="s">
        <v>506</v>
      </c>
    </row>
    <row r="5849" spans="1:11">
      <c r="A5849" t="s">
        <v>10963</v>
      </c>
      <c r="B5849" t="str">
        <f t="shared" si="91"/>
        <v>с.Дивне, с.Попелак, с.Свиридонівка</v>
      </c>
      <c r="C5849">
        <v>650423</v>
      </c>
      <c r="H5849">
        <v>650423</v>
      </c>
      <c r="I5849" t="s">
        <v>10963</v>
      </c>
      <c r="J5849" t="s">
        <v>10964</v>
      </c>
      <c r="K5849" t="s">
        <v>506</v>
      </c>
    </row>
    <row r="5850" spans="1:11">
      <c r="A5850" t="s">
        <v>10965</v>
      </c>
      <c r="B5850" t="str">
        <f t="shared" si="91"/>
        <v>с.Зелене, с.Перемога</v>
      </c>
      <c r="C5850">
        <v>650424</v>
      </c>
      <c r="H5850">
        <v>650424</v>
      </c>
      <c r="I5850" t="s">
        <v>10965</v>
      </c>
      <c r="J5850" t="s">
        <v>10966</v>
      </c>
      <c r="K5850" t="s">
        <v>506</v>
      </c>
    </row>
    <row r="5851" spans="1:11">
      <c r="A5851" t="s">
        <v>10967</v>
      </c>
      <c r="B5851" t="str">
        <f t="shared" si="91"/>
        <v>с.Подове, с.Качкарівка</v>
      </c>
      <c r="C5851">
        <v>650425</v>
      </c>
      <c r="H5851">
        <v>650425</v>
      </c>
      <c r="I5851" t="s">
        <v>10967</v>
      </c>
      <c r="J5851" t="s">
        <v>10968</v>
      </c>
      <c r="K5851" t="s">
        <v>479</v>
      </c>
    </row>
    <row r="5852" spans="1:11">
      <c r="A5852" t="s">
        <v>10969</v>
      </c>
      <c r="B5852" t="str">
        <f t="shared" si="91"/>
        <v>с.Кривий Ріг</v>
      </c>
      <c r="C5852">
        <v>650426</v>
      </c>
      <c r="H5852">
        <v>650426</v>
      </c>
      <c r="I5852" t="s">
        <v>10969</v>
      </c>
      <c r="J5852" t="s">
        <v>10970</v>
      </c>
      <c r="K5852" t="s">
        <v>506</v>
      </c>
    </row>
    <row r="5853" spans="1:11">
      <c r="A5853" t="s">
        <v>10971</v>
      </c>
      <c r="B5853" t="str">
        <f t="shared" si="91"/>
        <v>с.Метрополь</v>
      </c>
      <c r="C5853">
        <v>650427</v>
      </c>
      <c r="H5853">
        <v>650427</v>
      </c>
      <c r="I5853" t="s">
        <v>10971</v>
      </c>
      <c r="J5853" t="s">
        <v>10972</v>
      </c>
      <c r="K5853" t="s">
        <v>506</v>
      </c>
    </row>
    <row r="5854" spans="1:11">
      <c r="A5854" t="s">
        <v>156</v>
      </c>
      <c r="B5854" t="str">
        <f t="shared" si="91"/>
        <v>с.Федорівка</v>
      </c>
      <c r="C5854">
        <v>650428</v>
      </c>
      <c r="H5854">
        <v>650428</v>
      </c>
      <c r="I5854" t="s">
        <v>156</v>
      </c>
      <c r="J5854" t="s">
        <v>10973</v>
      </c>
      <c r="K5854" t="s">
        <v>506</v>
      </c>
    </row>
    <row r="5855" spans="1:11">
      <c r="A5855" t="s">
        <v>10974</v>
      </c>
      <c r="B5855" t="str">
        <f t="shared" si="91"/>
        <v>с.Воскресенське</v>
      </c>
      <c r="C5855">
        <v>650429</v>
      </c>
      <c r="H5855">
        <v>650429</v>
      </c>
      <c r="I5855" t="s">
        <v>10974</v>
      </c>
      <c r="J5855" t="s">
        <v>10975</v>
      </c>
      <c r="K5855" t="s">
        <v>506</v>
      </c>
    </row>
    <row r="5856" spans="1:11">
      <c r="A5856" t="s">
        <v>10976</v>
      </c>
      <c r="B5856" t="str">
        <f t="shared" si="91"/>
        <v>с.Двійне</v>
      </c>
      <c r="C5856">
        <v>650430</v>
      </c>
      <c r="H5856">
        <v>650430</v>
      </c>
      <c r="I5856" t="s">
        <v>10976</v>
      </c>
      <c r="J5856" t="s">
        <v>10977</v>
      </c>
      <c r="K5856" t="s">
        <v>506</v>
      </c>
    </row>
    <row r="5857" spans="1:11">
      <c r="A5857" t="s">
        <v>10978</v>
      </c>
      <c r="B5857" t="str">
        <f t="shared" si="91"/>
        <v>с.Ковильне</v>
      </c>
      <c r="C5857">
        <v>650431</v>
      </c>
      <c r="H5857">
        <v>650431</v>
      </c>
      <c r="I5857" t="s">
        <v>10978</v>
      </c>
      <c r="J5857" t="s">
        <v>10979</v>
      </c>
      <c r="K5857" t="s">
        <v>506</v>
      </c>
    </row>
    <row r="5858" spans="1:11">
      <c r="A5858" t="s">
        <v>10980</v>
      </c>
      <c r="B5858" t="str">
        <f t="shared" si="91"/>
        <v>с.Чкалове – вул.Зелена, вул.Матросова, вул.Нова, вул.Північна, вул.Поштова: 3–15, 16А, 18–34, 40–50, 61, 69; вул.Садова, вул.Сонячна, вул.Спортивна, вул.Таврійська, вул.Центральна, вул.Шевченка, вул.Шкільна, вул.8 Березня</v>
      </c>
      <c r="C5858">
        <v>650432</v>
      </c>
      <c r="H5858">
        <v>650432</v>
      </c>
      <c r="I5858" t="s">
        <v>10980</v>
      </c>
      <c r="J5858" t="s">
        <v>10981</v>
      </c>
      <c r="K5858" t="s">
        <v>479</v>
      </c>
    </row>
    <row r="5859" spans="1:11">
      <c r="A5859" t="s">
        <v>10982</v>
      </c>
      <c r="B5859" t="str">
        <f t="shared" si="91"/>
        <v>смт Сиваське – вул.Азовська, вул.Белінського, вул.Вишнева, вул.Водоп’янова, вул.Гагаріна, вул.Гвардійська, вул.Декабристів, вул.Зелена, вул.Комарова, вул.Ломоносова: 1–6, 8–9, 13–53; вул.М.Жукова, вул.Миру: 1–135, 137, 141, 143, 145–145А, 147; вул.Мі</v>
      </c>
      <c r="C5859">
        <v>650433</v>
      </c>
      <c r="H5859">
        <v>650433</v>
      </c>
      <c r="I5859" t="s">
        <v>10982</v>
      </c>
      <c r="J5859" t="s">
        <v>10983</v>
      </c>
      <c r="K5859" t="s">
        <v>478</v>
      </c>
    </row>
    <row r="5860" spans="1:11">
      <c r="A5860" t="s">
        <v>472</v>
      </c>
      <c r="B5860" t="str">
        <f t="shared" si="91"/>
        <v>смт Сиваське – вул.Гоголя, вул.Горького, вул.Квіткова, вул.Ломоносова: 7, 12; вул.Миру: 136, 138–140, 142, 144, 146, 148–237; вул.Молодіжна, вул.Новоселівська, вул.О.Залати, вул.Партизанська, вул.Південна, вул.Подова, вул.Садова, вул.Степова, вул.Сув</v>
      </c>
      <c r="C5860">
        <v>650434</v>
      </c>
      <c r="H5860">
        <v>650434</v>
      </c>
      <c r="I5860" t="s">
        <v>472</v>
      </c>
      <c r="J5860" t="s">
        <v>10984</v>
      </c>
      <c r="K5860" t="s">
        <v>478</v>
      </c>
    </row>
    <row r="5861" spans="1:11">
      <c r="A5861" t="s">
        <v>376</v>
      </c>
      <c r="B5861" t="str">
        <f t="shared" si="91"/>
        <v>с.Василівка</v>
      </c>
      <c r="C5861">
        <v>650435</v>
      </c>
      <c r="H5861">
        <v>650435</v>
      </c>
      <c r="I5861" t="s">
        <v>376</v>
      </c>
      <c r="J5861" t="s">
        <v>10985</v>
      </c>
      <c r="K5861" t="s">
        <v>506</v>
      </c>
    </row>
    <row r="5862" spans="1:11">
      <c r="A5862" t="s">
        <v>10986</v>
      </c>
      <c r="B5862" t="str">
        <f t="shared" si="91"/>
        <v>с.Дружелюбівка</v>
      </c>
      <c r="C5862">
        <v>650436</v>
      </c>
      <c r="H5862">
        <v>650436</v>
      </c>
      <c r="I5862" t="s">
        <v>10986</v>
      </c>
      <c r="J5862" t="s">
        <v>10987</v>
      </c>
      <c r="K5862" t="s">
        <v>506</v>
      </c>
    </row>
    <row r="5863" spans="1:11">
      <c r="A5863" t="s">
        <v>10988</v>
      </c>
      <c r="B5863" t="str">
        <f t="shared" si="91"/>
        <v>с.Чумацький Шлях, с.Катеринівка</v>
      </c>
      <c r="C5863">
        <v>650437</v>
      </c>
      <c r="H5863">
        <v>650437</v>
      </c>
      <c r="I5863" t="s">
        <v>10988</v>
      </c>
      <c r="J5863" t="s">
        <v>10989</v>
      </c>
      <c r="K5863" t="s">
        <v>479</v>
      </c>
    </row>
    <row r="5864" spans="1:11">
      <c r="A5864" t="s">
        <v>10990</v>
      </c>
      <c r="B5864" t="str">
        <f t="shared" si="91"/>
        <v>с.Новорепівка, с.Новоукраїнка</v>
      </c>
      <c r="C5864">
        <v>650438</v>
      </c>
      <c r="H5864">
        <v>650438</v>
      </c>
      <c r="I5864" t="s">
        <v>10990</v>
      </c>
      <c r="J5864" t="s">
        <v>10991</v>
      </c>
      <c r="K5864" t="s">
        <v>506</v>
      </c>
    </row>
    <row r="5865" spans="1:11">
      <c r="A5865" t="s">
        <v>9597</v>
      </c>
      <c r="B5865" t="str">
        <f t="shared" si="91"/>
        <v>с.Софіївка</v>
      </c>
      <c r="C5865">
        <v>650439</v>
      </c>
      <c r="H5865">
        <v>650439</v>
      </c>
      <c r="I5865" t="s">
        <v>9597</v>
      </c>
      <c r="J5865" t="s">
        <v>10992</v>
      </c>
      <c r="K5865" t="s">
        <v>506</v>
      </c>
    </row>
    <row r="5866" spans="1:11">
      <c r="A5866" t="s">
        <v>10993</v>
      </c>
      <c r="B5866" t="str">
        <f t="shared" si="91"/>
        <v>с.Воскресенка</v>
      </c>
      <c r="C5866">
        <v>650440</v>
      </c>
      <c r="H5866">
        <v>650440</v>
      </c>
      <c r="I5866" t="s">
        <v>10993</v>
      </c>
      <c r="J5866" t="s">
        <v>10994</v>
      </c>
      <c r="K5866" t="s">
        <v>479</v>
      </c>
    </row>
    <row r="5867" spans="1:11">
      <c r="A5867" t="s">
        <v>6112</v>
      </c>
      <c r="B5867" t="str">
        <f t="shared" si="91"/>
        <v>с.Громівка</v>
      </c>
      <c r="C5867">
        <v>650441</v>
      </c>
      <c r="H5867">
        <v>650441</v>
      </c>
      <c r="I5867" t="s">
        <v>6112</v>
      </c>
      <c r="J5867" t="s">
        <v>10995</v>
      </c>
      <c r="K5867" t="s">
        <v>478</v>
      </c>
    </row>
    <row r="5868" spans="1:11">
      <c r="A5868" t="s">
        <v>9656</v>
      </c>
      <c r="B5868" t="str">
        <f t="shared" si="91"/>
        <v>с.Новомиколаївка</v>
      </c>
      <c r="C5868">
        <v>650442</v>
      </c>
      <c r="H5868">
        <v>650442</v>
      </c>
      <c r="I5868" t="s">
        <v>9656</v>
      </c>
      <c r="J5868" t="s">
        <v>10996</v>
      </c>
      <c r="K5868" t="s">
        <v>479</v>
      </c>
    </row>
    <row r="5869" spans="1:11">
      <c r="B5869" t="str">
        <f t="shared" si="91"/>
        <v/>
      </c>
      <c r="J5869" t="s">
        <v>736</v>
      </c>
    </row>
    <row r="5870" spans="1:11">
      <c r="B5870" t="str">
        <f t="shared" si="91"/>
        <v/>
      </c>
      <c r="J5870" t="s">
        <v>10997</v>
      </c>
    </row>
    <row r="5871" spans="1:11">
      <c r="A5871" t="s">
        <v>10998</v>
      </c>
      <c r="B5871" t="str">
        <f t="shared" si="91"/>
        <v>с.Водославка</v>
      </c>
      <c r="C5871">
        <v>650443</v>
      </c>
      <c r="H5871">
        <v>650443</v>
      </c>
      <c r="I5871" t="s">
        <v>10998</v>
      </c>
      <c r="J5871" t="s">
        <v>10999</v>
      </c>
      <c r="K5871" t="s">
        <v>506</v>
      </c>
    </row>
    <row r="5872" spans="1:11">
      <c r="A5872" t="s">
        <v>11000</v>
      </c>
      <c r="B5872" t="str">
        <f t="shared" si="91"/>
        <v>с.Маячка</v>
      </c>
      <c r="C5872">
        <v>650444</v>
      </c>
      <c r="H5872">
        <v>650444</v>
      </c>
      <c r="I5872" t="s">
        <v>11000</v>
      </c>
      <c r="J5872" t="s">
        <v>11001</v>
      </c>
      <c r="K5872" t="s">
        <v>506</v>
      </c>
    </row>
    <row r="5873" spans="1:11">
      <c r="A5873" t="s">
        <v>11002</v>
      </c>
      <c r="B5873" t="str">
        <f t="shared" si="91"/>
        <v>с.Новомихайлівка</v>
      </c>
      <c r="C5873">
        <v>650445</v>
      </c>
      <c r="H5873">
        <v>650445</v>
      </c>
      <c r="I5873" t="s">
        <v>11002</v>
      </c>
      <c r="J5873" t="s">
        <v>11003</v>
      </c>
      <c r="K5873" t="s">
        <v>479</v>
      </c>
    </row>
    <row r="5874" spans="1:11">
      <c r="A5874" t="s">
        <v>11004</v>
      </c>
      <c r="B5874" t="str">
        <f t="shared" si="91"/>
        <v>с.Новопокровка</v>
      </c>
      <c r="C5874">
        <v>650446</v>
      </c>
      <c r="H5874">
        <v>650446</v>
      </c>
      <c r="I5874" t="s">
        <v>11004</v>
      </c>
      <c r="J5874" t="s">
        <v>11005</v>
      </c>
      <c r="K5874" t="s">
        <v>479</v>
      </c>
    </row>
    <row r="5875" spans="1:11">
      <c r="A5875" t="s">
        <v>10796</v>
      </c>
      <c r="B5875" t="str">
        <f t="shared" si="91"/>
        <v>с.Ясна Поляна</v>
      </c>
      <c r="C5875">
        <v>650447</v>
      </c>
      <c r="H5875">
        <v>650447</v>
      </c>
      <c r="I5875" t="s">
        <v>10796</v>
      </c>
      <c r="J5875" t="s">
        <v>11006</v>
      </c>
      <c r="K5875" t="s">
        <v>506</v>
      </c>
    </row>
    <row r="5876" spans="1:11">
      <c r="A5876" t="s">
        <v>11007</v>
      </c>
      <c r="B5876" t="str">
        <f t="shared" si="91"/>
        <v>с.Одрадівка</v>
      </c>
      <c r="C5876">
        <v>650448</v>
      </c>
      <c r="H5876">
        <v>650448</v>
      </c>
      <c r="I5876" t="s">
        <v>11007</v>
      </c>
      <c r="J5876" t="s">
        <v>11008</v>
      </c>
      <c r="K5876" t="s">
        <v>479</v>
      </c>
    </row>
    <row r="5877" spans="1:11">
      <c r="A5877" t="s">
        <v>708</v>
      </c>
      <c r="B5877" t="str">
        <f t="shared" si="91"/>
        <v>с.Калинівка</v>
      </c>
      <c r="C5877">
        <v>650449</v>
      </c>
      <c r="H5877">
        <v>650449</v>
      </c>
      <c r="I5877" t="s">
        <v>708</v>
      </c>
      <c r="J5877" t="s">
        <v>11009</v>
      </c>
      <c r="K5877" t="s">
        <v>506</v>
      </c>
    </row>
    <row r="5878" spans="1:11">
      <c r="A5878" t="s">
        <v>52</v>
      </c>
      <c r="B5878" t="str">
        <f t="shared" si="91"/>
        <v>с.Олександрівка</v>
      </c>
      <c r="C5878">
        <v>650450</v>
      </c>
      <c r="H5878">
        <v>650450</v>
      </c>
      <c r="I5878" t="s">
        <v>52</v>
      </c>
      <c r="J5878" t="s">
        <v>11010</v>
      </c>
      <c r="K5878" t="s">
        <v>479</v>
      </c>
    </row>
    <row r="5879" spans="1:11">
      <c r="A5879" t="s">
        <v>11011</v>
      </c>
      <c r="B5879" t="str">
        <f t="shared" si="91"/>
        <v>с.Сергіївка, с.Вознесенка</v>
      </c>
      <c r="C5879">
        <v>650451</v>
      </c>
      <c r="H5879">
        <v>650451</v>
      </c>
      <c r="I5879" t="s">
        <v>11011</v>
      </c>
      <c r="J5879" t="s">
        <v>11012</v>
      </c>
      <c r="K5879" t="s">
        <v>479</v>
      </c>
    </row>
    <row r="5880" spans="1:11">
      <c r="A5880" t="s">
        <v>10868</v>
      </c>
      <c r="B5880" t="str">
        <f t="shared" si="91"/>
        <v>с.Заозерне</v>
      </c>
      <c r="C5880">
        <v>650452</v>
      </c>
      <c r="H5880">
        <v>650452</v>
      </c>
      <c r="I5880" t="s">
        <v>10868</v>
      </c>
      <c r="J5880" t="s">
        <v>11013</v>
      </c>
      <c r="K5880" t="s">
        <v>506</v>
      </c>
    </row>
    <row r="5881" spans="1:11">
      <c r="A5881" t="s">
        <v>11014</v>
      </c>
      <c r="B5881" t="str">
        <f t="shared" si="91"/>
        <v>с.Овер’янівка, с.Садове</v>
      </c>
      <c r="C5881">
        <v>650453</v>
      </c>
      <c r="H5881">
        <v>650453</v>
      </c>
      <c r="I5881" t="s">
        <v>11014</v>
      </c>
      <c r="J5881" t="s">
        <v>11015</v>
      </c>
      <c r="K5881" t="s">
        <v>506</v>
      </c>
    </row>
    <row r="5882" spans="1:11">
      <c r="A5882" t="s">
        <v>11016</v>
      </c>
      <c r="B5882" t="str">
        <f t="shared" si="91"/>
        <v>с.Сивашівка</v>
      </c>
      <c r="C5882">
        <v>650454</v>
      </c>
      <c r="H5882">
        <v>650454</v>
      </c>
      <c r="I5882" t="s">
        <v>11016</v>
      </c>
      <c r="J5882" t="s">
        <v>11017</v>
      </c>
      <c r="K5882" t="s">
        <v>479</v>
      </c>
    </row>
    <row r="5883" spans="1:11">
      <c r="B5883" t="str">
        <f t="shared" si="91"/>
        <v/>
      </c>
      <c r="J5883" t="s">
        <v>736</v>
      </c>
    </row>
    <row r="5884" spans="1:11">
      <c r="B5884" t="str">
        <f t="shared" si="91"/>
        <v/>
      </c>
      <c r="J5884" t="s">
        <v>11018</v>
      </c>
    </row>
    <row r="5885" spans="1:11">
      <c r="A5885" t="s">
        <v>11019</v>
      </c>
      <c r="B5885" t="str">
        <f t="shared" si="91"/>
        <v>с.Чкалове – вул.Гагаріна, вул.Залізнична, вул.Лінійна, вул.Першотравнева, вул.Південна, вул.П.Морозова, вул.Поштова: 16, 16/1–16/3, 36–38, 60, 62–68; вул.Степова, вул.Супутника, вул.Чкалова</v>
      </c>
      <c r="C5885">
        <v>650455</v>
      </c>
      <c r="H5885">
        <v>650455</v>
      </c>
      <c r="I5885" t="s">
        <v>11019</v>
      </c>
      <c r="J5885" t="s">
        <v>11020</v>
      </c>
      <c r="K5885" t="s">
        <v>479</v>
      </c>
    </row>
    <row r="5886" spans="1:11">
      <c r="A5886" t="s">
        <v>11021</v>
      </c>
      <c r="B5886" t="str">
        <f t="shared" si="91"/>
        <v>смт Асканія-Нова – вул.Зелена, вул.Іванова, вул.Лугова, вул.Нова, вул.Паркова, вул.Робоча, вул.Садова, вул.Соборна, вул.Степова, вул.Фальц-Фейна, вул.Центральна: 1–6, 7А–46; вул.Шкільна, с-ще Новий Етап</v>
      </c>
      <c r="C5886">
        <v>650534</v>
      </c>
      <c r="H5886">
        <v>650534</v>
      </c>
      <c r="I5886" t="s">
        <v>11021</v>
      </c>
      <c r="J5886" t="s">
        <v>11022</v>
      </c>
      <c r="K5886" t="s">
        <v>479</v>
      </c>
    </row>
    <row r="5887" spans="1:11">
      <c r="A5887" t="s">
        <v>11023</v>
      </c>
      <c r="B5887" t="str">
        <f t="shared" si="91"/>
        <v>смт Асканія-Нова – вул.Альошина, вул.Ботанічна, вул.Будівельна, вул.імені Дмитра Жарука, вул.Молодіжна, вул.Покришкіна, вул.Центральна: 7; вул.Шевченко, вул.8 Березня, с-ще Комиш</v>
      </c>
      <c r="C5887">
        <v>650535</v>
      </c>
      <c r="H5887">
        <v>650535</v>
      </c>
      <c r="I5887" t="s">
        <v>11023</v>
      </c>
      <c r="J5887" t="s">
        <v>11024</v>
      </c>
      <c r="K5887" t="s">
        <v>479</v>
      </c>
    </row>
    <row r="5888" spans="1:11">
      <c r="A5888" t="s">
        <v>11025</v>
      </c>
      <c r="B5888" t="str">
        <f t="shared" si="91"/>
        <v>с-ще Іллінка</v>
      </c>
      <c r="C5888">
        <v>650536</v>
      </c>
      <c r="H5888">
        <v>650536</v>
      </c>
      <c r="I5888" t="s">
        <v>11025</v>
      </c>
      <c r="J5888" t="s">
        <v>11026</v>
      </c>
      <c r="K5888" t="s">
        <v>506</v>
      </c>
    </row>
    <row r="5889" spans="1:11">
      <c r="A5889" t="s">
        <v>11027</v>
      </c>
      <c r="B5889" t="str">
        <f t="shared" si="91"/>
        <v>с-ще Молочне</v>
      </c>
      <c r="C5889">
        <v>650537</v>
      </c>
      <c r="H5889">
        <v>650537</v>
      </c>
      <c r="I5889" t="s">
        <v>11027</v>
      </c>
      <c r="J5889" t="s">
        <v>11028</v>
      </c>
      <c r="K5889" t="s">
        <v>506</v>
      </c>
    </row>
    <row r="5890" spans="1:11">
      <c r="A5890" t="s">
        <v>11029</v>
      </c>
      <c r="B5890" t="str">
        <f t="shared" si="91"/>
        <v>с-ще Питомник</v>
      </c>
      <c r="C5890">
        <v>650538</v>
      </c>
      <c r="H5890">
        <v>650538</v>
      </c>
      <c r="I5890" t="s">
        <v>11029</v>
      </c>
      <c r="J5890" t="s">
        <v>11030</v>
      </c>
      <c r="K5890" t="s">
        <v>506</v>
      </c>
    </row>
    <row r="5891" spans="1:11">
      <c r="A5891" t="s">
        <v>11031</v>
      </c>
      <c r="B5891" t="str">
        <f t="shared" ref="B5891:B5915" si="92">LEFT(A5891,250)</f>
        <v>с.Кучерявоволодимирівка, с.Кудряве</v>
      </c>
      <c r="C5891">
        <v>650544</v>
      </c>
      <c r="H5891">
        <v>650544</v>
      </c>
      <c r="I5891" t="s">
        <v>11031</v>
      </c>
      <c r="J5891" t="s">
        <v>11032</v>
      </c>
      <c r="K5891" t="s">
        <v>479</v>
      </c>
    </row>
    <row r="5892" spans="1:11">
      <c r="A5892" t="s">
        <v>11033</v>
      </c>
      <c r="B5892" t="str">
        <f t="shared" si="92"/>
        <v>с.Магдалинівка, с.Андріївка, с.Чорна Долина</v>
      </c>
      <c r="C5892">
        <v>650545</v>
      </c>
      <c r="H5892">
        <v>650545</v>
      </c>
      <c r="I5892" t="s">
        <v>11033</v>
      </c>
      <c r="J5892" t="s">
        <v>11034</v>
      </c>
      <c r="K5892" t="s">
        <v>479</v>
      </c>
    </row>
    <row r="5893" spans="1:11">
      <c r="A5893" t="s">
        <v>11035</v>
      </c>
      <c r="B5893" t="str">
        <f t="shared" si="92"/>
        <v>с-ще Маркеєв</v>
      </c>
      <c r="C5893">
        <v>650546</v>
      </c>
      <c r="H5893">
        <v>650546</v>
      </c>
      <c r="I5893" t="s">
        <v>11035</v>
      </c>
      <c r="J5893" t="s">
        <v>11036</v>
      </c>
      <c r="K5893" t="s">
        <v>506</v>
      </c>
    </row>
    <row r="5894" spans="1:11">
      <c r="A5894" t="s">
        <v>11037</v>
      </c>
      <c r="B5894" t="str">
        <f t="shared" si="92"/>
        <v>с.Новонаталівка, с.Наталівка</v>
      </c>
      <c r="C5894">
        <v>650548</v>
      </c>
      <c r="H5894">
        <v>650548</v>
      </c>
      <c r="I5894" t="s">
        <v>11037</v>
      </c>
      <c r="J5894" t="s">
        <v>11038</v>
      </c>
      <c r="K5894" t="s">
        <v>479</v>
      </c>
    </row>
    <row r="5895" spans="1:11">
      <c r="A5895" t="s">
        <v>11039</v>
      </c>
      <c r="B5895" t="str">
        <f t="shared" si="92"/>
        <v>с.Червона Поляна, с.Новий Гай</v>
      </c>
      <c r="C5895">
        <v>650562</v>
      </c>
      <c r="H5895">
        <v>650562</v>
      </c>
      <c r="I5895" t="s">
        <v>11039</v>
      </c>
      <c r="J5895" t="s">
        <v>11040</v>
      </c>
      <c r="K5895" t="s">
        <v>479</v>
      </c>
    </row>
    <row r="5896" spans="1:11">
      <c r="A5896" t="s">
        <v>11041</v>
      </c>
      <c r="B5896" t="str">
        <f t="shared" si="92"/>
        <v>с.Шевченка, с.Маячинка</v>
      </c>
      <c r="C5896">
        <v>650563</v>
      </c>
      <c r="H5896">
        <v>650563</v>
      </c>
      <c r="I5896" t="s">
        <v>11041</v>
      </c>
      <c r="J5896" t="s">
        <v>11042</v>
      </c>
      <c r="K5896" t="s">
        <v>479</v>
      </c>
    </row>
    <row r="5897" spans="1:11">
      <c r="A5897" t="s">
        <v>460</v>
      </c>
      <c r="B5897" t="str">
        <f t="shared" si="92"/>
        <v>м.Каховка – вул.Айвазовського: 2А, 4А, 14, 16; вул.Бориса Кенджієва, вул.Гагаріна, вул.Геологів, вул.Гірників, вул.Дунаєвського, вул.З.Космодем’янської: 1–30, 32, 34, 36, 38, 40, 42, 44, 46, 48; вул.Комарова, вул.Мелітопольська: 2А–6Б, 8А, 10А, 12А–1</v>
      </c>
      <c r="C5897">
        <v>650564</v>
      </c>
      <c r="H5897">
        <v>650564</v>
      </c>
      <c r="I5897" t="s">
        <v>460</v>
      </c>
      <c r="J5897" t="s">
        <v>11043</v>
      </c>
      <c r="K5897" t="s">
        <v>478</v>
      </c>
    </row>
    <row r="5898" spans="1:11">
      <c r="A5898" t="s">
        <v>11044</v>
      </c>
      <c r="B5898" t="str">
        <f t="shared" si="92"/>
        <v>м.Каховка – вул.Айвазовського: 1–2, 3, 5–13, 15, 17–74; вул.Белінського, вул.Берегова, вул.Герцена, вул.Громової, вул.Декабристів, вул.Земнухова, вул.З.Космодем’янської: 31, 33, 35, 37, 39, 41, 43, 45, 47, 49–76; вул.Космонавтів, вул.Кошового, вул.Ку</v>
      </c>
      <c r="C5898">
        <v>650565</v>
      </c>
      <c r="H5898">
        <v>650565</v>
      </c>
      <c r="I5898" t="s">
        <v>11044</v>
      </c>
      <c r="J5898" t="s">
        <v>11045</v>
      </c>
      <c r="K5898" t="s">
        <v>478</v>
      </c>
    </row>
    <row r="5899" spans="1:11">
      <c r="A5899" t="s">
        <v>11046</v>
      </c>
      <c r="B5899" t="str">
        <f t="shared" si="92"/>
        <v>м.Каховка – вул.Велика Куликовська: 1–67, 69–71; вул.Гетьмана Сагайдачного: 1–35, 37, 41–41А; вул.Горького, вул.Г.Сковороди, вул.Золіна: 1–7Г, 12, 16, 18–20, 22, 24, 26, 28–32, 34, 36, 38, 40, 42, 44, 46, 48, 50, 52, 54; вул.Кобзарська, вул.М.Грушевс</v>
      </c>
      <c r="C5899">
        <v>650566</v>
      </c>
      <c r="H5899">
        <v>650566</v>
      </c>
      <c r="I5899" t="s">
        <v>11046</v>
      </c>
      <c r="J5899" t="s">
        <v>11047</v>
      </c>
      <c r="K5899" t="s">
        <v>478</v>
      </c>
    </row>
    <row r="5900" spans="1:11">
      <c r="A5900" t="s">
        <v>11048</v>
      </c>
      <c r="B5900" t="str">
        <f t="shared" si="92"/>
        <v>м.Каховка – вул.Абрикосова, вул.Василя Хоменка, вул.Гетьмана Сагайдачного: 36, 38–40, 42–177; вул.Гоголя, вул.Гоголя-Пушкіна, вул.Зелена, вул.Золіна: 9–11Г, 13–15Г, 17–17В, 21, 23–23А, 25, 27, 33, 56, 58, 60, 62, 64–66, 68, 70, 72, 74, 76, 78, 80, 82</v>
      </c>
      <c r="C5900">
        <v>650567</v>
      </c>
      <c r="H5900">
        <v>650567</v>
      </c>
      <c r="I5900" t="s">
        <v>11048</v>
      </c>
      <c r="J5900" t="s">
        <v>11049</v>
      </c>
      <c r="K5900" t="s">
        <v>478</v>
      </c>
    </row>
    <row r="5901" spans="1:11">
      <c r="A5901" t="s">
        <v>11050</v>
      </c>
      <c r="B5901" t="str">
        <f t="shared" si="92"/>
        <v>м.Каховка – вул.Велика Куликовська: 68А, 75–84, 92, 106, 110–118, 132; вул.Затишна, вул.Михайла Жука: 1–18, 20–24, 26, 28, 30–30Б, 32, 34, 48; вул.Набережна: 3–5; вул.Фаїни Гаєнко</v>
      </c>
      <c r="C5901">
        <v>650568</v>
      </c>
      <c r="H5901">
        <v>650568</v>
      </c>
      <c r="I5901" t="s">
        <v>11050</v>
      </c>
      <c r="J5901" t="s">
        <v>11051</v>
      </c>
      <c r="K5901" t="s">
        <v>478</v>
      </c>
    </row>
    <row r="5902" spans="1:11">
      <c r="A5902" t="s">
        <v>11052</v>
      </c>
      <c r="B5902" t="str">
        <f t="shared" si="92"/>
        <v>м.Каховка – вул.Є.Патона: 2; вул.Кооперативна, вул.Мелітопольська: 133, 135, 139, 143, 147, 149, 151–151А, 182А, 184, 186, 188, 190, 194; вул.Партизанська, вул.Пушкіна: 67, 71, 82–108А; вул.Серова, вул.Шмідта, пров.Кооперативний</v>
      </c>
      <c r="C5902">
        <v>650569</v>
      </c>
      <c r="H5902">
        <v>650569</v>
      </c>
      <c r="I5902" t="s">
        <v>11052</v>
      </c>
      <c r="J5902" t="s">
        <v>11053</v>
      </c>
      <c r="K5902" t="s">
        <v>478</v>
      </c>
    </row>
    <row r="5903" spans="1:11">
      <c r="A5903" t="s">
        <v>11054</v>
      </c>
      <c r="B5903" t="str">
        <f t="shared" si="92"/>
        <v>м.Каховка – вул.Велика Куликовська: 85, 93–101, 107, 119–131, 133–158; вул.Купецька, вул.Маяковського, вул.Набережна: 7–23; вул.Олеся Гончара, вул.Пушкіна: 110, 116, 122, 124, 126, 130; вул.Соборності: 3–70; вул.Чумацька, вул.Ярмаркова</v>
      </c>
      <c r="C5903">
        <v>650570</v>
      </c>
      <c r="H5903">
        <v>650570</v>
      </c>
      <c r="I5903" t="s">
        <v>11054</v>
      </c>
      <c r="J5903" t="s">
        <v>11055</v>
      </c>
      <c r="K5903" t="s">
        <v>478</v>
      </c>
    </row>
    <row r="5904" spans="1:11">
      <c r="A5904" t="s">
        <v>476</v>
      </c>
      <c r="B5904" t="str">
        <f t="shared" si="92"/>
        <v>м.Каховка – вул.Велика Куликовська: 160; вул.Вишнева, вул.Золіна: 35, 37, 39, 41–41А, 43, 45, 47, 49, 51, 53–53А, 55–55А, 57, 59, 61, 63, 67, 69, 71, 73, 75, 77, 79, 81, 83, 85, 87–87А, 89, 91, 93, 95, 97, 99, 101, 103, 105, 107–109, 111, 113, 115, 1</v>
      </c>
      <c r="C5904">
        <v>650571</v>
      </c>
      <c r="H5904">
        <v>650571</v>
      </c>
      <c r="I5904" t="s">
        <v>476</v>
      </c>
      <c r="J5904" t="s">
        <v>11056</v>
      </c>
      <c r="K5904" t="s">
        <v>479</v>
      </c>
    </row>
    <row r="5905" spans="1:11">
      <c r="A5905" t="s">
        <v>11057</v>
      </c>
      <c r="B5905" t="str">
        <f t="shared" si="92"/>
        <v>м.Каховка – вул.А.Солов’яненка: 2–30, 32, 34–34А, 36, 38–40; вул.Бериславська, вул.Б.Ружинського, вул.Є.Патона: 10–127; вул.Івана Сірка, вул.І.Франка, вул.Ливарна, вул.Набережна: 29–41; вул.Олешківська, вул.О.Ліфінцева, вул.Осетрова: 1–40, 42, 44, 46</v>
      </c>
      <c r="C5905">
        <v>650572</v>
      </c>
      <c r="H5905">
        <v>650572</v>
      </c>
      <c r="I5905" t="s">
        <v>11057</v>
      </c>
      <c r="J5905" t="s">
        <v>11058</v>
      </c>
      <c r="K5905" t="s">
        <v>479</v>
      </c>
    </row>
    <row r="5906" spans="1:11">
      <c r="A5906" t="s">
        <v>11059</v>
      </c>
      <c r="B5906" t="s">
        <v>11153</v>
      </c>
      <c r="C5906">
        <v>650573</v>
      </c>
      <c r="H5906">
        <v>650573</v>
      </c>
      <c r="I5906" t="s">
        <v>11059</v>
      </c>
      <c r="J5906" t="s">
        <v>11060</v>
      </c>
      <c r="K5906" t="s">
        <v>478</v>
      </c>
    </row>
    <row r="5907" spans="1:11">
      <c r="A5907" t="s">
        <v>11061</v>
      </c>
      <c r="B5907" t="str">
        <f t="shared" si="92"/>
        <v>м.Каховка – вул.Б.Хмельницького, вул.Жовтнева: 2, 6; вул.Панкеєвська: 112–118; вул.Південна, пл.Меліораторів, просп.Європейський: 1–8; шосе Чаплинське</v>
      </c>
      <c r="C5907">
        <v>650575</v>
      </c>
      <c r="H5907">
        <v>650575</v>
      </c>
      <c r="I5907" t="s">
        <v>11061</v>
      </c>
      <c r="J5907" t="s">
        <v>11062</v>
      </c>
      <c r="K5907" t="s">
        <v>478</v>
      </c>
    </row>
    <row r="5908" spans="1:11">
      <c r="A5908" t="s">
        <v>11063</v>
      </c>
      <c r="B5908" t="str">
        <f t="shared" si="92"/>
        <v>м.Каховка – вул.Жовтнева: 1, 3–5, 7–9; вул.Миру: 2, 6; вул.Мічуріна, вул.417 Стрілкової дивізії: 1–25, 27, 29, 31, 33, 35, 37, 39, 41; просп.Будівельників: 2–8;</v>
      </c>
      <c r="C5908">
        <v>650576</v>
      </c>
      <c r="H5908">
        <v>650576</v>
      </c>
      <c r="I5908" t="s">
        <v>11063</v>
      </c>
      <c r="J5908" t="s">
        <v>11062</v>
      </c>
      <c r="K5908" t="s">
        <v>478</v>
      </c>
    </row>
    <row r="5909" spans="1:11">
      <c r="A5909" t="s">
        <v>11064</v>
      </c>
      <c r="B5909" t="str">
        <f t="shared" si="92"/>
        <v>м.Каховка – вул.Виноградна, вул.Ентузіастів, вул.Першотравнева: 26, 30; вул.Таванська, пров.Таванський, просп.Будівельників: 18;</v>
      </c>
      <c r="C5909">
        <v>650577</v>
      </c>
      <c r="H5909">
        <v>650577</v>
      </c>
      <c r="I5909" t="s">
        <v>11064</v>
      </c>
      <c r="J5909" t="s">
        <v>11065</v>
      </c>
      <c r="K5909" t="s">
        <v>478</v>
      </c>
    </row>
    <row r="5910" spans="1:11">
      <c r="A5910" t="s">
        <v>11066</v>
      </c>
      <c r="B5910" t="str">
        <f t="shared" si="92"/>
        <v>м.Каховка – вул.Квіткова, вул.Лісова, вул.Освіти: 7–9; вул.Першотравнева: 27–29, 31–126; вул.Сонячна, вул.Соснова, вул.Тіниста, просп.Будівельників: 10–14;</v>
      </c>
      <c r="C5910">
        <v>650578</v>
      </c>
      <c r="H5910">
        <v>650578</v>
      </c>
      <c r="I5910" t="s">
        <v>11066</v>
      </c>
      <c r="J5910" t="s">
        <v>11067</v>
      </c>
      <c r="K5910" t="s">
        <v>478</v>
      </c>
    </row>
    <row r="5911" spans="1:11">
      <c r="A5911" t="s">
        <v>11068</v>
      </c>
      <c r="B5911" t="str">
        <f t="shared" si="92"/>
        <v>м.Каховка – вул.Освіти: 1–5; вул.Першотравнева: 30А; вул.417 Стрілкової дивізії: 63; просп.Європейський: 9–28;</v>
      </c>
      <c r="C5911">
        <v>650579</v>
      </c>
      <c r="H5911">
        <v>650579</v>
      </c>
      <c r="I5911" t="s">
        <v>11068</v>
      </c>
      <c r="J5911" t="s">
        <v>11069</v>
      </c>
      <c r="K5911" t="s">
        <v>478</v>
      </c>
    </row>
    <row r="5912" spans="1:11">
      <c r="A5912" t="s">
        <v>11070</v>
      </c>
      <c r="B5912" t="str">
        <f t="shared" si="92"/>
        <v>м.Каховка – вул.Миру: 1, 3–5, 8; вул.Панкеєвська: 122–138;</v>
      </c>
      <c r="C5912">
        <v>650580</v>
      </c>
      <c r="H5912">
        <v>650580</v>
      </c>
      <c r="I5912" t="s">
        <v>11070</v>
      </c>
      <c r="J5912" t="s">
        <v>11071</v>
      </c>
      <c r="K5912" t="s">
        <v>478</v>
      </c>
    </row>
    <row r="5913" spans="1:11">
      <c r="A5913" t="s">
        <v>11072</v>
      </c>
      <c r="B5913" t="str">
        <f t="shared" si="92"/>
        <v>м.Каховка – вул.Велика Куликовська: 88;</v>
      </c>
      <c r="C5913">
        <v>650581</v>
      </c>
      <c r="H5913">
        <v>650581</v>
      </c>
      <c r="I5913" t="s">
        <v>11072</v>
      </c>
      <c r="J5913" t="s">
        <v>11073</v>
      </c>
      <c r="K5913" t="s">
        <v>506</v>
      </c>
    </row>
    <row r="5914" spans="1:11">
      <c r="A5914" t="s">
        <v>11074</v>
      </c>
      <c r="B5914" t="str">
        <f t="shared" si="92"/>
        <v>Комунальне некомерційне підприємство "Каховська центральна районна лікарня Каховської районної ради"</v>
      </c>
      <c r="C5914">
        <v>650582</v>
      </c>
      <c r="H5914">
        <v>650582</v>
      </c>
      <c r="I5914" t="s">
        <v>11074</v>
      </c>
      <c r="J5914" t="s">
        <v>11075</v>
      </c>
      <c r="K5914" t="s">
        <v>480</v>
      </c>
    </row>
    <row r="5915" spans="1:11">
      <c r="A5915" t="s">
        <v>11074</v>
      </c>
      <c r="B5915" t="str">
        <f t="shared" si="92"/>
        <v>Комунальне некомерційне підприємство "Каховська центральна районна лікарня Каховської районної ради"</v>
      </c>
      <c r="C5915">
        <v>650583</v>
      </c>
      <c r="H5915">
        <v>650583</v>
      </c>
      <c r="I5915" t="s">
        <v>11074</v>
      </c>
      <c r="J5915" t="s">
        <v>11076</v>
      </c>
      <c r="K5915" t="s">
        <v>480</v>
      </c>
    </row>
  </sheetData>
  <mergeCells count="1">
    <mergeCell ref="H1:K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NC</vt:lpstr>
      <vt:lpstr>W</vt:lpstr>
      <vt:lpstr>E</vt:lpstr>
      <vt:lpstr>S</vt:lpstr>
      <vt:lpstr>Sheet1</vt:lpstr>
      <vt:lpstr>all_sample</vt:lpstr>
      <vt:lpstr>found_shapes</vt:lpstr>
      <vt:lpstr>website_data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Riba</dc:creator>
  <cp:lastModifiedBy>Dave Mills</cp:lastModifiedBy>
  <dcterms:created xsi:type="dcterms:W3CDTF">2015-06-05T18:17:20Z</dcterms:created>
  <dcterms:modified xsi:type="dcterms:W3CDTF">2020-01-03T17:14:51Z</dcterms:modified>
</cp:coreProperties>
</file>