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Maquinarias/"/>
    </mc:Choice>
  </mc:AlternateContent>
  <xr:revisionPtr revIDLastSave="2364" documentId="11_D0330626388CABC9007EB35977EAE9CA26D6DE27" xr6:coauthVersionLast="47" xr6:coauthVersionMax="47" xr10:uidLastSave="{102C9ECC-DA42-4E45-81B6-C462A1D8299D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  <sheet name="KPI" sheetId="4" r:id="rId3"/>
  </sheets>
  <definedNames>
    <definedName name="_xlnm._FilterDatabase" localSheetId="0" hidden="1">Leads!$A$1:$Q$973</definedName>
  </definedNames>
  <calcPr calcId="191028"/>
  <pivotCaches>
    <pivotCache cacheId="45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J910" i="1"/>
  <c r="J911" i="1"/>
  <c r="J916" i="1"/>
  <c r="J896" i="1"/>
  <c r="J897" i="1"/>
  <c r="J898" i="1"/>
  <c r="J878" i="1"/>
  <c r="J817" i="1"/>
  <c r="J830" i="1"/>
  <c r="J832" i="1"/>
  <c r="J839" i="1"/>
  <c r="J841" i="1"/>
  <c r="J846" i="1"/>
  <c r="J852" i="1"/>
  <c r="J768" i="1"/>
  <c r="J771" i="1"/>
  <c r="J772" i="1"/>
  <c r="J778" i="1"/>
  <c r="J782" i="1"/>
  <c r="J783" i="1"/>
  <c r="J784" i="1"/>
  <c r="J785" i="1"/>
  <c r="J790" i="1"/>
  <c r="J793" i="1"/>
  <c r="J748" i="1"/>
  <c r="J751" i="1"/>
  <c r="J752" i="1"/>
  <c r="J753" i="1"/>
  <c r="J756" i="1"/>
  <c r="J729" i="1"/>
  <c r="J737" i="1"/>
  <c r="J741" i="1"/>
  <c r="J705" i="1"/>
  <c r="J707" i="1"/>
  <c r="J711" i="1"/>
  <c r="J714" i="1"/>
  <c r="J715" i="1"/>
  <c r="J716" i="1"/>
  <c r="J717" i="1"/>
  <c r="J718" i="1"/>
  <c r="J719" i="1"/>
  <c r="J720" i="1"/>
  <c r="J721" i="1"/>
  <c r="J722" i="1"/>
  <c r="J725" i="1"/>
  <c r="J683" i="1"/>
  <c r="J686" i="1"/>
  <c r="J687" i="1"/>
  <c r="J691" i="1"/>
  <c r="J693" i="1"/>
  <c r="J694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28" i="1"/>
  <c r="J629" i="1"/>
  <c r="J630" i="1"/>
  <c r="J631" i="1"/>
  <c r="J632" i="1"/>
  <c r="J633" i="1"/>
  <c r="J634" i="1"/>
  <c r="J635" i="1"/>
  <c r="J636" i="1"/>
  <c r="J637" i="1"/>
  <c r="J621" i="1"/>
  <c r="J622" i="1"/>
  <c r="J623" i="1"/>
  <c r="J624" i="1"/>
  <c r="J625" i="1"/>
  <c r="J626" i="1"/>
  <c r="J627" i="1"/>
  <c r="J619" i="1"/>
  <c r="J620" i="1"/>
  <c r="J612" i="1"/>
  <c r="J613" i="1"/>
  <c r="J614" i="1"/>
  <c r="J615" i="1"/>
  <c r="J616" i="1"/>
  <c r="J617" i="1"/>
  <c r="J618" i="1"/>
  <c r="J609" i="1"/>
  <c r="J610" i="1"/>
  <c r="J611" i="1"/>
  <c r="J606" i="1"/>
  <c r="J607" i="1"/>
  <c r="J608" i="1"/>
  <c r="J855" i="1"/>
  <c r="J856" i="1"/>
  <c r="J857" i="1"/>
  <c r="J858" i="1"/>
  <c r="J859" i="1"/>
  <c r="J860" i="1"/>
  <c r="J861" i="1"/>
  <c r="J862" i="1"/>
  <c r="J808" i="1"/>
  <c r="J809" i="1"/>
  <c r="J810" i="1"/>
  <c r="J811" i="1"/>
  <c r="J812" i="1"/>
  <c r="J813" i="1"/>
  <c r="J814" i="1"/>
  <c r="J815" i="1"/>
  <c r="J816" i="1"/>
  <c r="J795" i="1"/>
  <c r="J796" i="1"/>
  <c r="J797" i="1"/>
  <c r="J345" i="1"/>
  <c r="J346" i="1"/>
  <c r="J347" i="1"/>
  <c r="J348" i="1"/>
  <c r="J349" i="1"/>
  <c r="J350" i="1"/>
  <c r="J351" i="1"/>
  <c r="J352" i="1"/>
  <c r="J353" i="1"/>
  <c r="J354" i="1"/>
  <c r="J355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6" i="1"/>
  <c r="J407" i="1"/>
  <c r="J408" i="1"/>
  <c r="J409" i="1"/>
  <c r="J410" i="1"/>
  <c r="J411" i="1"/>
  <c r="J412" i="1"/>
  <c r="J413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502" i="1"/>
  <c r="J503" i="1"/>
  <c r="J504" i="1"/>
  <c r="J505" i="1"/>
  <c r="J506" i="1"/>
  <c r="J507" i="1"/>
  <c r="J508" i="1"/>
  <c r="J509" i="1"/>
  <c r="J510" i="1"/>
  <c r="J511" i="1"/>
  <c r="J513" i="1"/>
  <c r="J514" i="1"/>
  <c r="J515" i="1"/>
  <c r="J516" i="1"/>
  <c r="J517" i="1"/>
  <c r="J518" i="1"/>
  <c r="J519" i="1"/>
  <c r="J520" i="1"/>
  <c r="J521" i="1"/>
  <c r="J522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9" i="1"/>
  <c r="J570" i="1"/>
  <c r="J571" i="1"/>
  <c r="J572" i="1"/>
  <c r="J573" i="1"/>
  <c r="J574" i="1"/>
  <c r="J575" i="1"/>
  <c r="J576" i="1"/>
  <c r="J577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356" i="1"/>
  <c r="J357" i="1"/>
  <c r="J400" i="1"/>
  <c r="J414" i="1"/>
  <c r="J415" i="1"/>
  <c r="J431" i="1"/>
  <c r="J432" i="1"/>
  <c r="J449" i="1"/>
  <c r="J465" i="1"/>
  <c r="J499" i="1"/>
  <c r="J523" i="1"/>
  <c r="J560" i="1"/>
  <c r="J561" i="1"/>
  <c r="J578" i="1"/>
  <c r="J358" i="1"/>
  <c r="J359" i="1"/>
  <c r="J360" i="1"/>
  <c r="J361" i="1"/>
  <c r="J362" i="1"/>
  <c r="J363" i="1"/>
  <c r="J364" i="1"/>
  <c r="J365" i="1"/>
  <c r="J366" i="1"/>
  <c r="J401" i="1"/>
  <c r="J402" i="1"/>
  <c r="J403" i="1"/>
  <c r="J404" i="1"/>
  <c r="J405" i="1"/>
  <c r="J416" i="1"/>
  <c r="J417" i="1"/>
  <c r="J418" i="1"/>
  <c r="J433" i="1"/>
  <c r="J434" i="1"/>
  <c r="J435" i="1"/>
  <c r="J436" i="1"/>
  <c r="J450" i="1"/>
  <c r="J451" i="1"/>
  <c r="J466" i="1"/>
  <c r="J467" i="1"/>
  <c r="J468" i="1"/>
  <c r="J469" i="1"/>
  <c r="J500" i="1"/>
  <c r="J501" i="1"/>
  <c r="J512" i="1"/>
  <c r="J524" i="1"/>
  <c r="J539" i="1"/>
  <c r="J540" i="1"/>
  <c r="J541" i="1"/>
  <c r="J542" i="1"/>
  <c r="J543" i="1"/>
  <c r="J544" i="1"/>
  <c r="J545" i="1"/>
  <c r="J562" i="1"/>
  <c r="J563" i="1"/>
  <c r="J564" i="1"/>
  <c r="J565" i="1"/>
  <c r="J566" i="1"/>
  <c r="J567" i="1"/>
  <c r="J568" i="1"/>
  <c r="J579" i="1"/>
  <c r="J580" i="1"/>
  <c r="J581" i="1"/>
  <c r="J136" i="1"/>
  <c r="J144" i="1"/>
  <c r="J145" i="1"/>
  <c r="J146" i="1"/>
  <c r="J147" i="1"/>
  <c r="J159" i="1"/>
  <c r="J160" i="1"/>
  <c r="J161" i="1"/>
  <c r="J162" i="1"/>
  <c r="J167" i="1"/>
  <c r="J179" i="1"/>
  <c r="J180" i="1"/>
  <c r="J181" i="1"/>
  <c r="J185" i="1"/>
  <c r="J191" i="1"/>
  <c r="J192" i="1"/>
  <c r="J193" i="1"/>
  <c r="J195" i="1"/>
  <c r="J196" i="1"/>
  <c r="J219" i="1"/>
  <c r="J220" i="1"/>
  <c r="J229" i="1"/>
  <c r="J235" i="1"/>
  <c r="J236" i="1"/>
  <c r="J242" i="1"/>
  <c r="J243" i="1"/>
  <c r="J245" i="1"/>
  <c r="J246" i="1"/>
  <c r="J247" i="1"/>
  <c r="J261" i="1"/>
  <c r="J264" i="1"/>
  <c r="J265" i="1"/>
  <c r="J268" i="1"/>
  <c r="J269" i="1"/>
  <c r="J284" i="1"/>
  <c r="J285" i="1"/>
  <c r="J286" i="1"/>
  <c r="J287" i="1"/>
  <c r="J288" i="1"/>
  <c r="J296" i="1"/>
  <c r="J297" i="1"/>
  <c r="J301" i="1"/>
  <c r="J302" i="1"/>
  <c r="J308" i="1"/>
  <c r="J313" i="1"/>
  <c r="J314" i="1"/>
  <c r="J316" i="1"/>
  <c r="J321" i="1"/>
  <c r="J322" i="1"/>
  <c r="J326" i="1"/>
  <c r="J327" i="1"/>
  <c r="J329" i="1"/>
  <c r="J330" i="1"/>
  <c r="J137" i="1"/>
  <c r="J138" i="1"/>
  <c r="J139" i="1"/>
  <c r="J140" i="1"/>
  <c r="J141" i="1"/>
  <c r="J142" i="1"/>
  <c r="J143" i="1"/>
  <c r="J148" i="1"/>
  <c r="J149" i="1"/>
  <c r="J150" i="1"/>
  <c r="J151" i="1"/>
  <c r="J152" i="1"/>
  <c r="J153" i="1"/>
  <c r="J154" i="1"/>
  <c r="J155" i="1"/>
  <c r="J156" i="1"/>
  <c r="J157" i="1"/>
  <c r="J158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7" i="1"/>
  <c r="J178" i="1"/>
  <c r="J182" i="1"/>
  <c r="J183" i="1"/>
  <c r="J184" i="1"/>
  <c r="J186" i="1"/>
  <c r="J187" i="1"/>
  <c r="J188" i="1"/>
  <c r="J189" i="1"/>
  <c r="J190" i="1"/>
  <c r="J194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7" i="1"/>
  <c r="J238" i="1"/>
  <c r="J239" i="1"/>
  <c r="J240" i="1"/>
  <c r="J241" i="1"/>
  <c r="J244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6" i="1"/>
  <c r="J267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9" i="1"/>
  <c r="J290" i="1"/>
  <c r="J291" i="1"/>
  <c r="J292" i="1"/>
  <c r="J293" i="1"/>
  <c r="J294" i="1"/>
  <c r="J295" i="1"/>
  <c r="J298" i="1"/>
  <c r="J299" i="1"/>
  <c r="J300" i="1"/>
  <c r="J303" i="1"/>
  <c r="J304" i="1"/>
  <c r="J305" i="1"/>
  <c r="J306" i="1"/>
  <c r="J307" i="1"/>
  <c r="J309" i="1"/>
  <c r="J310" i="1"/>
  <c r="J311" i="1"/>
  <c r="J312" i="1"/>
  <c r="J315" i="1"/>
  <c r="J317" i="1"/>
  <c r="J318" i="1"/>
  <c r="J319" i="1"/>
  <c r="J320" i="1"/>
  <c r="J323" i="1"/>
  <c r="J324" i="1"/>
  <c r="J325" i="1"/>
  <c r="J328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2" i="1"/>
  <c r="J3" i="1"/>
  <c r="J4" i="1"/>
  <c r="J5" i="1"/>
  <c r="J10" i="1"/>
  <c r="J11" i="1"/>
  <c r="J12" i="1"/>
  <c r="J13" i="1"/>
  <c r="J14" i="1"/>
  <c r="J15" i="1"/>
  <c r="J16" i="1"/>
  <c r="J17" i="1"/>
  <c r="J18" i="1"/>
  <c r="J28" i="1"/>
  <c r="J29" i="1"/>
  <c r="J30" i="1"/>
  <c r="J31" i="1"/>
  <c r="J32" i="1"/>
  <c r="J33" i="1"/>
  <c r="J34" i="1"/>
  <c r="J35" i="1"/>
  <c r="J44" i="1"/>
  <c r="J45" i="1"/>
  <c r="J46" i="1"/>
  <c r="J47" i="1"/>
  <c r="J48" i="1"/>
  <c r="J49" i="1"/>
  <c r="J50" i="1"/>
  <c r="J51" i="1"/>
  <c r="J52" i="1"/>
  <c r="J53" i="1"/>
  <c r="J64" i="1"/>
  <c r="J65" i="1"/>
  <c r="J66" i="1"/>
  <c r="J67" i="1"/>
  <c r="J68" i="1"/>
  <c r="J69" i="1"/>
  <c r="J70" i="1"/>
  <c r="J71" i="1"/>
  <c r="J72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10" i="1"/>
  <c r="J111" i="1"/>
  <c r="J112" i="1"/>
  <c r="J113" i="1"/>
  <c r="J114" i="1"/>
  <c r="J115" i="1"/>
  <c r="J116" i="1"/>
  <c r="J117" i="1"/>
  <c r="J118" i="1"/>
  <c r="J119" i="1"/>
  <c r="J120" i="1"/>
  <c r="J132" i="1"/>
  <c r="J133" i="1"/>
  <c r="J6" i="1"/>
  <c r="J8" i="1"/>
  <c r="J9" i="1"/>
  <c r="J19" i="1"/>
  <c r="J20" i="1"/>
  <c r="J21" i="1"/>
  <c r="J22" i="1"/>
  <c r="J23" i="1"/>
  <c r="J24" i="1"/>
  <c r="J25" i="1"/>
  <c r="J26" i="1"/>
  <c r="J27" i="1"/>
  <c r="J36" i="1"/>
  <c r="J37" i="1"/>
  <c r="J38" i="1"/>
  <c r="J39" i="1"/>
  <c r="J40" i="1"/>
  <c r="J41" i="1"/>
  <c r="J42" i="1"/>
  <c r="J43" i="1"/>
  <c r="J54" i="1"/>
  <c r="J55" i="1"/>
  <c r="J56" i="1"/>
  <c r="J57" i="1"/>
  <c r="J58" i="1"/>
  <c r="J59" i="1"/>
  <c r="J60" i="1"/>
  <c r="J61" i="1"/>
  <c r="J62" i="1"/>
  <c r="J63" i="1"/>
  <c r="J73" i="1"/>
  <c r="J74" i="1"/>
  <c r="J75" i="1"/>
  <c r="J76" i="1"/>
  <c r="J77" i="1"/>
  <c r="J78" i="1"/>
  <c r="J79" i="1"/>
  <c r="J80" i="1"/>
  <c r="J81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21" i="1"/>
  <c r="J122" i="1"/>
  <c r="J123" i="1"/>
  <c r="J124" i="1"/>
  <c r="J125" i="1"/>
  <c r="J126" i="1"/>
  <c r="J127" i="1"/>
  <c r="J128" i="1"/>
  <c r="J129" i="1"/>
  <c r="J130" i="1"/>
  <c r="J131" i="1"/>
  <c r="J134" i="1"/>
  <c r="J135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21" i="1"/>
  <c r="J922" i="1"/>
  <c r="J923" i="1"/>
  <c r="J919" i="1"/>
  <c r="J920" i="1"/>
  <c r="J907" i="1"/>
  <c r="J908" i="1"/>
  <c r="J909" i="1"/>
  <c r="J912" i="1"/>
  <c r="J913" i="1"/>
  <c r="J914" i="1"/>
  <c r="J915" i="1"/>
  <c r="J917" i="1"/>
  <c r="J918" i="1"/>
  <c r="J885" i="1"/>
  <c r="J886" i="1"/>
  <c r="J887" i="1"/>
  <c r="J888" i="1"/>
  <c r="J889" i="1"/>
  <c r="J890" i="1"/>
  <c r="J891" i="1"/>
  <c r="J892" i="1"/>
  <c r="J893" i="1"/>
  <c r="J894" i="1"/>
  <c r="J895" i="1"/>
  <c r="J899" i="1"/>
  <c r="J900" i="1"/>
  <c r="J901" i="1"/>
  <c r="J902" i="1"/>
  <c r="J903" i="1"/>
  <c r="J904" i="1"/>
  <c r="J905" i="1"/>
  <c r="J906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9" i="1"/>
  <c r="J880" i="1"/>
  <c r="J881" i="1"/>
  <c r="J882" i="1"/>
  <c r="J883" i="1"/>
  <c r="J884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1" i="1"/>
  <c r="J833" i="1"/>
  <c r="J834" i="1"/>
  <c r="J835" i="1"/>
  <c r="J836" i="1"/>
  <c r="J837" i="1"/>
  <c r="J838" i="1"/>
  <c r="J840" i="1"/>
  <c r="J842" i="1"/>
  <c r="J843" i="1"/>
  <c r="J844" i="1"/>
  <c r="J845" i="1"/>
  <c r="J847" i="1"/>
  <c r="J848" i="1"/>
  <c r="J849" i="1"/>
  <c r="J850" i="1"/>
  <c r="J851" i="1"/>
  <c r="J853" i="1"/>
  <c r="J854" i="1"/>
  <c r="J798" i="1"/>
  <c r="J799" i="1"/>
  <c r="J800" i="1"/>
  <c r="J801" i="1"/>
  <c r="J802" i="1"/>
  <c r="J803" i="1"/>
  <c r="J804" i="1"/>
  <c r="J805" i="1"/>
  <c r="J806" i="1"/>
  <c r="J807" i="1"/>
  <c r="J759" i="1"/>
  <c r="J760" i="1"/>
  <c r="J761" i="1"/>
  <c r="J762" i="1"/>
  <c r="J763" i="1"/>
  <c r="J764" i="1"/>
  <c r="J765" i="1"/>
  <c r="J766" i="1"/>
  <c r="J767" i="1"/>
  <c r="J769" i="1"/>
  <c r="J770" i="1"/>
  <c r="J773" i="1"/>
  <c r="J774" i="1"/>
  <c r="J775" i="1"/>
  <c r="J776" i="1"/>
  <c r="J777" i="1"/>
  <c r="J779" i="1"/>
  <c r="J780" i="1"/>
  <c r="J781" i="1"/>
  <c r="J786" i="1"/>
  <c r="J787" i="1"/>
  <c r="J788" i="1"/>
  <c r="J789" i="1"/>
  <c r="J791" i="1"/>
  <c r="J792" i="1"/>
  <c r="J794" i="1"/>
  <c r="J744" i="1"/>
  <c r="J745" i="1"/>
  <c r="J746" i="1"/>
  <c r="J747" i="1"/>
  <c r="J749" i="1"/>
  <c r="J750" i="1"/>
  <c r="J754" i="1"/>
  <c r="J755" i="1"/>
  <c r="J757" i="1"/>
  <c r="J758" i="1"/>
  <c r="J726" i="1"/>
  <c r="J727" i="1"/>
  <c r="J728" i="1"/>
  <c r="J730" i="1"/>
  <c r="J731" i="1"/>
  <c r="J732" i="1"/>
  <c r="J733" i="1"/>
  <c r="J734" i="1"/>
  <c r="J735" i="1"/>
  <c r="J736" i="1"/>
  <c r="J738" i="1"/>
  <c r="J739" i="1"/>
  <c r="J740" i="1"/>
  <c r="J742" i="1"/>
  <c r="J743" i="1"/>
  <c r="J699" i="1"/>
  <c r="J700" i="1"/>
  <c r="J701" i="1"/>
  <c r="J702" i="1"/>
  <c r="J703" i="1"/>
  <c r="J704" i="1"/>
  <c r="J706" i="1"/>
  <c r="J708" i="1"/>
  <c r="J709" i="1"/>
  <c r="J710" i="1"/>
  <c r="J712" i="1"/>
  <c r="J713" i="1"/>
  <c r="J723" i="1"/>
  <c r="J724" i="1"/>
  <c r="J677" i="1"/>
  <c r="J678" i="1"/>
  <c r="J679" i="1"/>
  <c r="J680" i="1"/>
  <c r="J681" i="1"/>
  <c r="J682" i="1"/>
  <c r="J684" i="1"/>
  <c r="J685" i="1"/>
  <c r="J688" i="1"/>
  <c r="J689" i="1"/>
  <c r="J690" i="1"/>
  <c r="J692" i="1"/>
  <c r="J695" i="1"/>
  <c r="J696" i="1"/>
  <c r="J697" i="1"/>
  <c r="J6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<sst xmlns="http://schemas.openxmlformats.org/spreadsheetml/2006/main" count="9027" uniqueCount="4054">
  <si>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</si>
  <si>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</si>
  <si>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</si>
  <si>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</si>
  <si>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</si>
  <si>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</si>
  <si>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</si>
  <si>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</si>
  <si>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</si>
  <si>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</si>
  <si>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</si>
  <si>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</si>
  <si>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</si>
  <si>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</si>
  <si>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</si>
  <si>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</si>
  <si>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</si>
  <si>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00Q4T00000Bmk0P</t>
  </si>
  <si>
    <t>20600826388</t>
  </si>
  <si>
    <t>Cesar Gabriel Bojorquez Vergara</t>
  </si>
  <si>
    <t>942867720</t>
  </si>
  <si>
    <t>cbojorquez@cip.org.pe</t>
  </si>
  <si>
    <t>Transporte</t>
  </si>
  <si>
    <t>Piura</t>
  </si>
  <si>
    <t>00Q4T00000BmjsG</t>
  </si>
  <si>
    <t>16667375</t>
  </si>
  <si>
    <t>Javier Bances garcia</t>
  </si>
  <si>
    <t>963240044</t>
  </si>
  <si>
    <t>bancesgarciamarco@gmail.com</t>
  </si>
  <si>
    <t>Lambayeque</t>
  </si>
  <si>
    <t>SD1000</t>
  </si>
  <si>
    <t>00Q4T00000Bmiv9</t>
  </si>
  <si>
    <t>10440578948</t>
  </si>
  <si>
    <t>Gerardo Quizio</t>
  </si>
  <si>
    <t>999148219</t>
  </si>
  <si>
    <t>gr20_86@hotmail.com</t>
  </si>
  <si>
    <t>SD500</t>
  </si>
  <si>
    <t>00Q4T00000BmiX7</t>
  </si>
  <si>
    <t>18906184</t>
  </si>
  <si>
    <t>Augusto Ruiz Tejeda</t>
  </si>
  <si>
    <t>939834048</t>
  </si>
  <si>
    <t>agustoruuztejada@hotmail.com</t>
  </si>
  <si>
    <t>Cajamarca</t>
  </si>
  <si>
    <t>D300-N1</t>
  </si>
  <si>
    <t>4X2</t>
  </si>
  <si>
    <t>00Q4T00000BmVA3</t>
  </si>
  <si>
    <t>73817147</t>
  </si>
  <si>
    <t>Victor raul Zapata vargas</t>
  </si>
  <si>
    <t>942073977</t>
  </si>
  <si>
    <t>vrzconstructores@gmail.com</t>
  </si>
  <si>
    <t>00Q4T00000BmTgx</t>
  </si>
  <si>
    <t>03899523</t>
  </si>
  <si>
    <t>luis enrique rujel fernandez</t>
  </si>
  <si>
    <t>943151174</t>
  </si>
  <si>
    <t>mantenimientorodemarujel@gmail.com</t>
  </si>
  <si>
    <t>00Q4T00000BmRmR</t>
  </si>
  <si>
    <t>42440752</t>
  </si>
  <si>
    <t>Chris Paz</t>
  </si>
  <si>
    <t>943471380</t>
  </si>
  <si>
    <t>elreycrisanto@hotmail.com</t>
  </si>
  <si>
    <t>00Q4T00000BmRFT</t>
  </si>
  <si>
    <t>20600234685</t>
  </si>
  <si>
    <t>Rommel Eduardo Burga Romero</t>
  </si>
  <si>
    <t>941006480</t>
  </si>
  <si>
    <t>rommelburga1585@gmail.com</t>
  </si>
  <si>
    <t>00Q4T00000BmMQO</t>
  </si>
  <si>
    <t>44346484</t>
  </si>
  <si>
    <t>Maribel Vargas Vasquez</t>
  </si>
  <si>
    <t>998540300</t>
  </si>
  <si>
    <t>inversioneszanthana@hotmail.com</t>
  </si>
  <si>
    <t>00Q4T00000BmKCf</t>
  </si>
  <si>
    <t>44177333</t>
  </si>
  <si>
    <t>Diego Tapia Zapata</t>
  </si>
  <si>
    <t>944670611</t>
  </si>
  <si>
    <t>diegotapiaz@hotmail.com</t>
  </si>
  <si>
    <t>00Q4T00000BmJU5</t>
  </si>
  <si>
    <t>74553809</t>
  </si>
  <si>
    <t>Walmer Facundo facundo</t>
  </si>
  <si>
    <t>958612050</t>
  </si>
  <si>
    <t>facundofacundowalmer81@gmail.com</t>
  </si>
  <si>
    <t>SD400</t>
  </si>
  <si>
    <t>00Q4T00000BmJ7e</t>
  </si>
  <si>
    <t>70054828</t>
  </si>
  <si>
    <t>Brandwien jeseen Cruz balladares</t>
  </si>
  <si>
    <t>925024575</t>
  </si>
  <si>
    <t>brandwiencitocruzito@gmail.com</t>
  </si>
  <si>
    <t>Tumbes</t>
  </si>
  <si>
    <t>00Q4T00000BmIS0</t>
  </si>
  <si>
    <t>76849140</t>
  </si>
  <si>
    <t>Jose guadalupe Gomez pingo</t>
  </si>
  <si>
    <t>910110671</t>
  </si>
  <si>
    <t>joseguadalupegomezpingo@gnail.com</t>
  </si>
  <si>
    <t>00Q4T00000BmHBw</t>
  </si>
  <si>
    <t>75608935</t>
  </si>
  <si>
    <t>Abdias Nunez</t>
  </si>
  <si>
    <t>978788989</t>
  </si>
  <si>
    <t>abdiasmorales.96@gmail.com</t>
  </si>
  <si>
    <t>00Q4T00000BmHA5</t>
  </si>
  <si>
    <t>20603682344</t>
  </si>
  <si>
    <t>Lucero Roa zuloeta</t>
  </si>
  <si>
    <t>964446924</t>
  </si>
  <si>
    <t>lucero_roa_1@hotmail.com</t>
  </si>
  <si>
    <t>00Q4T00000BmG12</t>
  </si>
  <si>
    <t>76610844</t>
  </si>
  <si>
    <t>Keedy adler Carlin</t>
  </si>
  <si>
    <t>962893113</t>
  </si>
  <si>
    <t>carlinkeedy@gmail.com</t>
  </si>
  <si>
    <t>00Q4T00000BmFpG</t>
  </si>
  <si>
    <t>70835601</t>
  </si>
  <si>
    <t>Johan Stanislao Rosas Bereche</t>
  </si>
  <si>
    <t>959975271</t>
  </si>
  <si>
    <t>jrosasbereche2@gmail.com</t>
  </si>
  <si>
    <t>D400</t>
  </si>
  <si>
    <t>00Q4T00000BmCnY</t>
  </si>
  <si>
    <t>41515616</t>
  </si>
  <si>
    <t>Ulises Huaccha vilca</t>
  </si>
  <si>
    <t>996594814</t>
  </si>
  <si>
    <t>Uliseshv611@gmail.com</t>
  </si>
  <si>
    <t>00Q4T00000BmBre</t>
  </si>
  <si>
    <t>16609960</t>
  </si>
  <si>
    <t>Luis alberto Hurtado cordova</t>
  </si>
  <si>
    <t>910712187</t>
  </si>
  <si>
    <t>Hurtadocordovaluisalberto20@gmail.com</t>
  </si>
  <si>
    <t>00Q4T00000BmAG2</t>
  </si>
  <si>
    <t>20602588557</t>
  </si>
  <si>
    <t>Elmer Soplapuco</t>
  </si>
  <si>
    <t>960451542</t>
  </si>
  <si>
    <t>elmersoplapuco@hotmail.com</t>
  </si>
  <si>
    <t>00Q4T00000Bm14B</t>
  </si>
  <si>
    <t>40890748</t>
  </si>
  <si>
    <t>Sergio Jimenez</t>
  </si>
  <si>
    <t>960412509</t>
  </si>
  <si>
    <t>enrique2000_@hotmail.com</t>
  </si>
  <si>
    <t>00Q4T00000BlxFa</t>
  </si>
  <si>
    <t>26699676</t>
  </si>
  <si>
    <t>Santos Demetrio Vega Sánchez</t>
  </si>
  <si>
    <t>979708260</t>
  </si>
  <si>
    <t>demetriolove@hotmail.com</t>
  </si>
  <si>
    <t>00Q4T00000Blwmn</t>
  </si>
  <si>
    <t>02690676</t>
  </si>
  <si>
    <t>Jorge Enrique Velasquez Melgar</t>
  </si>
  <si>
    <t>960554967</t>
  </si>
  <si>
    <t>jv1777947@gmail.com</t>
  </si>
  <si>
    <t>00Q4T00000Blvgi</t>
  </si>
  <si>
    <t>47717453</t>
  </si>
  <si>
    <t>Erikc Sánchez Chuquiruna</t>
  </si>
  <si>
    <t>968590900</t>
  </si>
  <si>
    <t>erikc.ing2@gmail.com</t>
  </si>
  <si>
    <t>00Q4T00000BltS9</t>
  </si>
  <si>
    <t>02847673</t>
  </si>
  <si>
    <t>Rogelio Flores</t>
  </si>
  <si>
    <t>918367277</t>
  </si>
  <si>
    <t>rarflores@hotmail.com</t>
  </si>
  <si>
    <t>00Q4T00000BlrRz</t>
  </si>
  <si>
    <t>47016596</t>
  </si>
  <si>
    <t>Jesús Alberto Chanta Gallardo</t>
  </si>
  <si>
    <t>924063471</t>
  </si>
  <si>
    <t>chanta.gallardo@gmail.com</t>
  </si>
  <si>
    <t>00Q4T00000Blo8S</t>
  </si>
  <si>
    <t>03862239</t>
  </si>
  <si>
    <t>Alberto Tejero Rey</t>
  </si>
  <si>
    <t>967760431</t>
  </si>
  <si>
    <t>rtejero_71@hotmail.com</t>
  </si>
  <si>
    <t>00Q4T00000Blo4k</t>
  </si>
  <si>
    <t>26712872</t>
  </si>
  <si>
    <t>Alejandro Alberto Narro Obando</t>
  </si>
  <si>
    <t>973487691</t>
  </si>
  <si>
    <t>alejandro.narro@gmail.com</t>
  </si>
  <si>
    <t>00Q4T00000BlmGZ</t>
  </si>
  <si>
    <t>45425225</t>
  </si>
  <si>
    <t>Alberto Gutiérrez</t>
  </si>
  <si>
    <t>996282306</t>
  </si>
  <si>
    <t>yobanaduran270@gmail.com</t>
  </si>
  <si>
    <t>00Q4T00000BlmAN</t>
  </si>
  <si>
    <t>17448048</t>
  </si>
  <si>
    <t>Nestor Baltazar MANAYAY ASENJO</t>
  </si>
  <si>
    <t>943020207</t>
  </si>
  <si>
    <t>nestor_manayay@hotmail.com</t>
  </si>
  <si>
    <t>00Q4T00000Blkm3</t>
  </si>
  <si>
    <t>23897433</t>
  </si>
  <si>
    <t>GUIDO Chara aparicio</t>
  </si>
  <si>
    <t>953331015</t>
  </si>
  <si>
    <t>guido.chara@gmail.com</t>
  </si>
  <si>
    <t>00Q4T00000Bljwv</t>
  </si>
  <si>
    <t>47897493</t>
  </si>
  <si>
    <t>Renzo Ayala</t>
  </si>
  <si>
    <t>962532010</t>
  </si>
  <si>
    <t>renzopaul12@gmail.com</t>
  </si>
  <si>
    <t>00Q4T00000BljTQ</t>
  </si>
  <si>
    <t>43861185</t>
  </si>
  <si>
    <t>Manuel Rojas perez</t>
  </si>
  <si>
    <t>985103202</t>
  </si>
  <si>
    <t>elmanantialandino@gmail.com</t>
  </si>
  <si>
    <t>00Q4T00000Blira</t>
  </si>
  <si>
    <t>41475391</t>
  </si>
  <si>
    <t>Jose leonardo Rodas. Cerdan</t>
  </si>
  <si>
    <t>968735550</t>
  </si>
  <si>
    <t>Rodasgiomar09@gmail.com</t>
  </si>
  <si>
    <t>00Q4T00000BliNB</t>
  </si>
  <si>
    <t>40428300</t>
  </si>
  <si>
    <t>Jessica Vanessa Calderón Raffo</t>
  </si>
  <si>
    <t>962907768</t>
  </si>
  <si>
    <t>jessiraffo@hotmail.com</t>
  </si>
  <si>
    <t>D400DC</t>
  </si>
  <si>
    <t>00Q4T00000BlfDr</t>
  </si>
  <si>
    <t>74134599</t>
  </si>
  <si>
    <t>Lizandra Cristell Cachay Díaz</t>
  </si>
  <si>
    <t>920020683</t>
  </si>
  <si>
    <t>lcristellcd@gmail.com</t>
  </si>
  <si>
    <t>00Q4T00000BlegJ</t>
  </si>
  <si>
    <t>71403281</t>
  </si>
  <si>
    <t>Hilder einer Ruiz jambo</t>
  </si>
  <si>
    <t>932593870</t>
  </si>
  <si>
    <t>einer.jruiz@gmail.com</t>
  </si>
  <si>
    <t>00Q4T00000Blef1</t>
  </si>
  <si>
    <t>41018135</t>
  </si>
  <si>
    <t>José antenor Muñoz Fernández</t>
  </si>
  <si>
    <t>969933797</t>
  </si>
  <si>
    <t>joseante_6@hotmail.com</t>
  </si>
  <si>
    <t>00Q4T00000Ble2n</t>
  </si>
  <si>
    <t>80661935</t>
  </si>
  <si>
    <t>Marcos tacure Dominguez</t>
  </si>
  <si>
    <t>942111976</t>
  </si>
  <si>
    <t>serviciostacure@gmail.com</t>
  </si>
  <si>
    <t>00Q4T00000Bldq3</t>
  </si>
  <si>
    <t>45787109</t>
  </si>
  <si>
    <t>Carlos Joel Villalta Espinoza</t>
  </si>
  <si>
    <t>961894196</t>
  </si>
  <si>
    <t>comercialvillalta@hotmail.com</t>
  </si>
  <si>
    <t>00Q4T00000BldSM</t>
  </si>
  <si>
    <t>47202559</t>
  </si>
  <si>
    <t>Cristian Joel Elespuru Sernaque</t>
  </si>
  <si>
    <t>965186492</t>
  </si>
  <si>
    <t>joel_elespuru@hotmail.com</t>
  </si>
  <si>
    <t>00Q4T00000Bld96</t>
  </si>
  <si>
    <t>45206492</t>
  </si>
  <si>
    <t>saulo edison murillo cornejo</t>
  </si>
  <si>
    <t>990167700</t>
  </si>
  <si>
    <t>sauloedison.mc@gmail.com</t>
  </si>
  <si>
    <t>00Q4T00000BldDk</t>
  </si>
  <si>
    <t>74143625</t>
  </si>
  <si>
    <t>Diana Elizabeth Natorce huanuiri</t>
  </si>
  <si>
    <t>980523933</t>
  </si>
  <si>
    <t>Corporacioneschames1208@gmail.com</t>
  </si>
  <si>
    <t>00Q4T00000Blccb</t>
  </si>
  <si>
    <t>10477103397</t>
  </si>
  <si>
    <t>Luis eduardo Carrasco bravo</t>
  </si>
  <si>
    <t>987271599</t>
  </si>
  <si>
    <t>luisitojnr@gmail.com</t>
  </si>
  <si>
    <t>00Q4T00000BlcMR</t>
  </si>
  <si>
    <t>47318467</t>
  </si>
  <si>
    <t>Darwin joel Aldana sanchez</t>
  </si>
  <si>
    <t>992315401</t>
  </si>
  <si>
    <t>darwin_320@hotmail.com</t>
  </si>
  <si>
    <t>00Q4T00000BlcIK</t>
  </si>
  <si>
    <t>44894462</t>
  </si>
  <si>
    <t>Sonia CUSQUISIBAN Castrejón</t>
  </si>
  <si>
    <t>965365320</t>
  </si>
  <si>
    <t>noes1471@mail.com</t>
  </si>
  <si>
    <t>00Q4T00000Blbfh</t>
  </si>
  <si>
    <t>20606728329</t>
  </si>
  <si>
    <t>Darwins Jair Cano Ancajima</t>
  </si>
  <si>
    <t>914682360</t>
  </si>
  <si>
    <t>darwins.cano@outlook.com</t>
  </si>
  <si>
    <t>00Q4T00000BlZOF</t>
  </si>
  <si>
    <t>41882771</t>
  </si>
  <si>
    <t>Cesar Augusto perez perez</t>
  </si>
  <si>
    <t>958817330</t>
  </si>
  <si>
    <t>Cesarpepe67@gmail.com</t>
  </si>
  <si>
    <t>00Q4T00000BlYxd</t>
  </si>
  <si>
    <t>47197899</t>
  </si>
  <si>
    <t>Marcos deymis Ramos morales</t>
  </si>
  <si>
    <t>945105620</t>
  </si>
  <si>
    <t>zresmarcos@gmail.com</t>
  </si>
  <si>
    <t>00Q4T00000BlYZ2</t>
  </si>
  <si>
    <t>46120398</t>
  </si>
  <si>
    <t>Jimmy neptali Severino Suárez</t>
  </si>
  <si>
    <t>937588524</t>
  </si>
  <si>
    <t>jimmy_severi18@hotmail.com</t>
  </si>
  <si>
    <t>00Q4T00000BlYLL</t>
  </si>
  <si>
    <t>10028106250</t>
  </si>
  <si>
    <t>Juan Sánchez navarro</t>
  </si>
  <si>
    <t>926892449</t>
  </si>
  <si>
    <t>juansanchezfarfan4@gmail.com</t>
  </si>
  <si>
    <t>00Q4T00000BlYHi</t>
  </si>
  <si>
    <t>10473928138</t>
  </si>
  <si>
    <t>Feliciano Ruiz Medina</t>
  </si>
  <si>
    <t>983251109</t>
  </si>
  <si>
    <t>felilove460@gmail.com</t>
  </si>
  <si>
    <t>00Q4T00000BlXFp</t>
  </si>
  <si>
    <t>47291417</t>
  </si>
  <si>
    <t>William Orlando Amaya juarez</t>
  </si>
  <si>
    <t>958872716</t>
  </si>
  <si>
    <t>libra_al_02@hotmail.com</t>
  </si>
  <si>
    <t>00Q4T00000BlXEI</t>
  </si>
  <si>
    <t>46077030</t>
  </si>
  <si>
    <t>marino Quispe Sanchez</t>
  </si>
  <si>
    <t>947542207</t>
  </si>
  <si>
    <t>marinoqs@hotmail.com</t>
  </si>
  <si>
    <t>00Q4T00000BlWuN</t>
  </si>
  <si>
    <t>97269115</t>
  </si>
  <si>
    <t>Armando Garay Vasquez</t>
  </si>
  <si>
    <t>972691156</t>
  </si>
  <si>
    <t>armandogarayv@hotmail.com</t>
  </si>
  <si>
    <t>00Q4T00000BlWpS</t>
  </si>
  <si>
    <t>27564404</t>
  </si>
  <si>
    <t>ARMANDO Garay Vasquez</t>
  </si>
  <si>
    <t>00Q4T00000BlUUX</t>
  </si>
  <si>
    <t>47471264</t>
  </si>
  <si>
    <t>Alexander Mateo Moreto</t>
  </si>
  <si>
    <t>997440516</t>
  </si>
  <si>
    <t>alexandermateomoreto24@gmail.com</t>
  </si>
  <si>
    <t>00Q4T00000BlUOj</t>
  </si>
  <si>
    <t>41764197</t>
  </si>
  <si>
    <t>Elmer Rubio</t>
  </si>
  <si>
    <t>989644399</t>
  </si>
  <si>
    <t>elmer.rubioch@gmail.com</t>
  </si>
  <si>
    <t>00Q4T00000BlTcD</t>
  </si>
  <si>
    <t>40017557</t>
  </si>
  <si>
    <t>Jose Cerquera</t>
  </si>
  <si>
    <t>minycons.jomarsc@gmail.com</t>
  </si>
  <si>
    <t>00Q4T00000BlSQn</t>
  </si>
  <si>
    <t>44089062</t>
  </si>
  <si>
    <t>Saul Marron</t>
  </si>
  <si>
    <t>928718925</t>
  </si>
  <si>
    <t>saulmarron-1070@hotmail.com</t>
  </si>
  <si>
    <t>00Q4T00000BlQsc</t>
  </si>
  <si>
    <t>20603594167</t>
  </si>
  <si>
    <t>AUSBERTO JULON GUTIERREZ</t>
  </si>
  <si>
    <t>999443932</t>
  </si>
  <si>
    <t>ausbertojulon@gmail.com</t>
  </si>
  <si>
    <t>REMOLCADOR-6X4</t>
  </si>
  <si>
    <t>00Q4T00000BlNJ3</t>
  </si>
  <si>
    <t>43699975</t>
  </si>
  <si>
    <t>Elar Hernandez Sanchez</t>
  </si>
  <si>
    <t>976385262</t>
  </si>
  <si>
    <t>elarhs20@gmail.com</t>
  </si>
  <si>
    <t>00Q4T00000BlMhF</t>
  </si>
  <si>
    <t>02827525</t>
  </si>
  <si>
    <t>Santos Yovera Sosa</t>
  </si>
  <si>
    <t>999547621</t>
  </si>
  <si>
    <t>yoverita_72@outlook.com</t>
  </si>
  <si>
    <t>00Q4T00000BlMZ1</t>
  </si>
  <si>
    <t>20607887781</t>
  </si>
  <si>
    <t>Isamar nathaly Exaltación tafur</t>
  </si>
  <si>
    <t>920704937</t>
  </si>
  <si>
    <t>isamarexaltacion@gmail.com</t>
  </si>
  <si>
    <t>00Q4T00000BlKGv</t>
  </si>
  <si>
    <t>41725298</t>
  </si>
  <si>
    <t>Lizandro Mio Pupuche</t>
  </si>
  <si>
    <t>999939422</t>
  </si>
  <si>
    <t>stone_librase@hotmail.com</t>
  </si>
  <si>
    <t>00Q4T00000BlIxJ</t>
  </si>
  <si>
    <t>41661731</t>
  </si>
  <si>
    <t>Laura Grande</t>
  </si>
  <si>
    <t>960079764</t>
  </si>
  <si>
    <t>elegrande02@gmail.com</t>
  </si>
  <si>
    <t>00Q4T00000BlGeK</t>
  </si>
  <si>
    <t>28069474</t>
  </si>
  <si>
    <t>Hilder Renel Cubas Cubas Oliva</t>
  </si>
  <si>
    <t>979840873</t>
  </si>
  <si>
    <t>hilderrenel@gmail.com</t>
  </si>
  <si>
    <t>00Q4T00000Bkt1c</t>
  </si>
  <si>
    <t>41319410</t>
  </si>
  <si>
    <t>Rolando Llamoctanta Espinoza</t>
  </si>
  <si>
    <t>916750755</t>
  </si>
  <si>
    <t>rolandollamoctanta@gmail.com</t>
  </si>
  <si>
    <t>00Q4T00000BkupI</t>
  </si>
  <si>
    <t>46682084</t>
  </si>
  <si>
    <t>Manuel Eche Chunga</t>
  </si>
  <si>
    <t>984220366</t>
  </si>
  <si>
    <t>jasyn_6@hotmail.com</t>
  </si>
  <si>
    <t>00Q4T00000Bks3R</t>
  </si>
  <si>
    <t>46941590</t>
  </si>
  <si>
    <t>Jovan Calderón Coronado</t>
  </si>
  <si>
    <t>923649691</t>
  </si>
  <si>
    <t>Calderoncoronadojovan411@gmail.com</t>
  </si>
  <si>
    <t>00Q4T00000BkrZO</t>
  </si>
  <si>
    <t>16443077</t>
  </si>
  <si>
    <t>Pablo Guillermo</t>
  </si>
  <si>
    <t>956437725</t>
  </si>
  <si>
    <t>pabloyuptonchavez@gmail.com</t>
  </si>
  <si>
    <t>00Q4T00000Bkpit</t>
  </si>
  <si>
    <t>00Q4T00000BkpFv</t>
  </si>
  <si>
    <t>44308422</t>
  </si>
  <si>
    <t>Diana carolina Arango salazar</t>
  </si>
  <si>
    <t>995631033</t>
  </si>
  <si>
    <t>kog6985@hotmail.com</t>
  </si>
  <si>
    <t>00Q4T00000BknvG</t>
  </si>
  <si>
    <t>41433022</t>
  </si>
  <si>
    <t>Carlos Zapata</t>
  </si>
  <si>
    <t>987886330</t>
  </si>
  <si>
    <t>controlzinversiones@gmail.com</t>
  </si>
  <si>
    <t>00Q4T00000BkhPK</t>
  </si>
  <si>
    <t>76281942</t>
  </si>
  <si>
    <t>NICK ORBEGOSO MOGOLLON</t>
  </si>
  <si>
    <t>964056658</t>
  </si>
  <si>
    <t>NICKFRANSISCO_12@HOTMAIL.COM</t>
  </si>
  <si>
    <t>4X2-Y-6X2</t>
  </si>
  <si>
    <t>00Q4T00000BkYdn</t>
  </si>
  <si>
    <t>48333916</t>
  </si>
  <si>
    <t>Jhenner italo Saucedo rios</t>
  </si>
  <si>
    <t>977112248</t>
  </si>
  <si>
    <t>jsaucedo1994@hotmail.es</t>
  </si>
  <si>
    <t>00Q4T00000BkYgI</t>
  </si>
  <si>
    <t>45567458</t>
  </si>
  <si>
    <t>Lelis Núñez Calderón</t>
  </si>
  <si>
    <t>979956864</t>
  </si>
  <si>
    <t>lelinines@gmail.com</t>
  </si>
  <si>
    <t>00Q4T00000BkWVm</t>
  </si>
  <si>
    <t>00Q4T00000BkI4R</t>
  </si>
  <si>
    <t>00Q4T00000BkWn1</t>
  </si>
  <si>
    <t>47686827</t>
  </si>
  <si>
    <t>Cesar Roberto Viera Sosa</t>
  </si>
  <si>
    <t>943650760</t>
  </si>
  <si>
    <t>cesar_viera23@hotmail.com</t>
  </si>
  <si>
    <t>00Q4T00000BkWLW</t>
  </si>
  <si>
    <t>45717744</t>
  </si>
  <si>
    <t>Cindy carolina Guevara chapilliquen</t>
  </si>
  <si>
    <t>936478863</t>
  </si>
  <si>
    <t>cindyguevarach@gmail.com</t>
  </si>
  <si>
    <t>00Q4T00000BkWCy</t>
  </si>
  <si>
    <t>16560562</t>
  </si>
  <si>
    <t>Cesar Uceda</t>
  </si>
  <si>
    <t>932632535</t>
  </si>
  <si>
    <t>frankuceda@hotmail.com</t>
  </si>
  <si>
    <t>00Q4T00000BkULz</t>
  </si>
  <si>
    <t>46267089</t>
  </si>
  <si>
    <t>Veronica Ucancial zavaleta</t>
  </si>
  <si>
    <t>926144791</t>
  </si>
  <si>
    <t>Robertosalazaratencio@gmail.com</t>
  </si>
  <si>
    <t>00Q4T00000BkU1P</t>
  </si>
  <si>
    <t>03364218</t>
  </si>
  <si>
    <t>Rosa Campoverde lopez</t>
  </si>
  <si>
    <t>932033592</t>
  </si>
  <si>
    <t>greissymiladyc@gmail.com</t>
  </si>
  <si>
    <t>00Q4T00000BkOLZ</t>
  </si>
  <si>
    <t>45034357</t>
  </si>
  <si>
    <t>Cady Paúl León Flores</t>
  </si>
  <si>
    <t>933447042</t>
  </si>
  <si>
    <t>Leoncady20@gmail.com</t>
  </si>
  <si>
    <t>00Q4T00000BkKBk</t>
  </si>
  <si>
    <t>16473011</t>
  </si>
  <si>
    <t>Teresa Torres Vázquez</t>
  </si>
  <si>
    <t>934093852</t>
  </si>
  <si>
    <t>juandanesse@gmail.com</t>
  </si>
  <si>
    <t>00Q4T00000BkJfj</t>
  </si>
  <si>
    <t>46809565</t>
  </si>
  <si>
    <t>Pedro Wilmer De La Cruz Santisteban</t>
  </si>
  <si>
    <t>964902781</t>
  </si>
  <si>
    <t>delacruzsantistebanp@gmail.com</t>
  </si>
  <si>
    <t>00Q4T00000BkJYH</t>
  </si>
  <si>
    <t>43512132</t>
  </si>
  <si>
    <t>Walter Altamirano Clavo</t>
  </si>
  <si>
    <t>934278174</t>
  </si>
  <si>
    <t>walteralmairanoclavo@hotmail.com</t>
  </si>
  <si>
    <t>00Q4T00000BkJYd</t>
  </si>
  <si>
    <t>45692543</t>
  </si>
  <si>
    <t>Eduardo Francisco Ubillus Toro</t>
  </si>
  <si>
    <t>952087579</t>
  </si>
  <si>
    <t>eduardoubillustoro@gmail.com</t>
  </si>
  <si>
    <t>00Q4T00000BkFio</t>
  </si>
  <si>
    <t>72787566</t>
  </si>
  <si>
    <t>Erick alexis Morales chuquirima</t>
  </si>
  <si>
    <t>934304059</t>
  </si>
  <si>
    <t>djalexis90915@gmail.com</t>
  </si>
  <si>
    <t>00Q4T00000BkAxu</t>
  </si>
  <si>
    <t>42589660</t>
  </si>
  <si>
    <t>Eligio Michel García Arrelucea</t>
  </si>
  <si>
    <t>956711515</t>
  </si>
  <si>
    <t>michelitto1984@gmail.com</t>
  </si>
  <si>
    <t>00Q4T00000Bk8aO</t>
  </si>
  <si>
    <t>72003233</t>
  </si>
  <si>
    <t>Framny Montoya Moreto</t>
  </si>
  <si>
    <t>946289275</t>
  </si>
  <si>
    <t>framnymontoya@gmail.com</t>
  </si>
  <si>
    <t>00Q4T00000Bk6kN</t>
  </si>
  <si>
    <t>76182216</t>
  </si>
  <si>
    <t>Samuel Davila nuñez</t>
  </si>
  <si>
    <t>921073732</t>
  </si>
  <si>
    <t>davilakds14@gmail.com</t>
  </si>
  <si>
    <t>00Q4T00000Bk6LR</t>
  </si>
  <si>
    <t>45695962</t>
  </si>
  <si>
    <t>Roger fidel Cano julca</t>
  </si>
  <si>
    <t>901195148</t>
  </si>
  <si>
    <t>Royercanojulca@gimil.com</t>
  </si>
  <si>
    <t>00Q4T00000BkBgF</t>
  </si>
  <si>
    <t>20605098259</t>
  </si>
  <si>
    <t>ALFECAZA INGENIERIA</t>
  </si>
  <si>
    <t>958345397</t>
  </si>
  <si>
    <t>alfecaza@hotmail.com</t>
  </si>
  <si>
    <t>00Q4T00000Bk6T7</t>
  </si>
  <si>
    <t>44565270</t>
  </si>
  <si>
    <t>christian ñopo</t>
  </si>
  <si>
    <t>944163888</t>
  </si>
  <si>
    <t>cristhian_66666@hotmail.com</t>
  </si>
  <si>
    <t>00Q4T00000Bk4oM</t>
  </si>
  <si>
    <t>40020120</t>
  </si>
  <si>
    <t>clara lourdes Vásquez ordinola</t>
  </si>
  <si>
    <t>989190437</t>
  </si>
  <si>
    <t>medinazapatahenryomar@gmail.com</t>
  </si>
  <si>
    <t>00Q4T00000Bk4ao</t>
  </si>
  <si>
    <t>20395334728</t>
  </si>
  <si>
    <t>HECTOR VASQUEZ RODRÍGUEZ</t>
  </si>
  <si>
    <t>977294694</t>
  </si>
  <si>
    <t>hovasquezr@yahoo.es</t>
  </si>
  <si>
    <t>00Q4T00000Bjt3o</t>
  </si>
  <si>
    <t>26609711</t>
  </si>
  <si>
    <t>Antero Llovera</t>
  </si>
  <si>
    <t>976483906</t>
  </si>
  <si>
    <t>antero.llovera@gmail.com</t>
  </si>
  <si>
    <t>00Q4T00000Bk1tx</t>
  </si>
  <si>
    <t>16761642</t>
  </si>
  <si>
    <t>Marco tulio Ybañez guerrero</t>
  </si>
  <si>
    <t>935561452</t>
  </si>
  <si>
    <t>marco134_2@hotmail.com</t>
  </si>
  <si>
    <t>00Q4T00000Bk1an</t>
  </si>
  <si>
    <t>40826122</t>
  </si>
  <si>
    <t>Franklin Raúl Cama Mechato</t>
  </si>
  <si>
    <t>973771895</t>
  </si>
  <si>
    <t>Camainter@hotmail.com.pe</t>
  </si>
  <si>
    <t>00Q4T00000Bk0gE</t>
  </si>
  <si>
    <t>03654281</t>
  </si>
  <si>
    <t>Julio Cesar Juarez Sanchez</t>
  </si>
  <si>
    <t>958860790</t>
  </si>
  <si>
    <t>cesarjuarezsanchez50@gmail.com</t>
  </si>
  <si>
    <t>00Q4T00000Bjyzd</t>
  </si>
  <si>
    <t>70880716</t>
  </si>
  <si>
    <t>Lawrence Antony Garcia Sandoval</t>
  </si>
  <si>
    <t>950829011</t>
  </si>
  <si>
    <t>antony_30gs@hotmail.com</t>
  </si>
  <si>
    <t>00Q4T00000BjxVI</t>
  </si>
  <si>
    <t>75709551</t>
  </si>
  <si>
    <t>Marcos Ibarra</t>
  </si>
  <si>
    <t>946278124</t>
  </si>
  <si>
    <t>mibarrachinchay@gmail.com</t>
  </si>
  <si>
    <t>00Q4T00000Bjwvg</t>
  </si>
  <si>
    <t>20526466340</t>
  </si>
  <si>
    <t>Ronald alvarez</t>
  </si>
  <si>
    <t>945514979</t>
  </si>
  <si>
    <t>alan191285@hotmail.com</t>
  </si>
  <si>
    <t>00Q4T00000Bjwwc</t>
  </si>
  <si>
    <t>03671568</t>
  </si>
  <si>
    <t>Ray oswaldo Lanao pavliva</t>
  </si>
  <si>
    <t>968837978</t>
  </si>
  <si>
    <t>oswaldo_lanao@hotmail.com</t>
  </si>
  <si>
    <t>00Q4T00000BjuWI</t>
  </si>
  <si>
    <t>89423744</t>
  </si>
  <si>
    <t>Luis Angel Mogollon Reto</t>
  </si>
  <si>
    <t>947216095</t>
  </si>
  <si>
    <t>luisangelmogollonreto@gmail.com</t>
  </si>
  <si>
    <t>00Q4T00000BjtLd</t>
  </si>
  <si>
    <t>03696389</t>
  </si>
  <si>
    <t>Emilio Eche morales</t>
  </si>
  <si>
    <t>998575209</t>
  </si>
  <si>
    <t>heem.2267@hotmail.com</t>
  </si>
  <si>
    <t>00Q4T00000Bjsyy</t>
  </si>
  <si>
    <t>20601772281</t>
  </si>
  <si>
    <t>Juan José Luis Muro Azabache</t>
  </si>
  <si>
    <t>939475527</t>
  </si>
  <si>
    <t>jadekmsac@hotmail.com</t>
  </si>
  <si>
    <t>VOLQUETE-6X4</t>
  </si>
  <si>
    <t>00Q4T00000BjsMv</t>
  </si>
  <si>
    <t>16690389</t>
  </si>
  <si>
    <t>Jaime Ramírez</t>
  </si>
  <si>
    <t>934191131</t>
  </si>
  <si>
    <t>fcjjaime@hotmail.com</t>
  </si>
  <si>
    <t>00Q4T00000Bjqo8</t>
  </si>
  <si>
    <t>26716052</t>
  </si>
  <si>
    <t>Orlando Yupanqui Linares</t>
  </si>
  <si>
    <t>976600597</t>
  </si>
  <si>
    <t>orlandoyupan@gmail.com</t>
  </si>
  <si>
    <t>00Q4T00000Bjp2N</t>
  </si>
  <si>
    <t>26723233</t>
  </si>
  <si>
    <t>Walter Garcia rios</t>
  </si>
  <si>
    <t>976919115</t>
  </si>
  <si>
    <t>0braprogreso@hotmail.com</t>
  </si>
  <si>
    <t>00Q4T00000BbH10</t>
  </si>
  <si>
    <t>77571785</t>
  </si>
  <si>
    <t>Gary Francklyn Pichen días</t>
  </si>
  <si>
    <t>954804226</t>
  </si>
  <si>
    <t>francklynpichendiaz@gmail.com</t>
  </si>
  <si>
    <t>00Q4T00000Bjr0T</t>
  </si>
  <si>
    <t>27715734</t>
  </si>
  <si>
    <t>Edwin Eduardo Velásquez Tello</t>
  </si>
  <si>
    <t>920841772</t>
  </si>
  <si>
    <t>edwinvelasqueztello2011@gemaill.com</t>
  </si>
  <si>
    <t>00Q4T00000BjoxD</t>
  </si>
  <si>
    <t>43750303</t>
  </si>
  <si>
    <t>Percy Neyra Naira</t>
  </si>
  <si>
    <t>931335368</t>
  </si>
  <si>
    <t>percy-122@hotmail.com</t>
  </si>
  <si>
    <t>00Q4T00000BbAvk</t>
  </si>
  <si>
    <t>80278044</t>
  </si>
  <si>
    <t>César Gallo Zapata</t>
  </si>
  <si>
    <t>930406680</t>
  </si>
  <si>
    <t>aries_0804-1@hotmail.com</t>
  </si>
  <si>
    <t>00Q4T00000Ban5K</t>
  </si>
  <si>
    <t>27925195</t>
  </si>
  <si>
    <t>Porfirio Amancio Paredes Urteaga</t>
  </si>
  <si>
    <t>923108766</t>
  </si>
  <si>
    <t>porfirioapu@gmail.com</t>
  </si>
  <si>
    <t>00Q4T00000Bb8aL</t>
  </si>
  <si>
    <t>40678142</t>
  </si>
  <si>
    <t>Amelia Arévalo Guerra</t>
  </si>
  <si>
    <t>944886751</t>
  </si>
  <si>
    <t>joseeliasdexto@hotmail.com</t>
  </si>
  <si>
    <t>00Q4T00000Bb7nF</t>
  </si>
  <si>
    <t>20603966521</t>
  </si>
  <si>
    <t>Janet gonzales vicente</t>
  </si>
  <si>
    <t>951527523</t>
  </si>
  <si>
    <t>jagovi2012@hotmail.com</t>
  </si>
  <si>
    <t>00Q4T00000Bb7QP</t>
  </si>
  <si>
    <t>75655503</t>
  </si>
  <si>
    <t>Jhon Santa Cruz Santos</t>
  </si>
  <si>
    <t>947879879</t>
  </si>
  <si>
    <t>jhonn.jbss@gmail.com</t>
  </si>
  <si>
    <t>00Q4T00000Bb58m</t>
  </si>
  <si>
    <t>67676767</t>
  </si>
  <si>
    <t>YAZMIN PRUEBA</t>
  </si>
  <si>
    <t>989239333</t>
  </si>
  <si>
    <t>yazmin.paredes@derco.pe</t>
  </si>
  <si>
    <t>00Q4T00000Bb2Yw</t>
  </si>
  <si>
    <t>16740567</t>
  </si>
  <si>
    <t>Rolando Nolberto Sarmiento Silva</t>
  </si>
  <si>
    <t>916990499</t>
  </si>
  <si>
    <t>rolandosarsil@gmail.com</t>
  </si>
  <si>
    <t>00Q4T00000BaVpn</t>
  </si>
  <si>
    <t>80064022</t>
  </si>
  <si>
    <t>Carlos estuardo Quiroz Flores</t>
  </si>
  <si>
    <t>944019178</t>
  </si>
  <si>
    <t>ronald100quiroz@gmail.com</t>
  </si>
  <si>
    <t>00Q4T00000BaW0h</t>
  </si>
  <si>
    <t>20603294492</t>
  </si>
  <si>
    <t>Hugo Carbajal</t>
  </si>
  <si>
    <t>954087505</t>
  </si>
  <si>
    <t>hucardel@gmail.com</t>
  </si>
  <si>
    <t>00Q4T00000BaU5C</t>
  </si>
  <si>
    <t>71070960</t>
  </si>
  <si>
    <t>Gaby Altamirano leiva</t>
  </si>
  <si>
    <t>900921782</t>
  </si>
  <si>
    <t>miriangabyaltamiranoleiva@gmail.com</t>
  </si>
  <si>
    <t>00Q4T00000Baenh</t>
  </si>
  <si>
    <t>03229613</t>
  </si>
  <si>
    <t>Orlando Huayama Guerrero</t>
  </si>
  <si>
    <t>977287952</t>
  </si>
  <si>
    <t>orhuague@gmail.com</t>
  </si>
  <si>
    <t>00Q4T00000BaP2i</t>
  </si>
  <si>
    <t>16775256</t>
  </si>
  <si>
    <t>Cedar Marrufo Quintana</t>
  </si>
  <si>
    <t>969890809</t>
  </si>
  <si>
    <t>cesar_taca@hotmail.com</t>
  </si>
  <si>
    <t>00Q4T00000Ba6jp</t>
  </si>
  <si>
    <t>40827709</t>
  </si>
  <si>
    <t>Apolinar Paisig Cabrera</t>
  </si>
  <si>
    <t>993159176</t>
  </si>
  <si>
    <t>poli_35_cabrera@hotmail.com</t>
  </si>
  <si>
    <t>00Q4T00000BaQdu</t>
  </si>
  <si>
    <t>01158729</t>
  </si>
  <si>
    <t>Manuel Molocho Llatas</t>
  </si>
  <si>
    <t>939580677</t>
  </si>
  <si>
    <t>majemolla@hotmail.com</t>
  </si>
  <si>
    <t>00Q4T00000BaPy8</t>
  </si>
  <si>
    <t>80423744</t>
  </si>
  <si>
    <t>00Q4T00000BaPy3</t>
  </si>
  <si>
    <t>28110626</t>
  </si>
  <si>
    <t>Maribel Quiroz Espinal</t>
  </si>
  <si>
    <t>971235556</t>
  </si>
  <si>
    <t>secilquirozespinals@gmail.com</t>
  </si>
  <si>
    <t>00Q4T00000BaPhX</t>
  </si>
  <si>
    <t>43634748</t>
  </si>
  <si>
    <t>Egard jose salazar otero</t>
  </si>
  <si>
    <t>937580254</t>
  </si>
  <si>
    <t>esalazarotero@gmail.com</t>
  </si>
  <si>
    <t>00Q4T00000BaMBG</t>
  </si>
  <si>
    <t>46741718</t>
  </si>
  <si>
    <t>Jhon pleyver Hernandez alarcon</t>
  </si>
  <si>
    <t>934181111</t>
  </si>
  <si>
    <t>jhonpleyverhernandezalarcon@gmail.com</t>
  </si>
  <si>
    <t>00Q4T00000BaKR3</t>
  </si>
  <si>
    <t>43324196</t>
  </si>
  <si>
    <t>Christian Moreno López</t>
  </si>
  <si>
    <t>994110085</t>
  </si>
  <si>
    <t>christianmorenobonanza@gmail.com</t>
  </si>
  <si>
    <t>00Q4T00000BaF8q</t>
  </si>
  <si>
    <t>47235064</t>
  </si>
  <si>
    <t>Yenner calva palacios</t>
  </si>
  <si>
    <t>916163888</t>
  </si>
  <si>
    <t>Calvapalaciosy@gmail.com</t>
  </si>
  <si>
    <t>00Q4T00000Ba288</t>
  </si>
  <si>
    <t>72609439</t>
  </si>
  <si>
    <t>Fátima Ivonne Alcántara Odiaga</t>
  </si>
  <si>
    <t>995985969</t>
  </si>
  <si>
    <t>faody_15@hotmail.com</t>
  </si>
  <si>
    <t>00Q4T00000BZxcI</t>
  </si>
  <si>
    <t>47684287</t>
  </si>
  <si>
    <t>Cristhian Fabio Villa bobadilla</t>
  </si>
  <si>
    <t>913014952</t>
  </si>
  <si>
    <t>fabiothegrande.22@gmail.com</t>
  </si>
  <si>
    <t>00Q4T00000BZxEL</t>
  </si>
  <si>
    <t>05645482</t>
  </si>
  <si>
    <t>Juan Alberto Pingo acaro</t>
  </si>
  <si>
    <t>921319238</t>
  </si>
  <si>
    <t>juanpingoacaro@gmail.com</t>
  </si>
  <si>
    <t>00Q4T00000BZrjx</t>
  </si>
  <si>
    <t>45595487</t>
  </si>
  <si>
    <t>Félix Namuche Silva</t>
  </si>
  <si>
    <t>969124129</t>
  </si>
  <si>
    <t>felix1_14@hotmail.com</t>
  </si>
  <si>
    <t>00Q4T00000BZq1G</t>
  </si>
  <si>
    <t>72502012</t>
  </si>
  <si>
    <t>Diovigildo Moreto García</t>
  </si>
  <si>
    <t>955774123</t>
  </si>
  <si>
    <t>garciamoreto@hotmsil.con</t>
  </si>
  <si>
    <t>00Q4T00000BZohF</t>
  </si>
  <si>
    <t>47126751</t>
  </si>
  <si>
    <t>angela clementina astudillos santisteban</t>
  </si>
  <si>
    <t>931909934</t>
  </si>
  <si>
    <t>angela.astudillos.03@gmail.com</t>
  </si>
  <si>
    <t>00Q4T00000BZogl</t>
  </si>
  <si>
    <t>41101610</t>
  </si>
  <si>
    <t>Manuel Parraguez Ayala</t>
  </si>
  <si>
    <t>979572204</t>
  </si>
  <si>
    <t>rodoparra1@gmail.com</t>
  </si>
  <si>
    <t>00Q4T00000BZoK1</t>
  </si>
  <si>
    <t>44460195</t>
  </si>
  <si>
    <t>Carla Castillo paredes</t>
  </si>
  <si>
    <t>952089093</t>
  </si>
  <si>
    <t>tadri2513@hotmail.com</t>
  </si>
  <si>
    <t>00Q4T00000BZnuX</t>
  </si>
  <si>
    <t>10220368</t>
  </si>
  <si>
    <t>Nevel Benjamin Ganoza Cespedes</t>
  </si>
  <si>
    <t>999082146</t>
  </si>
  <si>
    <t>boa656@hotmail.com</t>
  </si>
  <si>
    <t>00Q4T00000BZnIC</t>
  </si>
  <si>
    <t>40672135</t>
  </si>
  <si>
    <t>Walter nepo</t>
  </si>
  <si>
    <t>979933650</t>
  </si>
  <si>
    <t>jardinerianayeliyjosue@hotmail.com</t>
  </si>
  <si>
    <t>00Q4T00000BZmoT</t>
  </si>
  <si>
    <t>02805461</t>
  </si>
  <si>
    <t>FFidel Hernan Vegas Merino</t>
  </si>
  <si>
    <t>952045927</t>
  </si>
  <si>
    <t>lubricantesVyM@gmail.com</t>
  </si>
  <si>
    <t>00Q4T00000BZlmr</t>
  </si>
  <si>
    <t>10431401300</t>
  </si>
  <si>
    <t>Carlos Enrique Ortiz Fenco</t>
  </si>
  <si>
    <t>981743211</t>
  </si>
  <si>
    <t>enriqueortizing@gmail.com</t>
  </si>
  <si>
    <t>SD800</t>
  </si>
  <si>
    <t>00Q4T00000BZj9Z</t>
  </si>
  <si>
    <t>03380656</t>
  </si>
  <si>
    <t>Sixto Córdova chamba</t>
  </si>
  <si>
    <t>959419061</t>
  </si>
  <si>
    <t>sixtocordovachamba339@gmail.com</t>
  </si>
  <si>
    <t>00Q4T00000BZi5k</t>
  </si>
  <si>
    <t>00Q4T00000BZgZi</t>
  </si>
  <si>
    <t>01158168</t>
  </si>
  <si>
    <t>Teodoro Medina Bautista</t>
  </si>
  <si>
    <t>932852937</t>
  </si>
  <si>
    <t>saulbautistaleiva@gmail.com</t>
  </si>
  <si>
    <t>00Q4T00000BZYpJ</t>
  </si>
  <si>
    <t>44379490</t>
  </si>
  <si>
    <t>José vásquez</t>
  </si>
  <si>
    <t>962624144</t>
  </si>
  <si>
    <t>roberth204@hotmail.com</t>
  </si>
  <si>
    <t>00Q4T00000BZWly</t>
  </si>
  <si>
    <t>11417787360</t>
  </si>
  <si>
    <t>Pablo Llovera Fernández</t>
  </si>
  <si>
    <t>917124386</t>
  </si>
  <si>
    <t>pablo343_9@hotmail.com</t>
  </si>
  <si>
    <t>00Q4T00000BZfXq</t>
  </si>
  <si>
    <t>45524964</t>
  </si>
  <si>
    <t>Leonardo ramirez bazan</t>
  </si>
  <si>
    <t>949486878</t>
  </si>
  <si>
    <t>leonardorb16@hotmail.com</t>
  </si>
  <si>
    <t>00Q4T00000BZeJx</t>
  </si>
  <si>
    <t>45794612</t>
  </si>
  <si>
    <t>César Zeña</t>
  </si>
  <si>
    <t>952872693</t>
  </si>
  <si>
    <t>cezar_enline@hotmail.com</t>
  </si>
  <si>
    <t>00Q4T00000BZdcj</t>
  </si>
  <si>
    <t>44456597</t>
  </si>
  <si>
    <t>Edwar Alexander Burga Requejo</t>
  </si>
  <si>
    <t>948000166</t>
  </si>
  <si>
    <t>alexander.burga.requejo@gmail.com</t>
  </si>
  <si>
    <t>00Q4T00000BZdGn</t>
  </si>
  <si>
    <t>41774859</t>
  </si>
  <si>
    <t>Darwin Alexander Querevalu Sánchez</t>
  </si>
  <si>
    <t>974527617</t>
  </si>
  <si>
    <t>darwinquerevalusanchez06@gmail.com</t>
  </si>
  <si>
    <t>00Q4T00000BZclp</t>
  </si>
  <si>
    <t>10166903896</t>
  </si>
  <si>
    <t>00Q4T00000BZbt4</t>
  </si>
  <si>
    <t>00Q4T00000BZbn6</t>
  </si>
  <si>
    <t>72700708</t>
  </si>
  <si>
    <t>Karen Guianella Sisniegas ladeid</t>
  </si>
  <si>
    <t>984179289</t>
  </si>
  <si>
    <t>karensisniegaslamadrid01@gmail.com</t>
  </si>
  <si>
    <t>00Q4T00000BZXc0</t>
  </si>
  <si>
    <t>46943377</t>
  </si>
  <si>
    <t>Geiner Luis Niño Flores</t>
  </si>
  <si>
    <t>935498646</t>
  </si>
  <si>
    <t>ninope1704@gmail.com</t>
  </si>
  <si>
    <t>00Q4T00000BZ9jN</t>
  </si>
  <si>
    <t>20606783494</t>
  </si>
  <si>
    <t>DENER BECERRA</t>
  </si>
  <si>
    <t>990607362</t>
  </si>
  <si>
    <t>dbecerrac1996@gmail.com</t>
  </si>
  <si>
    <t>00Q4T00000BZUyC</t>
  </si>
  <si>
    <t>45401536</t>
  </si>
  <si>
    <t>Ruth Silva Garcia</t>
  </si>
  <si>
    <t>933523883</t>
  </si>
  <si>
    <t>rutsi_1762@outlook.com.pe</t>
  </si>
  <si>
    <t>00Q4T00000BZTGn</t>
  </si>
  <si>
    <t>00297621</t>
  </si>
  <si>
    <t>José Angel Rojas Chauran</t>
  </si>
  <si>
    <t>982629753</t>
  </si>
  <si>
    <t>jarchauran@gmail.com</t>
  </si>
  <si>
    <t>00Q4T00000BZGJ9</t>
  </si>
  <si>
    <t>16791036</t>
  </si>
  <si>
    <t>Juan Riojas chuman</t>
  </si>
  <si>
    <t>978395053</t>
  </si>
  <si>
    <t>ar_alberto25@hotmail.com</t>
  </si>
  <si>
    <t>00Q4T00000BZ98L</t>
  </si>
  <si>
    <t>20529994720</t>
  </si>
  <si>
    <t>Victor Vite</t>
  </si>
  <si>
    <t>989002244</t>
  </si>
  <si>
    <t>playablancasrl@gmail.com</t>
  </si>
  <si>
    <t>00Q4T00000BYpzH</t>
  </si>
  <si>
    <t>07412198</t>
  </si>
  <si>
    <t>Elmer Maldonado</t>
  </si>
  <si>
    <t>942202669</t>
  </si>
  <si>
    <t>Ventasagrosf@gmail.com</t>
  </si>
  <si>
    <t>00Q4T00000BYobV</t>
  </si>
  <si>
    <t>80626244</t>
  </si>
  <si>
    <t>Rafael León jave</t>
  </si>
  <si>
    <t>951930876</t>
  </si>
  <si>
    <t>leonchavezzannier38@gmail.com</t>
  </si>
  <si>
    <t>00Q4T00000BYae2</t>
  </si>
  <si>
    <t>20602129749</t>
  </si>
  <si>
    <t>Ricardo Luycho Huingo</t>
  </si>
  <si>
    <t>976225732</t>
  </si>
  <si>
    <t>Ricardo.Luycho@overhaulmining.com</t>
  </si>
  <si>
    <t>00Q4T00000BYnhq</t>
  </si>
  <si>
    <t>73338392</t>
  </si>
  <si>
    <t>jhonatan garcia perez</t>
  </si>
  <si>
    <t>945962299</t>
  </si>
  <si>
    <t>ggarpe.97@gmail.com</t>
  </si>
  <si>
    <t>00Q4T00000BYn2D</t>
  </si>
  <si>
    <t>02802208</t>
  </si>
  <si>
    <t>Dante alberto Zapata bonilla</t>
  </si>
  <si>
    <t>980645940</t>
  </si>
  <si>
    <t>dante.zb58@gmail.com</t>
  </si>
  <si>
    <t>00Q4T00000BYlv8</t>
  </si>
  <si>
    <t>16421032</t>
  </si>
  <si>
    <t>alberto vargas</t>
  </si>
  <si>
    <t>962284788</t>
  </si>
  <si>
    <t>alvamas123@gmail.com</t>
  </si>
  <si>
    <t>00Q4T00000BYc9U</t>
  </si>
  <si>
    <t>48892208</t>
  </si>
  <si>
    <t>Juan Alberto riojas chuman</t>
  </si>
  <si>
    <t>966743012</t>
  </si>
  <si>
    <t>rchumansj@gmail.com</t>
  </si>
  <si>
    <t>00Q4T00000BYXLl</t>
  </si>
  <si>
    <t>19260380</t>
  </si>
  <si>
    <t>Carlos Britto</t>
  </si>
  <si>
    <t>943891491</t>
  </si>
  <si>
    <t>yanet174@hotmail.com</t>
  </si>
  <si>
    <t>00Q4T00000BYOPL</t>
  </si>
  <si>
    <t>47074835</t>
  </si>
  <si>
    <t>Rocio Del Pilar Cholan Huaman Cholan Huaman</t>
  </si>
  <si>
    <t>977593804</t>
  </si>
  <si>
    <t>rociocholanh@gmail.com</t>
  </si>
  <si>
    <t>00Q4T00000BYBuw</t>
  </si>
  <si>
    <t>27673485</t>
  </si>
  <si>
    <t>WILDER MANUEL HUACHA PRETELL</t>
  </si>
  <si>
    <t>976530247</t>
  </si>
  <si>
    <t>wilmanhp@hotmail.com</t>
  </si>
  <si>
    <t>00Q4T00000BYGOO</t>
  </si>
  <si>
    <t>75195721</t>
  </si>
  <si>
    <t>Jean Paul Asunción Espinoza</t>
  </si>
  <si>
    <t>944828701</t>
  </si>
  <si>
    <t>asuncionjean9@gmail.com</t>
  </si>
  <si>
    <t>00Q4T00000BY5dx</t>
  </si>
  <si>
    <t>43288262</t>
  </si>
  <si>
    <t>Geremías Goicochea chilcón</t>
  </si>
  <si>
    <t>979855008</t>
  </si>
  <si>
    <t>ing.ggoicochea@hotmail.com</t>
  </si>
  <si>
    <t>00Q4T00000BY1WU</t>
  </si>
  <si>
    <t>20600929691</t>
  </si>
  <si>
    <t>Enrique Linares llatas</t>
  </si>
  <si>
    <t>976893620</t>
  </si>
  <si>
    <t>enrique_13921@hotmail.com.pe</t>
  </si>
  <si>
    <t>00Q4T00000BXoYQ</t>
  </si>
  <si>
    <t>00Q4T00000BY5Os</t>
  </si>
  <si>
    <t>10454255912</t>
  </si>
  <si>
    <t>Mauro armando Inga Ruiz</t>
  </si>
  <si>
    <t>910572583</t>
  </si>
  <si>
    <t>Armaingaruiz345@gmail.com</t>
  </si>
  <si>
    <t>00Q4T00000BY4ms</t>
  </si>
  <si>
    <t>75901344</t>
  </si>
  <si>
    <t>Oscar Bardales</t>
  </si>
  <si>
    <t>970406721</t>
  </si>
  <si>
    <t>oscar.master.virgo@gmail.com</t>
  </si>
  <si>
    <t>00Q4T00000BY4KF</t>
  </si>
  <si>
    <t>02876007</t>
  </si>
  <si>
    <t>Cesar augusto Seminario sarango</t>
  </si>
  <si>
    <t>963246114</t>
  </si>
  <si>
    <t>00Q4T00000BY11J</t>
  </si>
  <si>
    <t>43221296</t>
  </si>
  <si>
    <t>Luis Gerardo Reusche Mondragón</t>
  </si>
  <si>
    <t>994633651</t>
  </si>
  <si>
    <t>reuschemondragongerardo@gmail.com</t>
  </si>
  <si>
    <t>00Q4T00000BXxjo</t>
  </si>
  <si>
    <t>17433165</t>
  </si>
  <si>
    <t>yovany villegas</t>
  </si>
  <si>
    <t>930207319</t>
  </si>
  <si>
    <t>mg.contador.yvf@gmail.com</t>
  </si>
  <si>
    <t>00Q4T00000BXYC8</t>
  </si>
  <si>
    <t>44967242</t>
  </si>
  <si>
    <t>Angel Vilchez vásquez</t>
  </si>
  <si>
    <t>946198683</t>
  </si>
  <si>
    <t>angelvilchezvasquez835@gmail.com</t>
  </si>
  <si>
    <t>00Q4T00000BXW3T</t>
  </si>
  <si>
    <t>41339828</t>
  </si>
  <si>
    <t>Armando Teofilo Calle Astudillo</t>
  </si>
  <si>
    <t>962127491</t>
  </si>
  <si>
    <t>armandoteofiloc2016@gmail.com</t>
  </si>
  <si>
    <t>00Q4T00000BXTgd</t>
  </si>
  <si>
    <t>10478084167</t>
  </si>
  <si>
    <t>Aurita Fiorella Fiestas rivas</t>
  </si>
  <si>
    <t>949690450</t>
  </si>
  <si>
    <t>00Q4T00000BXQa2</t>
  </si>
  <si>
    <t>45060177</t>
  </si>
  <si>
    <t>Gladys Mercedes cruz coronado</t>
  </si>
  <si>
    <t>945000497</t>
  </si>
  <si>
    <t>dvalladolid26@gmail.com</t>
  </si>
  <si>
    <t>00Q4T00000BXLoh</t>
  </si>
  <si>
    <t>46661463</t>
  </si>
  <si>
    <t>Juan carlos Cojal arce</t>
  </si>
  <si>
    <t>951352531</t>
  </si>
  <si>
    <t>andreacojalmontalvan@gmail.com</t>
  </si>
  <si>
    <t>00Q4T00000BXDui</t>
  </si>
  <si>
    <t>19242963</t>
  </si>
  <si>
    <t>Mario Bazán</t>
  </si>
  <si>
    <t>995741116</t>
  </si>
  <si>
    <t>mariobazan687@gmail.com</t>
  </si>
  <si>
    <t>00Q4T00000BX9y3</t>
  </si>
  <si>
    <t>20602990240</t>
  </si>
  <si>
    <t>Carlos Edgardo Rumiche Cueva</t>
  </si>
  <si>
    <t>916412779</t>
  </si>
  <si>
    <t>crumiche.crg@gmail.com</t>
  </si>
  <si>
    <t>00Q4T00000BWydn</t>
  </si>
  <si>
    <t>44667027</t>
  </si>
  <si>
    <t>Eduardo Mundaca Nuñez</t>
  </si>
  <si>
    <t>933125500</t>
  </si>
  <si>
    <t>eduardomn87@hotmail.com</t>
  </si>
  <si>
    <t>00Q4T00000BWjAi</t>
  </si>
  <si>
    <t>40277539</t>
  </si>
  <si>
    <t>Eleazar Jáuregui Terán</t>
  </si>
  <si>
    <t>976360633</t>
  </si>
  <si>
    <t>00Q4T00000BWZiG</t>
  </si>
  <si>
    <t>10742516267</t>
  </si>
  <si>
    <t>Nilton Torres monja</t>
  </si>
  <si>
    <t>917698816</t>
  </si>
  <si>
    <t>torresmonjaniltondeivin@gmail.com</t>
  </si>
  <si>
    <t>00Q4T00000BWWxt</t>
  </si>
  <si>
    <t>77689095</t>
  </si>
  <si>
    <t>Ronny martin Troncos morocho</t>
  </si>
  <si>
    <t>936708627</t>
  </si>
  <si>
    <t>ronnytroncos05@gmail.com</t>
  </si>
  <si>
    <t>00Q4T00000BWIVl</t>
  </si>
  <si>
    <t>47467093</t>
  </si>
  <si>
    <t>GILMER RUIZ BUSTAMANTE</t>
  </si>
  <si>
    <t>976790266</t>
  </si>
  <si>
    <t>gilmer_rb@hotmail.com</t>
  </si>
  <si>
    <t>00Q4T00000BW92E</t>
  </si>
  <si>
    <t>77278364</t>
  </si>
  <si>
    <t>Anthony Acosta ortiz</t>
  </si>
  <si>
    <t>973207969</t>
  </si>
  <si>
    <t>alex.aao.0598@gmail.com</t>
  </si>
  <si>
    <t>00Q4T00000BWP8t</t>
  </si>
  <si>
    <t>80553026</t>
  </si>
  <si>
    <t>Julio ernesto cornejo martinex</t>
  </si>
  <si>
    <t>939496341</t>
  </si>
  <si>
    <t>cancer_leo28@hotmail.com</t>
  </si>
  <si>
    <t>00Q4T00000BW7bp</t>
  </si>
  <si>
    <t>45537235</t>
  </si>
  <si>
    <t>Denis Valdera</t>
  </si>
  <si>
    <t>960949844</t>
  </si>
  <si>
    <t>eli.valdera@gmail.com</t>
  </si>
  <si>
    <t>00Q4T00000BW5s3</t>
  </si>
  <si>
    <t>16765730</t>
  </si>
  <si>
    <t>Manuel Martínez casusol</t>
  </si>
  <si>
    <t>953681657</t>
  </si>
  <si>
    <t>manuel1971@hotmail.com</t>
  </si>
  <si>
    <t>00Q4T00000BW0aK</t>
  </si>
  <si>
    <t>45028859</t>
  </si>
  <si>
    <t>Nelson Pérez Torres</t>
  </si>
  <si>
    <t>976644428</t>
  </si>
  <si>
    <t>nelsonf621@hotmail.com</t>
  </si>
  <si>
    <t>00Q4T00000BW6eE</t>
  </si>
  <si>
    <t>40788612</t>
  </si>
  <si>
    <t>Ernesto Chong correa</t>
  </si>
  <si>
    <t>934767996</t>
  </si>
  <si>
    <t>vane1705@hotmail.com</t>
  </si>
  <si>
    <t>00Q4T00000BW3pZ</t>
  </si>
  <si>
    <t>43866576</t>
  </si>
  <si>
    <t>Felipe Gonzáles pinzon</t>
  </si>
  <si>
    <t>917872391</t>
  </si>
  <si>
    <t>gonzalespinzonf12@gmail.com</t>
  </si>
  <si>
    <t>00Q4T00000BW0QA</t>
  </si>
  <si>
    <t>73304695</t>
  </si>
  <si>
    <t>Pablo César Reyes quevedo</t>
  </si>
  <si>
    <t>912880185</t>
  </si>
  <si>
    <t>pablocesarreyesquevedo@gmail.com</t>
  </si>
  <si>
    <t>00Q4T00000BVx4z</t>
  </si>
  <si>
    <t>Iuis alberto Hurtado cordova</t>
  </si>
  <si>
    <t>957664329</t>
  </si>
  <si>
    <t>00Q4T00000BVq7u</t>
  </si>
  <si>
    <t>76282491</t>
  </si>
  <si>
    <t>Miguel angel Agurto cortez</t>
  </si>
  <si>
    <t>950803862</t>
  </si>
  <si>
    <t>mazamari270295@gmail.com</t>
  </si>
  <si>
    <t>00Q4T00000BVojZ</t>
  </si>
  <si>
    <t>47373867</t>
  </si>
  <si>
    <t>Jose Chuquipiondo Delgado</t>
  </si>
  <si>
    <t>937628884</t>
  </si>
  <si>
    <t>vane130493@gmail.com</t>
  </si>
  <si>
    <t>00Q4T00000BVmqB</t>
  </si>
  <si>
    <t>42854963</t>
  </si>
  <si>
    <t>EUCLIDES velasquez guerrero</t>
  </si>
  <si>
    <t>986771089</t>
  </si>
  <si>
    <t>euclidesvelasquez@gmail.com</t>
  </si>
  <si>
    <t>00Q4T00000BVj4E</t>
  </si>
  <si>
    <t>60743805</t>
  </si>
  <si>
    <t>Yavet vargas</t>
  </si>
  <si>
    <t>941456589</t>
  </si>
  <si>
    <t>yavetloquendo@gmail.com</t>
  </si>
  <si>
    <t>00Q4T00000BVcbV</t>
  </si>
  <si>
    <t>43495635</t>
  </si>
  <si>
    <t>rolver peña castillo</t>
  </si>
  <si>
    <t>943495635</t>
  </si>
  <si>
    <t>joloco07@hotmail.com</t>
  </si>
  <si>
    <t>00Q4T00000BVc1c</t>
  </si>
  <si>
    <t>20606688611</t>
  </si>
  <si>
    <t>Jacinto Fiestas</t>
  </si>
  <si>
    <t>924659261</t>
  </si>
  <si>
    <t>chelita_2264@hotmail.com</t>
  </si>
  <si>
    <t>00Q4T00000BVWkH</t>
  </si>
  <si>
    <t>20600291093</t>
  </si>
  <si>
    <t>Jaime Tenorio carlos</t>
  </si>
  <si>
    <t>914185024</t>
  </si>
  <si>
    <t>jaime540@hotmail.com</t>
  </si>
  <si>
    <t>00Q4T00000BVWBb</t>
  </si>
  <si>
    <t>16793999</t>
  </si>
  <si>
    <t>Walter Sampen Curay</t>
  </si>
  <si>
    <t>949479602</t>
  </si>
  <si>
    <t>wsampenc@hotmail.com</t>
  </si>
  <si>
    <t>00Q4T00000BVRRl</t>
  </si>
  <si>
    <t>72863047</t>
  </si>
  <si>
    <t>Ana Paula Adela Leyva Calderón</t>
  </si>
  <si>
    <t>Jessiraffo@hotmail.com</t>
  </si>
  <si>
    <t>00Q4T00000BVNeo</t>
  </si>
  <si>
    <t>76678943</t>
  </si>
  <si>
    <t>César Elevi Muñoz Llamo</t>
  </si>
  <si>
    <t>918679391</t>
  </si>
  <si>
    <t>cesarelevim@gmail.com</t>
  </si>
  <si>
    <t>00Q4T00000BVF8E</t>
  </si>
  <si>
    <t>77695450</t>
  </si>
  <si>
    <t>ERLAND Celis</t>
  </si>
  <si>
    <t>931805349</t>
  </si>
  <si>
    <t>erlandcelis307@gmail.com</t>
  </si>
  <si>
    <t>00Q4T00000BVEmh</t>
  </si>
  <si>
    <t>73430018</t>
  </si>
  <si>
    <t>Luz angelica Tantalean bances</t>
  </si>
  <si>
    <t>938246132</t>
  </si>
  <si>
    <t>tantalean.edu@gmail.com</t>
  </si>
  <si>
    <t>00Q4T00000BVDAm</t>
  </si>
  <si>
    <t>43481462</t>
  </si>
  <si>
    <t>Santos Rudas Saucedo</t>
  </si>
  <si>
    <t>948524434</t>
  </si>
  <si>
    <t>rudas_srs@hotmail.com</t>
  </si>
  <si>
    <t>00Q4T00000BV1op</t>
  </si>
  <si>
    <t>20607072737</t>
  </si>
  <si>
    <t>Wilmer Chilon yopla</t>
  </si>
  <si>
    <t>944395755</t>
  </si>
  <si>
    <t>chilonunc@gmail.com</t>
  </si>
  <si>
    <t>00Q4T00000BUwxN</t>
  </si>
  <si>
    <t>18892827</t>
  </si>
  <si>
    <t>Antonio Julcamoro</t>
  </si>
  <si>
    <t>925419074</t>
  </si>
  <si>
    <t>Inversionesperu21@hotmail.com</t>
  </si>
  <si>
    <t>00Q4T00000BVDwD</t>
  </si>
  <si>
    <t>Darwins Cano</t>
  </si>
  <si>
    <t>00Q4T00000BUojm</t>
  </si>
  <si>
    <t>46045468</t>
  </si>
  <si>
    <t>Dante Bernal Guevara</t>
  </si>
  <si>
    <t>949091178</t>
  </si>
  <si>
    <t>00Q4T00000BUbAk</t>
  </si>
  <si>
    <t>02892913</t>
  </si>
  <si>
    <t>maria velasquez garcia</t>
  </si>
  <si>
    <t>924178394</t>
  </si>
  <si>
    <t>willysegerma@gmail.com</t>
  </si>
  <si>
    <t>00Q4T00000BUWW9</t>
  </si>
  <si>
    <t>46480811</t>
  </si>
  <si>
    <t>YACK BACA</t>
  </si>
  <si>
    <t>938630370</t>
  </si>
  <si>
    <t>yacson1207@gmail.com</t>
  </si>
  <si>
    <t>00Q4T00000BUTCY</t>
  </si>
  <si>
    <t>16675784</t>
  </si>
  <si>
    <t>Eduardo Tenorio Zavala</t>
  </si>
  <si>
    <t>900277980</t>
  </si>
  <si>
    <t>eduardotenorio0102@gmail.com</t>
  </si>
  <si>
    <t>00Q4T00000BUGbP</t>
  </si>
  <si>
    <t>10460434284</t>
  </si>
  <si>
    <t>Rixi thalia Barreto aguilar</t>
  </si>
  <si>
    <t>972974443</t>
  </si>
  <si>
    <t>broncanoper07@gimail.com</t>
  </si>
  <si>
    <t>00Q4T00000BU83G</t>
  </si>
  <si>
    <t>71448392</t>
  </si>
  <si>
    <t>José narciso Bellodas Barrena</t>
  </si>
  <si>
    <t>997781130</t>
  </si>
  <si>
    <t>procolmos@gmail.com</t>
  </si>
  <si>
    <t>00Q4T00000BTwaE</t>
  </si>
  <si>
    <t>20482532374</t>
  </si>
  <si>
    <t>Guillermo Silva</t>
  </si>
  <si>
    <t>957179566</t>
  </si>
  <si>
    <t>gsilva@gscingenieros.com</t>
  </si>
  <si>
    <t>00Q4T00000BTwBY</t>
  </si>
  <si>
    <t>26679426</t>
  </si>
  <si>
    <t>Felipe Morales culqui</t>
  </si>
  <si>
    <t>918293900</t>
  </si>
  <si>
    <t>emoralesc18_1@unc.edu.pe</t>
  </si>
  <si>
    <t>00Q4T00000BTpFl</t>
  </si>
  <si>
    <t>48398639</t>
  </si>
  <si>
    <t>Cristhian miguel Perez gabriel</t>
  </si>
  <si>
    <t>934019094</t>
  </si>
  <si>
    <t>miguelperezgabriel6@gmail.com</t>
  </si>
  <si>
    <t>00Q4T00000BTksf</t>
  </si>
  <si>
    <t>45925350</t>
  </si>
  <si>
    <t>Petronila Ventura bernilla</t>
  </si>
  <si>
    <t>950060325</t>
  </si>
  <si>
    <t>mayo_14_89@hotmail.com</t>
  </si>
  <si>
    <t>00Q4T00000BTjld</t>
  </si>
  <si>
    <t>17569656</t>
  </si>
  <si>
    <t>Grimaneza Torres tapapasca</t>
  </si>
  <si>
    <t>927577145</t>
  </si>
  <si>
    <t>luis_1348_9@hotmail.com</t>
  </si>
  <si>
    <t>00Q4T00000BTfmw</t>
  </si>
  <si>
    <t>26735181</t>
  </si>
  <si>
    <t>Wilder Tasilla Aceijas</t>
  </si>
  <si>
    <t>944291779</t>
  </si>
  <si>
    <t>wildertasilla@gmail.com</t>
  </si>
  <si>
    <t>00Q4T00000BTWbd</t>
  </si>
  <si>
    <t>45442051</t>
  </si>
  <si>
    <t>Alamiro Colunche Diaz</t>
  </si>
  <si>
    <t>990120034</t>
  </si>
  <si>
    <t>alamirocolinchediaz@gmail.com</t>
  </si>
  <si>
    <t>00Q4T00000BTcYL</t>
  </si>
  <si>
    <t>43235285</t>
  </si>
  <si>
    <t>Nathali Guerrero Leonardo</t>
  </si>
  <si>
    <t>942073668</t>
  </si>
  <si>
    <t>nathaliguerreroleonardo@gmail.com</t>
  </si>
  <si>
    <t>00Q4T00000BTbT1</t>
  </si>
  <si>
    <t>45557471</t>
  </si>
  <si>
    <t>Dany Javier Zeta García</t>
  </si>
  <si>
    <t>917678018</t>
  </si>
  <si>
    <t>zetagarciadj@gmail.com</t>
  </si>
  <si>
    <t>00Q4T00000BTb45</t>
  </si>
  <si>
    <t>16672077</t>
  </si>
  <si>
    <t>Maribel Anani Ramos Barnuevo</t>
  </si>
  <si>
    <t>947973904</t>
  </si>
  <si>
    <t>00Q4T00000BTa6U</t>
  </si>
  <si>
    <t>43710242</t>
  </si>
  <si>
    <t>Miguel sulca</t>
  </si>
  <si>
    <t>957381815</t>
  </si>
  <si>
    <t>elibevi2208@hotmail.com</t>
  </si>
  <si>
    <t>00Q4T00000BTPy6</t>
  </si>
  <si>
    <t>02855351</t>
  </si>
  <si>
    <t>Victor Ramos Castro</t>
  </si>
  <si>
    <t>968894400</t>
  </si>
  <si>
    <t>vicramca@hotmail.com</t>
  </si>
  <si>
    <t>00Q4T00000BT5od</t>
  </si>
  <si>
    <t>27287181</t>
  </si>
  <si>
    <t>Fidel Díaz Pérez</t>
  </si>
  <si>
    <t>948185333</t>
  </si>
  <si>
    <t>diaperfi@hotmail.com</t>
  </si>
  <si>
    <t>00Q4T00000BT4md</t>
  </si>
  <si>
    <t>20477536949</t>
  </si>
  <si>
    <t>William Justiniano</t>
  </si>
  <si>
    <t>943888813</t>
  </si>
  <si>
    <t>w.justiniano@hotmail.com</t>
  </si>
  <si>
    <t>00Q4T00000BBsBu</t>
  </si>
  <si>
    <t>03650928</t>
  </si>
  <si>
    <t>Silvia Jimenez Calle</t>
  </si>
  <si>
    <t>979559767</t>
  </si>
  <si>
    <t>alexvj10c@hotmail.com</t>
  </si>
  <si>
    <t>00Q4T00000BBksC</t>
  </si>
  <si>
    <t>70120367</t>
  </si>
  <si>
    <t>Freddy Adrián Rodríguez Mayo</t>
  </si>
  <si>
    <t>994680601</t>
  </si>
  <si>
    <t>adriano1_02@hotmail.com</t>
  </si>
  <si>
    <t>00Q4T00000BBdFs</t>
  </si>
  <si>
    <t>20606070307</t>
  </si>
  <si>
    <t>Luis eduardo Samillan uchofen</t>
  </si>
  <si>
    <t>941819510</t>
  </si>
  <si>
    <t>lsd.serviciosgenerales@gmail.com</t>
  </si>
  <si>
    <t>00Q4T00000BBTYI</t>
  </si>
  <si>
    <t>42160994</t>
  </si>
  <si>
    <t>Miguel rubio</t>
  </si>
  <si>
    <t>991733830</t>
  </si>
  <si>
    <t>miguelex.erick@gmail.com</t>
  </si>
  <si>
    <t>00Q4T00000BBQHw</t>
  </si>
  <si>
    <t>44493540</t>
  </si>
  <si>
    <t>Dante Harold Bernal Guevarq</t>
  </si>
  <si>
    <t>bdanteharold@gmail.com</t>
  </si>
  <si>
    <t>00Q4T00000BBSP9</t>
  </si>
  <si>
    <t>45265402</t>
  </si>
  <si>
    <t>Hilber lenin Calle zeta</t>
  </si>
  <si>
    <t>929615548</t>
  </si>
  <si>
    <t>Brabrecito23@gmail.com</t>
  </si>
  <si>
    <t>00Q4T00000BBI6M</t>
  </si>
  <si>
    <t>47575783</t>
  </si>
  <si>
    <t>Cristian Alexander Rojas Silva</t>
  </si>
  <si>
    <t>948364843</t>
  </si>
  <si>
    <t>rsalexander19@gmail.com</t>
  </si>
  <si>
    <t>00Q4T00000BBMCJ</t>
  </si>
  <si>
    <t>09554505</t>
  </si>
  <si>
    <t>Gonzalo Delgado</t>
  </si>
  <si>
    <t>943430593</t>
  </si>
  <si>
    <t>delgadpgonzalo@gmail.com</t>
  </si>
  <si>
    <t>00Q4T00000BBK8U</t>
  </si>
  <si>
    <t>46084242</t>
  </si>
  <si>
    <t>Luis fernando Santa cruz vera</t>
  </si>
  <si>
    <t>968127339</t>
  </si>
  <si>
    <t>Gruposantacruztp@gmail.com</t>
  </si>
  <si>
    <t>00Q4T00000BBIBC</t>
  </si>
  <si>
    <t>40891250</t>
  </si>
  <si>
    <t>Arturo Barturén</t>
  </si>
  <si>
    <t>920746600</t>
  </si>
  <si>
    <t>xijuar@hotmail.com</t>
  </si>
  <si>
    <t>00Q4T00000BBI8S</t>
  </si>
  <si>
    <t>43620238</t>
  </si>
  <si>
    <t>Pedro pablo Chiroque yovera</t>
  </si>
  <si>
    <t>996375902</t>
  </si>
  <si>
    <t>yoverachy@gmail.com</t>
  </si>
  <si>
    <t>00Q4T00000BBGM3</t>
  </si>
  <si>
    <t>44579804</t>
  </si>
  <si>
    <t>Antuan Cueva</t>
  </si>
  <si>
    <t>989314591</t>
  </si>
  <si>
    <t>antuan.cr.87@gmail.com</t>
  </si>
  <si>
    <t>00Q4T00000BBEmi</t>
  </si>
  <si>
    <t>42399153</t>
  </si>
  <si>
    <t>Pablo Marquina pizan</t>
  </si>
  <si>
    <t>912431120</t>
  </si>
  <si>
    <t>pablomarquina75@gmail.com</t>
  </si>
  <si>
    <t>00Q4T00000BBF4D</t>
  </si>
  <si>
    <t>47447174</t>
  </si>
  <si>
    <t>Santos Roger Usquiano vivas</t>
  </si>
  <si>
    <t>922701649</t>
  </si>
  <si>
    <t>usquiano_escorpio@hotmail.com</t>
  </si>
  <si>
    <t>00Q4T00000BBD1B</t>
  </si>
  <si>
    <t>16664490</t>
  </si>
  <si>
    <t>Enrique Montenegro Ocampo</t>
  </si>
  <si>
    <t>979598088</t>
  </si>
  <si>
    <t>montenegro_ocampo1972@hotmail.com</t>
  </si>
  <si>
    <t>00Q4T00000BB8Wx</t>
  </si>
  <si>
    <t>20602658644</t>
  </si>
  <si>
    <t>Wilmer Ayasta Mejia</t>
  </si>
  <si>
    <t>945504204</t>
  </si>
  <si>
    <t>wayasta@hotmail.com</t>
  </si>
  <si>
    <t>00Q4T00000BAwYV</t>
  </si>
  <si>
    <t>45867382</t>
  </si>
  <si>
    <t>Jose julio Portal valiente</t>
  </si>
  <si>
    <t>948374138</t>
  </si>
  <si>
    <t>julio_pv_1@hotmail.com</t>
  </si>
  <si>
    <t>00Q4T00000BArbl</t>
  </si>
  <si>
    <t>27567957</t>
  </si>
  <si>
    <t>Jorge Chuquilin Lozano</t>
  </si>
  <si>
    <t>976635855</t>
  </si>
  <si>
    <t>jorgewchl@hotmail.com</t>
  </si>
  <si>
    <t>00Q4T00000BAmAH</t>
  </si>
  <si>
    <t>001877603</t>
  </si>
  <si>
    <t>Fernando Jaya</t>
  </si>
  <si>
    <t>917896419</t>
  </si>
  <si>
    <t>fergerjs@gmail.com</t>
  </si>
  <si>
    <t>00Q4T00000BAhti</t>
  </si>
  <si>
    <t>70194165</t>
  </si>
  <si>
    <t>Juan Roberto Ramos sangay</t>
  </si>
  <si>
    <t>941159106</t>
  </si>
  <si>
    <t>roberto2_r_s@hotmail.com</t>
  </si>
  <si>
    <t>00Q4T00000BAVnO</t>
  </si>
  <si>
    <t>44721310</t>
  </si>
  <si>
    <t>María yaneth Mendoza galán</t>
  </si>
  <si>
    <t>932256241</t>
  </si>
  <si>
    <t>roberto77tazilla@gmail.com</t>
  </si>
  <si>
    <t>00Q4T00000BAlfT</t>
  </si>
  <si>
    <t>45078994</t>
  </si>
  <si>
    <t>Claudia Hidalgo Ruesta</t>
  </si>
  <si>
    <t>924816399</t>
  </si>
  <si>
    <t>claudiasofiahidalgoruesta@gmail.com</t>
  </si>
  <si>
    <t>00Q4T00000BAl2H</t>
  </si>
  <si>
    <t>46221478</t>
  </si>
  <si>
    <t>Yoi mike Urbina dioses</t>
  </si>
  <si>
    <t>931289130</t>
  </si>
  <si>
    <t>yoimikers123456@gmail.com</t>
  </si>
  <si>
    <t>00Q4T00000BAku3</t>
  </si>
  <si>
    <t>20480344112</t>
  </si>
  <si>
    <t>Alejandro Acosta Rivera</t>
  </si>
  <si>
    <t>978032871</t>
  </si>
  <si>
    <t>kevinacostach@hotmail.com</t>
  </si>
  <si>
    <t>00Q4T00000BAijt</t>
  </si>
  <si>
    <t>44451060</t>
  </si>
  <si>
    <t>Lizbeth Pazo Martínez</t>
  </si>
  <si>
    <t>939740881</t>
  </si>
  <si>
    <t>aries0131@hotmail.com</t>
  </si>
  <si>
    <t>00Q4T00000BAhvb</t>
  </si>
  <si>
    <t>40292031</t>
  </si>
  <si>
    <t>Victor Ipanaque torres</t>
  </si>
  <si>
    <t>994463907</t>
  </si>
  <si>
    <t>ipanaquetorresv@gmail.com</t>
  </si>
  <si>
    <t>00Q4T00000BAh20</t>
  </si>
  <si>
    <t>41511427</t>
  </si>
  <si>
    <t>Walther Ramírez chunga</t>
  </si>
  <si>
    <t>981467511</t>
  </si>
  <si>
    <t>macaste19@gmail.com</t>
  </si>
  <si>
    <t>00Q4T00000BAaWz</t>
  </si>
  <si>
    <t>20606435569</t>
  </si>
  <si>
    <t>Alex Becerra Dávila</t>
  </si>
  <si>
    <t>934573584</t>
  </si>
  <si>
    <t>zoesatelo@gmail.com</t>
  </si>
  <si>
    <t>00Q4T00000BAYF8</t>
  </si>
  <si>
    <t>20561195316</t>
  </si>
  <si>
    <t>Segundo Sebastián Sánchez Vargas</t>
  </si>
  <si>
    <t>979999315</t>
  </si>
  <si>
    <t>sesanvar@hotmail.com</t>
  </si>
  <si>
    <t>00Q4T00000BAUWv</t>
  </si>
  <si>
    <t>47400857</t>
  </si>
  <si>
    <t>Diana Carolina Antón Calle</t>
  </si>
  <si>
    <t>927860881</t>
  </si>
  <si>
    <t>dianaanton_28@hotmail.com</t>
  </si>
  <si>
    <t>00Q4T00000BAT7a</t>
  </si>
  <si>
    <t>31657449</t>
  </si>
  <si>
    <t>Cesar Rodriguez Sotelo</t>
  </si>
  <si>
    <t>975433781</t>
  </si>
  <si>
    <t>trekandino@yahoo.com</t>
  </si>
  <si>
    <t>00Q4T00000BASdf</t>
  </si>
  <si>
    <t>20565934032</t>
  </si>
  <si>
    <t>JHON SNAIDER CRUZ</t>
  </si>
  <si>
    <t>992603723</t>
  </si>
  <si>
    <t>jcruz.dconst@gmail.com</t>
  </si>
  <si>
    <t>00Q4T00000BARsQ</t>
  </si>
  <si>
    <t>46530637</t>
  </si>
  <si>
    <t>Jorge Lizana cruz</t>
  </si>
  <si>
    <t>937351064</t>
  </si>
  <si>
    <t>00Q4T00000BAOoj</t>
  </si>
  <si>
    <t>41446510</t>
  </si>
  <si>
    <t>Julio Cesar Siesquen Segura</t>
  </si>
  <si>
    <t>956092339</t>
  </si>
  <si>
    <t>Julio048@hotmail.com</t>
  </si>
  <si>
    <t>00Q4T00000BAF65</t>
  </si>
  <si>
    <t>10742997851</t>
  </si>
  <si>
    <t>Renzo Bustamante</t>
  </si>
  <si>
    <t>992503391</t>
  </si>
  <si>
    <t>alex@riego-tecnificado-peru.com</t>
  </si>
  <si>
    <t>00Q4T000006W7Aa</t>
  </si>
  <si>
    <t>Rogelio Flores flores</t>
  </si>
  <si>
    <t>SI</t>
  </si>
  <si>
    <t>NO</t>
  </si>
  <si>
    <t>No ubicable</t>
  </si>
  <si>
    <t>no contesta el celular</t>
  </si>
  <si>
    <t>00Q4T000006W6i1</t>
  </si>
  <si>
    <t>45590749</t>
  </si>
  <si>
    <t>Ezequias riquelme Salvador Justiniano</t>
  </si>
  <si>
    <t>927520846</t>
  </si>
  <si>
    <t>riquelmesalvadorjustiniano@gmail.com</t>
  </si>
  <si>
    <t>4X2-VIP</t>
  </si>
  <si>
    <t>En 2 meses</t>
  </si>
  <si>
    <t>va A buscar financiamiento</t>
  </si>
  <si>
    <t>00Q4T000006W67K</t>
  </si>
  <si>
    <t>47162962</t>
  </si>
  <si>
    <t>Andy jhosimar Teque alvarez</t>
  </si>
  <si>
    <t>932339090</t>
  </si>
  <si>
    <t>deysiypiero@gmail.com</t>
  </si>
  <si>
    <t>00Q4T000006W3YW</t>
  </si>
  <si>
    <t>20603790287</t>
  </si>
  <si>
    <t>Cesar Díaz vargas</t>
  </si>
  <si>
    <t>976499115</t>
  </si>
  <si>
    <t>inversioneskusquikuy@gmail.com</t>
  </si>
  <si>
    <t>00Q4T000006W2v1</t>
  </si>
  <si>
    <t>40884964</t>
  </si>
  <si>
    <t>Sudmer Cortes Roman</t>
  </si>
  <si>
    <t>955061794</t>
  </si>
  <si>
    <t>pedro.iman@ymail.com</t>
  </si>
  <si>
    <t>00Q4T000006Vybz</t>
  </si>
  <si>
    <t>46357129</t>
  </si>
  <si>
    <t>Erick Angel Valencia Rivera</t>
  </si>
  <si>
    <t>982267036</t>
  </si>
  <si>
    <t>eavl1901@gmail.com</t>
  </si>
  <si>
    <t>00Q4T000006VxpM</t>
  </si>
  <si>
    <t>48228510</t>
  </si>
  <si>
    <t>Eligio García</t>
  </si>
  <si>
    <t>937379298</t>
  </si>
  <si>
    <t>eligiogarcia704@gmail.com</t>
  </si>
  <si>
    <t>va a consultar con otras marcas</t>
  </si>
  <si>
    <t>00Q4T000006Vx13</t>
  </si>
  <si>
    <t>45757339</t>
  </si>
  <si>
    <t>Cindy Malena Del castillo huaman</t>
  </si>
  <si>
    <t>933690393</t>
  </si>
  <si>
    <t>Cindymalena5@gmail.com</t>
  </si>
  <si>
    <t>00Q4T000006VwvA</t>
  </si>
  <si>
    <t>Cesar Augusto Gallo Zapata</t>
  </si>
  <si>
    <t>cesargallizapata@gmail.com</t>
  </si>
  <si>
    <t>En 3 meses a más</t>
  </si>
  <si>
    <t>No califica en Bancos</t>
  </si>
  <si>
    <t>00Q4T000006Vwrm</t>
  </si>
  <si>
    <t>43740971</t>
  </si>
  <si>
    <t>Luvis Mesta Correa</t>
  </si>
  <si>
    <t>944406751</t>
  </si>
  <si>
    <t>octubre_17@hotmail.com</t>
  </si>
  <si>
    <t>00Q4T000006VvHt</t>
  </si>
  <si>
    <t>40983104</t>
  </si>
  <si>
    <t>edwin garcia</t>
  </si>
  <si>
    <t>983247009</t>
  </si>
  <si>
    <t>edwingaru20@gmail.com</t>
  </si>
  <si>
    <t>MIXER-6X4</t>
  </si>
  <si>
    <t>No Interesado</t>
  </si>
  <si>
    <t>00Q4T000006VyJv</t>
  </si>
  <si>
    <t>42559913</t>
  </si>
  <si>
    <t>SERGIO JACINTO</t>
  </si>
  <si>
    <t>00Q4T000006Vxw8</t>
  </si>
  <si>
    <t>27419823</t>
  </si>
  <si>
    <t>Ricardo Oblitas</t>
  </si>
  <si>
    <t>942961098</t>
  </si>
  <si>
    <t>00Q4T000006W6He</t>
  </si>
  <si>
    <t>42254609</t>
  </si>
  <si>
    <t>Alberto Vargas</t>
  </si>
  <si>
    <t>986333770</t>
  </si>
  <si>
    <t>QUIERE FINANCIAMIENTO SIN INICIAL</t>
  </si>
  <si>
    <t>00Q4T000006W4OX</t>
  </si>
  <si>
    <t>71116660</t>
  </si>
  <si>
    <t>Josue Mamani</t>
  </si>
  <si>
    <t>959848856</t>
  </si>
  <si>
    <t>00Q4T000006W407</t>
  </si>
  <si>
    <t>43488895</t>
  </si>
  <si>
    <t>Noe Reyes</t>
  </si>
  <si>
    <t>947984021</t>
  </si>
  <si>
    <t>novedadesthiagopaijan@hotmail.con</t>
  </si>
  <si>
    <t>00Q4T000006W3WB</t>
  </si>
  <si>
    <t>33328020</t>
  </si>
  <si>
    <t>Mario Ibarra</t>
  </si>
  <si>
    <t>949618655</t>
  </si>
  <si>
    <t>00Q4T000006W3Tg</t>
  </si>
  <si>
    <t>47393028</t>
  </si>
  <si>
    <t>Jose Daniel</t>
  </si>
  <si>
    <t>910863234</t>
  </si>
  <si>
    <t>daniel.albarez.digudor.@hotmail.com</t>
  </si>
  <si>
    <t>00Q4T000006W1gR</t>
  </si>
  <si>
    <t>46719039</t>
  </si>
  <si>
    <t>Carlos Hermógenes</t>
  </si>
  <si>
    <t>929855339</t>
  </si>
  <si>
    <t>periclex_125@hotmail.com</t>
  </si>
  <si>
    <t>00Q4T000006VzzU</t>
  </si>
  <si>
    <t>41954069</t>
  </si>
  <si>
    <t>Jhosep Adiel Sarmiento</t>
  </si>
  <si>
    <t>937709227</t>
  </si>
  <si>
    <t>sarmirey1004@gmail.com</t>
  </si>
  <si>
    <t>00Q4T000006VynM</t>
  </si>
  <si>
    <t>48035849</t>
  </si>
  <si>
    <t>Roger Alindor Saldaña</t>
  </si>
  <si>
    <t>918929827</t>
  </si>
  <si>
    <t>00Q4T000006VyVI</t>
  </si>
  <si>
    <t>46832466</t>
  </si>
  <si>
    <t>Jose Peralta</t>
  </si>
  <si>
    <t>962078427</t>
  </si>
  <si>
    <t>00Q4T000006VqgX</t>
  </si>
  <si>
    <t>00373109</t>
  </si>
  <si>
    <t>Miguel Poma Seguil</t>
  </si>
  <si>
    <t>996351472</t>
  </si>
  <si>
    <t>omarpomaabad07@gmail.com</t>
  </si>
  <si>
    <t>numero celular suspendido</t>
  </si>
  <si>
    <t>00Q4T000006Vpkx</t>
  </si>
  <si>
    <t>20600134648</t>
  </si>
  <si>
    <t>Jordin Herrera salazar</t>
  </si>
  <si>
    <t>932949847</t>
  </si>
  <si>
    <t>jherreras20_1@unc.edu.pe</t>
  </si>
  <si>
    <t>00Q4T000006Vpe9</t>
  </si>
  <si>
    <t>42539325</t>
  </si>
  <si>
    <t>Segundo casimiro Montenegro castro</t>
  </si>
  <si>
    <t>980748505</t>
  </si>
  <si>
    <t>castrosegundomonte@gmail.com</t>
  </si>
  <si>
    <t>va a buscar financiamiento</t>
  </si>
  <si>
    <t>00Q4T000006VpRR</t>
  </si>
  <si>
    <t>10165362832</t>
  </si>
  <si>
    <t>Jorge Luis Flores Siesquen</t>
  </si>
  <si>
    <t>947847757</t>
  </si>
  <si>
    <t>jorgeflores892015@gmail.com</t>
  </si>
  <si>
    <t>00Q4T000006Vp69</t>
  </si>
  <si>
    <t>00Q4T000006Vp4X</t>
  </si>
  <si>
    <t>73528321</t>
  </si>
  <si>
    <t>Eduardo Chilon pompa</t>
  </si>
  <si>
    <t>943839326</t>
  </si>
  <si>
    <t>eduardochilon4@gmail.com</t>
  </si>
  <si>
    <t>00Q4T000006VoL8</t>
  </si>
  <si>
    <t>41329772</t>
  </si>
  <si>
    <t>Aldo Ulises Fiestas anton</t>
  </si>
  <si>
    <t>950359726</t>
  </si>
  <si>
    <t>mateowalcelino@gmail.com</t>
  </si>
  <si>
    <t>00Q4T000006Vo1w</t>
  </si>
  <si>
    <t>20604556849</t>
  </si>
  <si>
    <t>comercial ferrejem</t>
  </si>
  <si>
    <t>917642183</t>
  </si>
  <si>
    <t>cferrejemsac@gmail.com</t>
  </si>
  <si>
    <t>00Q4T000006VnAn</t>
  </si>
  <si>
    <t>76637257</t>
  </si>
  <si>
    <t>Julio cesar Palacios gomez</t>
  </si>
  <si>
    <t>902837737</t>
  </si>
  <si>
    <t>Palaciosgomezjulio24@gmail.com</t>
  </si>
  <si>
    <t>00Q4T000006VlnT</t>
  </si>
  <si>
    <t>20529390387</t>
  </si>
  <si>
    <t>Alfredo moises Valdez alvarado</t>
  </si>
  <si>
    <t>986237264</t>
  </si>
  <si>
    <t>00Q4T000006VlYn</t>
  </si>
  <si>
    <t>47143453</t>
  </si>
  <si>
    <t>Osmar Ruiz Rojas</t>
  </si>
  <si>
    <t>920557004</t>
  </si>
  <si>
    <t>rugelchota@gmail.com</t>
  </si>
  <si>
    <t>00Q4T000006Vl6d</t>
  </si>
  <si>
    <t>43720012</t>
  </si>
  <si>
    <t>David Ecca</t>
  </si>
  <si>
    <t>998114786</t>
  </si>
  <si>
    <t>David.ecca@cpven.com</t>
  </si>
  <si>
    <t>00Q4T000006VjPO</t>
  </si>
  <si>
    <t>10472633533</t>
  </si>
  <si>
    <t>MARITZA ELIZABETH herrera delgado</t>
  </si>
  <si>
    <t>929484676</t>
  </si>
  <si>
    <t>herreradelgadomaritza@gmail.com</t>
  </si>
  <si>
    <t>00Q4T000006VhQZ</t>
  </si>
  <si>
    <t>71613442</t>
  </si>
  <si>
    <t>Eli Aguilar</t>
  </si>
  <si>
    <t>944580318</t>
  </si>
  <si>
    <t>00Q4T000006VhMr</t>
  </si>
  <si>
    <t>43033213</t>
  </si>
  <si>
    <t>Elider Quispe Mayta</t>
  </si>
  <si>
    <t>949951077</t>
  </si>
  <si>
    <t>eliderqm1@gmail.com</t>
  </si>
  <si>
    <t>00Q4T000006Vgfd</t>
  </si>
  <si>
    <t>10335726907</t>
  </si>
  <si>
    <t>Silverio Calle julca</t>
  </si>
  <si>
    <t>935897830</t>
  </si>
  <si>
    <t>saenss61@gmail.com</t>
  </si>
  <si>
    <t>00Q4T000006VfYv</t>
  </si>
  <si>
    <t>42147148</t>
  </si>
  <si>
    <t>William Julca Roncal</t>
  </si>
  <si>
    <t>940437016</t>
  </si>
  <si>
    <t>willy_julca@hotmail.com</t>
  </si>
  <si>
    <t>00Q4T000006VfMC</t>
  </si>
  <si>
    <t>20601367891</t>
  </si>
  <si>
    <t>Pedro Calderón Domínguez</t>
  </si>
  <si>
    <t>984597747</t>
  </si>
  <si>
    <t>pedrocalderon_1963@hotmail.com</t>
  </si>
  <si>
    <t>00Q4T000006VfLw</t>
  </si>
  <si>
    <t>10412805846</t>
  </si>
  <si>
    <t>Nain salazar</t>
  </si>
  <si>
    <t>992319049</t>
  </si>
  <si>
    <t>nainsalazar4@gmail.com</t>
  </si>
  <si>
    <t>00Q4T000006VfD9</t>
  </si>
  <si>
    <t>40251370</t>
  </si>
  <si>
    <t>Javier Riofrío</t>
  </si>
  <si>
    <t>977241248</t>
  </si>
  <si>
    <t>jriofrio.espinoza@gmail.com</t>
  </si>
  <si>
    <t>00Q4T000006Vf1O</t>
  </si>
  <si>
    <t>10438831831</t>
  </si>
  <si>
    <t>JHON PERCY Atoche vargas</t>
  </si>
  <si>
    <t>922268811</t>
  </si>
  <si>
    <t>jpercy.lio@gmail.com</t>
  </si>
  <si>
    <t>00Q4T000006Vet4</t>
  </si>
  <si>
    <t>46758720</t>
  </si>
  <si>
    <t>Alberth James Davis garcia</t>
  </si>
  <si>
    <t>933504839</t>
  </si>
  <si>
    <t>alberthdg03@gmail.com</t>
  </si>
  <si>
    <t>00Q4T000006Vdml</t>
  </si>
  <si>
    <t>20480144881</t>
  </si>
  <si>
    <t>Roger Díaz Pérez</t>
  </si>
  <si>
    <t>976858128</t>
  </si>
  <si>
    <t>coinversajaen@hotmail.com</t>
  </si>
  <si>
    <t>00Q4T000006VcJn</t>
  </si>
  <si>
    <t>42725649</t>
  </si>
  <si>
    <t>Meregildo Cóndor huaman</t>
  </si>
  <si>
    <t>919033284</t>
  </si>
  <si>
    <t>00Q4T000006VbTR</t>
  </si>
  <si>
    <t>44042278</t>
  </si>
  <si>
    <t>Jhon Garrido gomez</t>
  </si>
  <si>
    <t>949552278</t>
  </si>
  <si>
    <t>jhonfrankyg@gmail.com</t>
  </si>
  <si>
    <t>00Q4T000006VamI</t>
  </si>
  <si>
    <t>41561557</t>
  </si>
  <si>
    <t>Victor Valdez Vasquez</t>
  </si>
  <si>
    <t>980723614</t>
  </si>
  <si>
    <t>valdezvasquezvictor8@gmail.com</t>
  </si>
  <si>
    <t>00Q4T000006VWEb</t>
  </si>
  <si>
    <t>16806398</t>
  </si>
  <si>
    <t>John Henry Pacherres Cruzalegui</t>
  </si>
  <si>
    <t>997600995</t>
  </si>
  <si>
    <t>etitanium99@hotmail.com</t>
  </si>
  <si>
    <t>00Q4T000006VVqD</t>
  </si>
  <si>
    <t>43267973</t>
  </si>
  <si>
    <t>César Vargas Chaves</t>
  </si>
  <si>
    <t>985384933</t>
  </si>
  <si>
    <t>reyservargasmoreno68@gmail.com</t>
  </si>
  <si>
    <t>00Q4T000006VV13</t>
  </si>
  <si>
    <t>16747626</t>
  </si>
  <si>
    <t>lidia oliden sanchez</t>
  </si>
  <si>
    <t>999180307</t>
  </si>
  <si>
    <t>silved2104@gmail.com</t>
  </si>
  <si>
    <t>00Q4T000006VTok</t>
  </si>
  <si>
    <t>03372306</t>
  </si>
  <si>
    <t>Cesar augusto timana durand</t>
  </si>
  <si>
    <t>946936081</t>
  </si>
  <si>
    <t>timanacesar396@gmail.com</t>
  </si>
  <si>
    <t>00Q4T000006VT69</t>
  </si>
  <si>
    <t>24061999</t>
  </si>
  <si>
    <t>Alex Tocto</t>
  </si>
  <si>
    <t>948787732</t>
  </si>
  <si>
    <t>tocto536@gmail.com</t>
  </si>
  <si>
    <t>NO ES EL NUMERO DEL CLIENTE</t>
  </si>
  <si>
    <t>00Q4T000006VSzw</t>
  </si>
  <si>
    <t>73344639</t>
  </si>
  <si>
    <t>Hugo alexander More Vilcherrez</t>
  </si>
  <si>
    <t>972056770</t>
  </si>
  <si>
    <t>alex28positivo@gmail.com</t>
  </si>
  <si>
    <t>00Q4T000006VRsk</t>
  </si>
  <si>
    <t>47365382</t>
  </si>
  <si>
    <t>aldo alexander sanchez rodriguez</t>
  </si>
  <si>
    <t>921246125</t>
  </si>
  <si>
    <t>rodriguezalexsan@gmail.com</t>
  </si>
  <si>
    <t>00Q4T000006VY2r</t>
  </si>
  <si>
    <t>41200490</t>
  </si>
  <si>
    <t>Ana Maria Sanchez</t>
  </si>
  <si>
    <t>922920391</t>
  </si>
  <si>
    <t>00Q4T000006VbvK</t>
  </si>
  <si>
    <t>42191002</t>
  </si>
  <si>
    <t>Teodoro Ramírez</t>
  </si>
  <si>
    <t>914239477</t>
  </si>
  <si>
    <t>ramirez83_20@hotmail.com</t>
  </si>
  <si>
    <t>00Q4T000006Vbm7</t>
  </si>
  <si>
    <t>72405133</t>
  </si>
  <si>
    <t>Non Bilmer Rojas</t>
  </si>
  <si>
    <t>959144469</t>
  </si>
  <si>
    <t>00Q4T000006VYj4</t>
  </si>
  <si>
    <t>43274164</t>
  </si>
  <si>
    <t>Héctor Culé</t>
  </si>
  <si>
    <t>985075019</t>
  </si>
  <si>
    <t>00Q4T000006VTSG</t>
  </si>
  <si>
    <t>43950135</t>
  </si>
  <si>
    <t>Ernesto Suarez</t>
  </si>
  <si>
    <t>933740692</t>
  </si>
  <si>
    <t>00Q4T000006VS9N</t>
  </si>
  <si>
    <t>48023767</t>
  </si>
  <si>
    <t>Deyner Enciso</t>
  </si>
  <si>
    <t>942898602</t>
  </si>
  <si>
    <t>enciso.ld@gmail.com</t>
  </si>
  <si>
    <t>00Q4T000006VQkL</t>
  </si>
  <si>
    <t>16651476</t>
  </si>
  <si>
    <t>Benito Guevara</t>
  </si>
  <si>
    <t>976640477</t>
  </si>
  <si>
    <t>lacanchitadalas@hotmail.com</t>
  </si>
  <si>
    <t>00Q4T000006VQWO</t>
  </si>
  <si>
    <t>48196739</t>
  </si>
  <si>
    <t>Alfredo Amaya</t>
  </si>
  <si>
    <t>975053403</t>
  </si>
  <si>
    <t>amayita2492@gmail.com</t>
  </si>
  <si>
    <t>00Q4T000006VM4m</t>
  </si>
  <si>
    <t>16671841</t>
  </si>
  <si>
    <t>Nerio Villalobos castrejon</t>
  </si>
  <si>
    <t>956078770</t>
  </si>
  <si>
    <t>nevica_22_12@hotmail.com</t>
  </si>
  <si>
    <t>00Q4T000006VLMo</t>
  </si>
  <si>
    <t>46341311</t>
  </si>
  <si>
    <t>Santos octavio Gavidia marrufo</t>
  </si>
  <si>
    <t>944684029</t>
  </si>
  <si>
    <t>santosmarrufo07@gmail.com</t>
  </si>
  <si>
    <t>00Q4T000006VJ3P</t>
  </si>
  <si>
    <t>80355199</t>
  </si>
  <si>
    <t>Homero Rodríguez silva</t>
  </si>
  <si>
    <t>979277969</t>
  </si>
  <si>
    <t>homerocalolo@hotmail.com</t>
  </si>
  <si>
    <t>00Q4T000006VG4o</t>
  </si>
  <si>
    <t>41115203</t>
  </si>
  <si>
    <t>Brenda katherine Chavez chinchay</t>
  </si>
  <si>
    <t>918784786</t>
  </si>
  <si>
    <t>00Q4T000006VCGt</t>
  </si>
  <si>
    <t>44273825</t>
  </si>
  <si>
    <t>Jhon edinson Lazo iman</t>
  </si>
  <si>
    <t>999326233</t>
  </si>
  <si>
    <t>lazojhon62@gmail.com</t>
  </si>
  <si>
    <t>00Q4T000006VCEy</t>
  </si>
  <si>
    <t>20570821947</t>
  </si>
  <si>
    <t>Hanns Vásquez condor</t>
  </si>
  <si>
    <t>925052726</t>
  </si>
  <si>
    <t>hanns.vaco@gmail.com</t>
  </si>
  <si>
    <t>00Q4T000006VM5f</t>
  </si>
  <si>
    <t>70382986</t>
  </si>
  <si>
    <t>Henry Jhon Ccaso</t>
  </si>
  <si>
    <t>951000044</t>
  </si>
  <si>
    <t>cassojm@gmail.com</t>
  </si>
  <si>
    <t>00Q4T000006VDiq</t>
  </si>
  <si>
    <t>62417678</t>
  </si>
  <si>
    <t>Lener Fernandez</t>
  </si>
  <si>
    <t>902160221</t>
  </si>
  <si>
    <t>lenerfernandez611@gmail.com</t>
  </si>
  <si>
    <t>00Q4T000006VMBN</t>
  </si>
  <si>
    <t>42318182</t>
  </si>
  <si>
    <t>Pedro Carranza</t>
  </si>
  <si>
    <t>924461475</t>
  </si>
  <si>
    <t>pedrocarranzamori@gmail.com</t>
  </si>
  <si>
    <t>00Q4T000006VJJI</t>
  </si>
  <si>
    <t>43364770</t>
  </si>
  <si>
    <t>Rudy Gutierrez</t>
  </si>
  <si>
    <t>978310370</t>
  </si>
  <si>
    <t>00Q4T000006VDF0</t>
  </si>
  <si>
    <t>47550880</t>
  </si>
  <si>
    <t>Willan Carrión</t>
  </si>
  <si>
    <t>966949071</t>
  </si>
  <si>
    <t>00Q4T000006VAva</t>
  </si>
  <si>
    <t>44404830</t>
  </si>
  <si>
    <t>Jorge junior Romero Izquierdo</t>
  </si>
  <si>
    <t>979858610</t>
  </si>
  <si>
    <t>roipiscis_23@hotmail.com</t>
  </si>
  <si>
    <t>00Q4T000006VANi</t>
  </si>
  <si>
    <t>76242614</t>
  </si>
  <si>
    <t>Luis ernesto Valladolid lopez</t>
  </si>
  <si>
    <t>947603302</t>
  </si>
  <si>
    <t>lucy_1209@hotmail.com</t>
  </si>
  <si>
    <t>00Q4T000006V9yT</t>
  </si>
  <si>
    <t>80641018</t>
  </si>
  <si>
    <t>Roberto Santisteban prada</t>
  </si>
  <si>
    <t>975239700</t>
  </si>
  <si>
    <t>santis12_79@hotmail.com</t>
  </si>
  <si>
    <t>00Q4T000006V9md</t>
  </si>
  <si>
    <t>70345106</t>
  </si>
  <si>
    <t>Lucio jeampier Flores montoya</t>
  </si>
  <si>
    <t>921231731</t>
  </si>
  <si>
    <t>manuelarnoldm@gmail.com</t>
  </si>
  <si>
    <t>00Q4T000006V9m3</t>
  </si>
  <si>
    <t>40433794</t>
  </si>
  <si>
    <t>Nelson Adrian Panta Querevalu</t>
  </si>
  <si>
    <t>951407718</t>
  </si>
  <si>
    <t>nelsonadrian2010@hotmail.com</t>
  </si>
  <si>
    <t>00Q4T000006V6v8</t>
  </si>
  <si>
    <t>73183119</t>
  </si>
  <si>
    <t>Percy garcia carranza</t>
  </si>
  <si>
    <t>956930122</t>
  </si>
  <si>
    <t>carranzapercygarcia@gmail.com</t>
  </si>
  <si>
    <t>00Q4T000006V6rQ</t>
  </si>
  <si>
    <t>16752666</t>
  </si>
  <si>
    <t>Juan Perales brsvo</t>
  </si>
  <si>
    <t>938019972</t>
  </si>
  <si>
    <t>david5986@hotmail.com</t>
  </si>
  <si>
    <t>00Q4T000006V6Os</t>
  </si>
  <si>
    <t>27727006</t>
  </si>
  <si>
    <t>BENJAMIN CASTILLO RUEDA</t>
  </si>
  <si>
    <t>976630131</t>
  </si>
  <si>
    <t>bcrrueda@hotmail.com</t>
  </si>
  <si>
    <t>00Q4T000006V2m2</t>
  </si>
  <si>
    <t>40876778</t>
  </si>
  <si>
    <t>Periche Fiestas</t>
  </si>
  <si>
    <t>981257431</t>
  </si>
  <si>
    <t>luis.periche@hotmail.com</t>
  </si>
  <si>
    <t>00Q4T000006UzWp</t>
  </si>
  <si>
    <t>001941396</t>
  </si>
  <si>
    <t>Jorge Daniel Flores Vargas</t>
  </si>
  <si>
    <t>928908891</t>
  </si>
  <si>
    <t>jdanielflores447@gmail.com</t>
  </si>
  <si>
    <t>00Q4T000006UzVI</t>
  </si>
  <si>
    <t>02876382</t>
  </si>
  <si>
    <t>Juan Morales</t>
  </si>
  <si>
    <t>968005906</t>
  </si>
  <si>
    <t>00Q4T000006Uz1D</t>
  </si>
  <si>
    <t>46802887</t>
  </si>
  <si>
    <t>Luis Angel Lucano chugnas</t>
  </si>
  <si>
    <t>976257683</t>
  </si>
  <si>
    <t>luigui_amors@hotmail.com</t>
  </si>
  <si>
    <t>00Q4T000006V7YW</t>
  </si>
  <si>
    <t>44681464</t>
  </si>
  <si>
    <t>Misael Ordóñez</t>
  </si>
  <si>
    <t>932616726</t>
  </si>
  <si>
    <t>00Q4T000006V4nH</t>
  </si>
  <si>
    <t>47708249</t>
  </si>
  <si>
    <t>Alexiz Hirvhin Pastran</t>
  </si>
  <si>
    <t>921789338</t>
  </si>
  <si>
    <t>pastranafloreshirvhin@gmail.com</t>
  </si>
  <si>
    <t>00Q4T000006V8WT</t>
  </si>
  <si>
    <t>48590415</t>
  </si>
  <si>
    <t>Anderson Romero</t>
  </si>
  <si>
    <t>984144596</t>
  </si>
  <si>
    <t>00Q4T000006V8Oo</t>
  </si>
  <si>
    <t>80454188</t>
  </si>
  <si>
    <t>Cesar Aranda</t>
  </si>
  <si>
    <t>939998247</t>
  </si>
  <si>
    <t>elhuecito9090@gmail.com</t>
  </si>
  <si>
    <t>00Q4T000006V6xz</t>
  </si>
  <si>
    <t>80631772</t>
  </si>
  <si>
    <t>Edgar Rojas</t>
  </si>
  <si>
    <t>917613017</t>
  </si>
  <si>
    <t>edgarcito_033@hotmail.com</t>
  </si>
  <si>
    <t>00Q4T000006V6zt</t>
  </si>
  <si>
    <t>03649745</t>
  </si>
  <si>
    <t>Celinda Huancay</t>
  </si>
  <si>
    <t>927198220</t>
  </si>
  <si>
    <t>compro de segunda</t>
  </si>
  <si>
    <t>00Q4T000006Uxwr</t>
  </si>
  <si>
    <t>20529594381</t>
  </si>
  <si>
    <t>Juan Pérez murga</t>
  </si>
  <si>
    <t>980721713</t>
  </si>
  <si>
    <t>constructorajupemsac@hotmail.com</t>
  </si>
  <si>
    <t>00Q4T000006Uwzf</t>
  </si>
  <si>
    <t>70063438</t>
  </si>
  <si>
    <t>Ana Nelva Cabrera Ramírez</t>
  </si>
  <si>
    <t>935791039</t>
  </si>
  <si>
    <t>ps.anacabrera@gmail.com</t>
  </si>
  <si>
    <t>00Q4T000006Uwhq</t>
  </si>
  <si>
    <t>42987911</t>
  </si>
  <si>
    <t>Bertoni Huaman Vasquez</t>
  </si>
  <si>
    <t>940570611</t>
  </si>
  <si>
    <t>bertonihuaman5@hotmail.com</t>
  </si>
  <si>
    <t>00Q4T000006UwRn</t>
  </si>
  <si>
    <t>73459325</t>
  </si>
  <si>
    <t>00Q4T000006UvDK</t>
  </si>
  <si>
    <t>41048114</t>
  </si>
  <si>
    <t>Yvan Alexander Huaccha Ramírez</t>
  </si>
  <si>
    <t>968498493</t>
  </si>
  <si>
    <t>alejandro80h@hotmail.com</t>
  </si>
  <si>
    <t>00Q4T000006Ut9H</t>
  </si>
  <si>
    <t>10096432891</t>
  </si>
  <si>
    <t>Jose porfirio sernaque salazar</t>
  </si>
  <si>
    <t>921508972</t>
  </si>
  <si>
    <t>ssalazarjosepor@crece.uss.edu.pe</t>
  </si>
  <si>
    <t>Cliente ya fue contactado</t>
  </si>
  <si>
    <t>Este mes</t>
  </si>
  <si>
    <t>CLIENTE INTERESADO - A LA ESPERA DE LLEGADA DE UNIDADES - VIENDO OPCIONES DE CREDITO</t>
  </si>
  <si>
    <t>00Q4T000006Usr6</t>
  </si>
  <si>
    <t>10277527630</t>
  </si>
  <si>
    <t>Óscar Abel Guevara diaz</t>
  </si>
  <si>
    <t>920178908</t>
  </si>
  <si>
    <t>oguevara73@gmail.com</t>
  </si>
  <si>
    <t>00Q4T000006Up9z</t>
  </si>
  <si>
    <t>15409475156</t>
  </si>
  <si>
    <t>Laurita Loayza</t>
  </si>
  <si>
    <t>947894460</t>
  </si>
  <si>
    <t>femaconsac.20@gmail.com</t>
  </si>
  <si>
    <t>00Q4T000006UnQC</t>
  </si>
  <si>
    <t>10435510618</t>
  </si>
  <si>
    <t>Jhon Elmer Díaz astonitas</t>
  </si>
  <si>
    <t>935184868</t>
  </si>
  <si>
    <t>wdiaz1308@gmail.com</t>
  </si>
  <si>
    <t>EVALUANDO OPCIONES - YA VISITO TIENDA</t>
  </si>
  <si>
    <t>00Q4T000006Uml0</t>
  </si>
  <si>
    <t>76985018</t>
  </si>
  <si>
    <t>Jhonatan Wilson Barreto viera</t>
  </si>
  <si>
    <t>931854863</t>
  </si>
  <si>
    <t>jhonatanbarrettofa@gmail.com</t>
  </si>
  <si>
    <t>00Q4T000006UmKD</t>
  </si>
  <si>
    <t>42928300</t>
  </si>
  <si>
    <t>Luis Miguel Romero Espinoza</t>
  </si>
  <si>
    <t>922406193</t>
  </si>
  <si>
    <t>luis.romero160385@gmail.com</t>
  </si>
  <si>
    <t>00Q4T000006Um7E</t>
  </si>
  <si>
    <t>72399618</t>
  </si>
  <si>
    <t>Gerardo Rodrigo Ortiz Alburqueque</t>
  </si>
  <si>
    <t>917814614</t>
  </si>
  <si>
    <t>gerardo_ortiz_17@hotmail.com</t>
  </si>
  <si>
    <t>00Q4T000006UtVc</t>
  </si>
  <si>
    <t>47237557</t>
  </si>
  <si>
    <t>Cesar Augusto Sobrino</t>
  </si>
  <si>
    <t>920997179</t>
  </si>
  <si>
    <t>00Q4T000006UuwJ</t>
  </si>
  <si>
    <t>44598000</t>
  </si>
  <si>
    <t>Cesar Huamani</t>
  </si>
  <si>
    <t>973484294</t>
  </si>
  <si>
    <t>Es de Puno</t>
  </si>
  <si>
    <t>00Q4T000006UpIr</t>
  </si>
  <si>
    <t>26700094</t>
  </si>
  <si>
    <t>Daniel Tongo Fernandez</t>
  </si>
  <si>
    <t>976119171</t>
  </si>
  <si>
    <t>00Q4T000006UlwB</t>
  </si>
  <si>
    <t>46145641</t>
  </si>
  <si>
    <t>Willian alexander Cortez jacinto</t>
  </si>
  <si>
    <t>929442573</t>
  </si>
  <si>
    <t>wilxandercortz@gmail.com</t>
  </si>
  <si>
    <t>D300-N2</t>
  </si>
  <si>
    <t>00Q4T000006UlSG</t>
  </si>
  <si>
    <t>72295038</t>
  </si>
  <si>
    <t>Maritza Elizabeth Herrera delgado</t>
  </si>
  <si>
    <t>00Q4T000006UlRh</t>
  </si>
  <si>
    <t>48169105</t>
  </si>
  <si>
    <t>Ever Robledo zurita</t>
  </si>
  <si>
    <t>939324905</t>
  </si>
  <si>
    <t>ever.robledo@scania.com</t>
  </si>
  <si>
    <t>00Q4T000006UlL3</t>
  </si>
  <si>
    <t>77473599</t>
  </si>
  <si>
    <t>Melissa Reyna Cavalcanti</t>
  </si>
  <si>
    <t>ever_10_25@hotmail.com</t>
  </si>
  <si>
    <t>00Q4T000006Ul44</t>
  </si>
  <si>
    <t>17402162</t>
  </si>
  <si>
    <t>Vilmer Labrin suyon</t>
  </si>
  <si>
    <t>990019619</t>
  </si>
  <si>
    <t>vilmerlabrinsuyon65@gmail.com</t>
  </si>
  <si>
    <t>00Q4T000006UkDe</t>
  </si>
  <si>
    <t>47619795</t>
  </si>
  <si>
    <t>Willian Antonio saavedra cueva</t>
  </si>
  <si>
    <t>979455532</t>
  </si>
  <si>
    <t>gatito10w@hotmail.com</t>
  </si>
  <si>
    <t>Datos erróneos</t>
  </si>
  <si>
    <t>TELEFONO NO EXISTE</t>
  </si>
  <si>
    <t>00Q4T000006Ujx8</t>
  </si>
  <si>
    <t>44685937</t>
  </si>
  <si>
    <t>Diego Armando Renteria vidaurre</t>
  </si>
  <si>
    <t>935116840</t>
  </si>
  <si>
    <t>ing.diegorent@gmail.com</t>
  </si>
  <si>
    <t>SE ENVIO INFORMACION A CORREO Y WHATSAPP - NO CONTESTA LLAMADA - SEGUIR INSISTIENDO</t>
  </si>
  <si>
    <t>00Q4T000006Uj4W</t>
  </si>
  <si>
    <t>00Q4T000006UfDL</t>
  </si>
  <si>
    <t>40413337</t>
  </si>
  <si>
    <t>Orlando Sanchez</t>
  </si>
  <si>
    <t>979255454</t>
  </si>
  <si>
    <t>sanc1_1@hotmail.com</t>
  </si>
  <si>
    <t>Solo información</t>
  </si>
  <si>
    <t>SE LE ENVIO LA INFORMACION POR WHATSAPP</t>
  </si>
  <si>
    <t>00Q4T000006Uduo</t>
  </si>
  <si>
    <t>44556527</t>
  </si>
  <si>
    <t>Giancarlo Neira uchofen</t>
  </si>
  <si>
    <t>977000000</t>
  </si>
  <si>
    <t>off_spring_ft@hotmail.com</t>
  </si>
  <si>
    <t>SE ENVIO INFORMACION POR WHATSAPP</t>
  </si>
  <si>
    <t>00Q4T000006UcaO</t>
  </si>
  <si>
    <t>73270567</t>
  </si>
  <si>
    <t>Luis ruben Briones chavez</t>
  </si>
  <si>
    <t>921531453</t>
  </si>
  <si>
    <t>luisbriones91898@gmail.com</t>
  </si>
  <si>
    <t>00Q4T000006Uc8N</t>
  </si>
  <si>
    <t>42243786</t>
  </si>
  <si>
    <t>Juan armando Marchan Olivos</t>
  </si>
  <si>
    <t>976932317</t>
  </si>
  <si>
    <t>00Q4T000006UbEY</t>
  </si>
  <si>
    <t>77225248</t>
  </si>
  <si>
    <t>Emilio ricardo Adanaque dominguez</t>
  </si>
  <si>
    <t>995244894</t>
  </si>
  <si>
    <t>emilioricardoadanaque@hotmail.com</t>
  </si>
  <si>
    <t>00Q4T000006UjIs</t>
  </si>
  <si>
    <t>76362898</t>
  </si>
  <si>
    <t>Illaricc Jazmin Lino</t>
  </si>
  <si>
    <t>968959522</t>
  </si>
  <si>
    <t>illaricc.vasquez@gmail.com</t>
  </si>
  <si>
    <t>00Q4T000006UjJr</t>
  </si>
  <si>
    <t>44181100</t>
  </si>
  <si>
    <t>Sonidos Tacora</t>
  </si>
  <si>
    <t>952817166</t>
  </si>
  <si>
    <t>sin dinero</t>
  </si>
  <si>
    <t>00Q4T000006Uj3d</t>
  </si>
  <si>
    <t>Hernandez</t>
  </si>
  <si>
    <t>Percy Paucar</t>
  </si>
  <si>
    <t>955818425</t>
  </si>
  <si>
    <t>00Q4T000006Uj1w</t>
  </si>
  <si>
    <t>43183860</t>
  </si>
  <si>
    <t>Roland William Ojeda</t>
  </si>
  <si>
    <t>956806450</t>
  </si>
  <si>
    <t>no contesta</t>
  </si>
  <si>
    <t>00Q4T000006Uisp</t>
  </si>
  <si>
    <t>42O58693</t>
  </si>
  <si>
    <t>Walter Manuelito Torres</t>
  </si>
  <si>
    <t>935965239</t>
  </si>
  <si>
    <t>serv.mult_wmt@hotmail.com</t>
  </si>
  <si>
    <t>Precio</t>
  </si>
  <si>
    <t>es de Huaraz , quiere X200</t>
  </si>
  <si>
    <t>00Q4T000006UZEI</t>
  </si>
  <si>
    <t>20604022861</t>
  </si>
  <si>
    <t>Anthony Javier Adanaque Sampertegui</t>
  </si>
  <si>
    <t>962893386</t>
  </si>
  <si>
    <t>bbcacheton123@hotmail.com</t>
  </si>
  <si>
    <t>00Q4T000006UYDI</t>
  </si>
  <si>
    <t>20601181666</t>
  </si>
  <si>
    <t>Jorge luis Escalante</t>
  </si>
  <si>
    <t>978756653</t>
  </si>
  <si>
    <t>shadaycajamarca@gmail.com</t>
  </si>
  <si>
    <t>00Q4T000006UXXg</t>
  </si>
  <si>
    <t>76143702</t>
  </si>
  <si>
    <t>julio samame guerrero</t>
  </si>
  <si>
    <t>942999464</t>
  </si>
  <si>
    <t>jsamameg@gmail.com</t>
  </si>
  <si>
    <t>SE ENVIO INFORMACION - VISATARÁ TIENDA</t>
  </si>
  <si>
    <t>00Q4T000006UXGf</t>
  </si>
  <si>
    <t>44628778</t>
  </si>
  <si>
    <t>LUIS ROBIN VALVERDE MOGOLLON</t>
  </si>
  <si>
    <t>969941324</t>
  </si>
  <si>
    <t>robin_311@hotmail.com</t>
  </si>
  <si>
    <t>00Q4T000006UWp5</t>
  </si>
  <si>
    <t>74835036</t>
  </si>
  <si>
    <t>Luis eli Julcahuanga aguilar</t>
  </si>
  <si>
    <t>973328684</t>
  </si>
  <si>
    <t>julcahuangaaguilar@gmail.com</t>
  </si>
  <si>
    <t>00Q4T000006UWga</t>
  </si>
  <si>
    <t>20530047335</t>
  </si>
  <si>
    <t>Cinthia Anais Cordova cordova</t>
  </si>
  <si>
    <t>947638577</t>
  </si>
  <si>
    <t>adrial.construcciones.eirl@hotmail.com</t>
  </si>
  <si>
    <t>00Q4T000006UWgn</t>
  </si>
  <si>
    <t>10455606026</t>
  </si>
  <si>
    <t>Vicky Abigail Rivera cordova</t>
  </si>
  <si>
    <t>912265756</t>
  </si>
  <si>
    <t>vicky02118892@gmail.com</t>
  </si>
  <si>
    <t>00Q4T000006UVU4</t>
  </si>
  <si>
    <t>47147096</t>
  </si>
  <si>
    <t>Andy david Sánchez morales</t>
  </si>
  <si>
    <t>916685010</t>
  </si>
  <si>
    <t>andydavidsanchezmorales@gmail.com</t>
  </si>
  <si>
    <t>Cliente ya visitó local</t>
  </si>
  <si>
    <t>DESEA COMPARAR PRECIOS CON LIMA</t>
  </si>
  <si>
    <t>00Q4T000006UUz8</t>
  </si>
  <si>
    <t>42931233</t>
  </si>
  <si>
    <t>Cesar Arturo Rubira Puyen</t>
  </si>
  <si>
    <t>949284286</t>
  </si>
  <si>
    <t>cesarrubira_6@hotmail.com</t>
  </si>
  <si>
    <t>ESTA VIENDO FINANCIAMIENTO DIRECTO</t>
  </si>
  <si>
    <t>00Q4T000006UUgL</t>
  </si>
  <si>
    <t>44158179</t>
  </si>
  <si>
    <t>Carlos Guevara</t>
  </si>
  <si>
    <t>997989520</t>
  </si>
  <si>
    <t>lcarlosedu28@gmail.com</t>
  </si>
  <si>
    <t>00Q4T000006UUOR</t>
  </si>
  <si>
    <t>46808959</t>
  </si>
  <si>
    <t>Danner Vásquez</t>
  </si>
  <si>
    <t>966799408</t>
  </si>
  <si>
    <t>dvasquezcenturion@gmail.com</t>
  </si>
  <si>
    <t>00Q4T000006UTkh</t>
  </si>
  <si>
    <t>41910771</t>
  </si>
  <si>
    <t>Julio cesar Gonzales rabanal</t>
  </si>
  <si>
    <t>944808146</t>
  </si>
  <si>
    <t>julio.gonzalesr@pucp.pe</t>
  </si>
  <si>
    <t>00Q4T000006UTfN</t>
  </si>
  <si>
    <t>10434623397</t>
  </si>
  <si>
    <t>Morayma Guevara Adrianzen</t>
  </si>
  <si>
    <t>996254388</t>
  </si>
  <si>
    <t>agregadosthiago@hotmail.com</t>
  </si>
  <si>
    <t>00Q4T000006UTYf</t>
  </si>
  <si>
    <t>03673607</t>
  </si>
  <si>
    <t>Carlos Agurto</t>
  </si>
  <si>
    <t>927077218</t>
  </si>
  <si>
    <t>carlos_wagle@yahoo.com</t>
  </si>
  <si>
    <t>00Q4T000006UTXa</t>
  </si>
  <si>
    <t>45582008</t>
  </si>
  <si>
    <t>Julio cesar torres cornejo</t>
  </si>
  <si>
    <t>972992338</t>
  </si>
  <si>
    <t>ferreteriajulio2018@gmail.com</t>
  </si>
  <si>
    <t>00Q4T000006UTHL</t>
  </si>
  <si>
    <t>03883024</t>
  </si>
  <si>
    <t>Pedro Macalupu villegas</t>
  </si>
  <si>
    <t>928394805</t>
  </si>
  <si>
    <t>pedromacalupu73@hotmail.com</t>
  </si>
  <si>
    <t>00Q4T000006UT1v</t>
  </si>
  <si>
    <t>45589971</t>
  </si>
  <si>
    <t>Segundo jaime Diaz raico</t>
  </si>
  <si>
    <t>951594798</t>
  </si>
  <si>
    <t>segundojaimediazraico@gmail.com</t>
  </si>
  <si>
    <t>00Q4T000006UT0F</t>
  </si>
  <si>
    <t>03664156</t>
  </si>
  <si>
    <t>Froilan Martínez Socola</t>
  </si>
  <si>
    <t>945801207</t>
  </si>
  <si>
    <t>fmartinez.74@gmail.com</t>
  </si>
  <si>
    <t>00Q4T000006URAR</t>
  </si>
  <si>
    <t>10455422227</t>
  </si>
  <si>
    <t>Javier Vallejos Silva</t>
  </si>
  <si>
    <t>982499449</t>
  </si>
  <si>
    <t>javasi_v_s@hotmail.com</t>
  </si>
  <si>
    <t>00Q4T000006UR9x</t>
  </si>
  <si>
    <t>41806911</t>
  </si>
  <si>
    <t>Hernán Alberto Alvarez soto</t>
  </si>
  <si>
    <t>964219664</t>
  </si>
  <si>
    <t>herals0909@gmail.com</t>
  </si>
  <si>
    <t>TELEFONO APAGADO - INSISTIR</t>
  </si>
  <si>
    <t>00Q4T000006UR9d</t>
  </si>
  <si>
    <t>45542222</t>
  </si>
  <si>
    <t>Adán Vallejos Vásquez</t>
  </si>
  <si>
    <t>00Q4T000006UQZA</t>
  </si>
  <si>
    <t>46516201</t>
  </si>
  <si>
    <t>Elder Huber Davila Davila</t>
  </si>
  <si>
    <t>984859495</t>
  </si>
  <si>
    <t>elderhuberdaviladavila@gmail.com</t>
  </si>
  <si>
    <t>00Q4T000006UO6L</t>
  </si>
  <si>
    <t>10459167361</t>
  </si>
  <si>
    <t>Rogger Sisniegas barrantes</t>
  </si>
  <si>
    <t>942009941</t>
  </si>
  <si>
    <t>transp.serv.sisniegas@gmail.com</t>
  </si>
  <si>
    <t>00Q4T000006UNe7</t>
  </si>
  <si>
    <t>42986034</t>
  </si>
  <si>
    <t>Artemio Palco Portilla</t>
  </si>
  <si>
    <t>976908460</t>
  </si>
  <si>
    <t>palcoportilla@gmail.com</t>
  </si>
  <si>
    <t>00Q4T000006UNWc</t>
  </si>
  <si>
    <t>33432152</t>
  </si>
  <si>
    <t>Wilmer Antonio Rimachi Tunjar</t>
  </si>
  <si>
    <t>945448024</t>
  </si>
  <si>
    <t>wrimachit@hotmail.com</t>
  </si>
  <si>
    <t>EN BUSCA DE FINANCIAMIENTO</t>
  </si>
  <si>
    <t>00Q4T000006UNUC</t>
  </si>
  <si>
    <t>73460708</t>
  </si>
  <si>
    <t>Luis Alberto Reyna Acosta</t>
  </si>
  <si>
    <t>968537032</t>
  </si>
  <si>
    <t>reynaacostaluis@gmail.com</t>
  </si>
  <si>
    <t>SE ENVIO LA INFORMACION - COMPRA EL OTRO AÑO</t>
  </si>
  <si>
    <t>00Q4T000006UNU2</t>
  </si>
  <si>
    <t>73043993</t>
  </si>
  <si>
    <t>Erick jonatan Zarate luna</t>
  </si>
  <si>
    <t>973102954</t>
  </si>
  <si>
    <t>00Q4T000006UN6A</t>
  </si>
  <si>
    <t>20529798033</t>
  </si>
  <si>
    <t>Jose luis Guerrero coronel</t>
  </si>
  <si>
    <t>948326589</t>
  </si>
  <si>
    <t>gcjose@gmail.com</t>
  </si>
  <si>
    <t>00Q4T000006UMra</t>
  </si>
  <si>
    <t>16477143</t>
  </si>
  <si>
    <t>Wilder Vega Vidarte</t>
  </si>
  <si>
    <t>920029797</t>
  </si>
  <si>
    <t>wilred1964@outlook.es</t>
  </si>
  <si>
    <t>PROYECCION DE COMPRA PARA ENERO - VIENDO OPCIONES</t>
  </si>
  <si>
    <t>00Q4T000006UOKT</t>
  </si>
  <si>
    <t>27434158</t>
  </si>
  <si>
    <t>Joselito Banda</t>
  </si>
  <si>
    <t>927361683</t>
  </si>
  <si>
    <t>00Q4T000006UPzg</t>
  </si>
  <si>
    <t>47229151</t>
  </si>
  <si>
    <t>Joselito Irigoin</t>
  </si>
  <si>
    <t>949765511</t>
  </si>
  <si>
    <t>irigoinjoselito588@gmail.com</t>
  </si>
  <si>
    <t>va a evaluar compra</t>
  </si>
  <si>
    <t>00Q4T000006UO6S</t>
  </si>
  <si>
    <t>74223438</t>
  </si>
  <si>
    <t>Jimmy Crhistian</t>
  </si>
  <si>
    <t>974261117</t>
  </si>
  <si>
    <t>qquentajimmy@gmail.com</t>
  </si>
  <si>
    <t>es del Cuzco</t>
  </si>
  <si>
    <t>00Q4T000006UMlX</t>
  </si>
  <si>
    <t>46943333</t>
  </si>
  <si>
    <t>Jose Cortez</t>
  </si>
  <si>
    <t>995581472</t>
  </si>
  <si>
    <t>josecortezsenmache@gmail.com</t>
  </si>
  <si>
    <t>SE ENVIO INFORMACION SOLICITADA</t>
  </si>
  <si>
    <t>00Q4T000006ULoF</t>
  </si>
  <si>
    <t>74410033</t>
  </si>
  <si>
    <t>Jose Quinde</t>
  </si>
  <si>
    <t>983247097</t>
  </si>
  <si>
    <t>ayabacapiura88@gmail.com</t>
  </si>
  <si>
    <t>00Q4T000006ULkr</t>
  </si>
  <si>
    <t>20602569269</t>
  </si>
  <si>
    <t>Grazia Valencia</t>
  </si>
  <si>
    <t>995446890</t>
  </si>
  <si>
    <t>grazia1587@hotmail.com</t>
  </si>
  <si>
    <t>00Q4T000006ULY7</t>
  </si>
  <si>
    <t>45366758</t>
  </si>
  <si>
    <t>Oscar ramon Glen Manrique reyes</t>
  </si>
  <si>
    <t>940536087</t>
  </si>
  <si>
    <t>ramonmanrique02@gmail.com</t>
  </si>
  <si>
    <t>00Q4T000006UJLe</t>
  </si>
  <si>
    <t>42424811</t>
  </si>
  <si>
    <t>Adan c Campos acuña</t>
  </si>
  <si>
    <t>952913005</t>
  </si>
  <si>
    <t>acum84_15@jotmail.com</t>
  </si>
  <si>
    <t>00Q4T000006UIWR</t>
  </si>
  <si>
    <t>46795376</t>
  </si>
  <si>
    <t>Luis Alex Cabrera Vásquez</t>
  </si>
  <si>
    <t>957665254</t>
  </si>
  <si>
    <t>luiscv_3108@hotmail.com</t>
  </si>
  <si>
    <t>00Q4T000006UI93</t>
  </si>
  <si>
    <t>74280805</t>
  </si>
  <si>
    <t>Pablo Rojas rios</t>
  </si>
  <si>
    <t>934704429</t>
  </si>
  <si>
    <t>00Q4T000006UGnN</t>
  </si>
  <si>
    <t>20605669400</t>
  </si>
  <si>
    <t>Alex flores</t>
  </si>
  <si>
    <t>915390633</t>
  </si>
  <si>
    <t>Almar_flores@hotmail.com</t>
  </si>
  <si>
    <t>00Q4T000006UBrU</t>
  </si>
  <si>
    <t>43175156</t>
  </si>
  <si>
    <t>Juan servando Manchay Ticliahuanca</t>
  </si>
  <si>
    <t>981852693</t>
  </si>
  <si>
    <t>manchayguevararober@gmail.com</t>
  </si>
  <si>
    <t>Va buscar financiamiento</t>
  </si>
  <si>
    <t>00Q4T000006UATW</t>
  </si>
  <si>
    <t>71688670</t>
  </si>
  <si>
    <t>Roger Chavez chuquimango</t>
  </si>
  <si>
    <t>939608271</t>
  </si>
  <si>
    <t>roger_cancer@outlook.es</t>
  </si>
  <si>
    <t>00Q4T000006UEIe</t>
  </si>
  <si>
    <t>41893163</t>
  </si>
  <si>
    <t>JUAN EDUARDO CABELLUS HUATAY</t>
  </si>
  <si>
    <t>930280714</t>
  </si>
  <si>
    <t>00Q4T000006UA92</t>
  </si>
  <si>
    <t>43868674</t>
  </si>
  <si>
    <t>Thieyber Olivera malca</t>
  </si>
  <si>
    <t>943176459</t>
  </si>
  <si>
    <t>thieyber_18@hotmail.com</t>
  </si>
  <si>
    <t>00Q4T000006U9tJ</t>
  </si>
  <si>
    <t>48718002</t>
  </si>
  <si>
    <t>Juaba Castillo Gahona</t>
  </si>
  <si>
    <t>973873926</t>
  </si>
  <si>
    <t>castillogahona@gmail.com</t>
  </si>
  <si>
    <t>00Q4T000006U94k</t>
  </si>
  <si>
    <t>48021054</t>
  </si>
  <si>
    <t>Erick Castillo gaona</t>
  </si>
  <si>
    <t>932279459</t>
  </si>
  <si>
    <t>00Q4T000006U93T</t>
  </si>
  <si>
    <t>26737661</t>
  </si>
  <si>
    <t>Julio Cesar Díaz Ocas</t>
  </si>
  <si>
    <t>968629006</t>
  </si>
  <si>
    <t>cesarin4492@hotmail.com</t>
  </si>
  <si>
    <t>00Q4T000006U5pt</t>
  </si>
  <si>
    <t>75892427</t>
  </si>
  <si>
    <t>Santos francil Rivera rondoy</t>
  </si>
  <si>
    <t>997621457</t>
  </si>
  <si>
    <t>franciriver@hotmail.com</t>
  </si>
  <si>
    <t>Numero equivocado</t>
  </si>
  <si>
    <t>00Q4T000006U4i3</t>
  </si>
  <si>
    <t>43650997</t>
  </si>
  <si>
    <t>Ulises David Chira huamanchumo</t>
  </si>
  <si>
    <t>EVALUANDO ALTERNATIVAS</t>
  </si>
  <si>
    <t>00Q4T000006U4Yr</t>
  </si>
  <si>
    <t>46016162</t>
  </si>
  <si>
    <t>Alex Cosavalente Cadenillas</t>
  </si>
  <si>
    <t>949222885</t>
  </si>
  <si>
    <t>alexalcoca@gmail.com</t>
  </si>
  <si>
    <t>00Q4T000006U2tb</t>
  </si>
  <si>
    <t>45497439</t>
  </si>
  <si>
    <t>Jose miguel Mesones becerra</t>
  </si>
  <si>
    <t>979870565</t>
  </si>
  <si>
    <t>josemiguelbmx@hotmail.com</t>
  </si>
  <si>
    <t>A LA ESPERA DE CANCELACION TOTAL</t>
  </si>
  <si>
    <t>00Q4T000006TzXX</t>
  </si>
  <si>
    <t>40830722</t>
  </si>
  <si>
    <t>Juan francisco Sernaque Salazar</t>
  </si>
  <si>
    <t>941403810</t>
  </si>
  <si>
    <t>sesafraju@hotmail.com</t>
  </si>
  <si>
    <t>00Q4T000006TzOK</t>
  </si>
  <si>
    <t>18843283</t>
  </si>
  <si>
    <t>WALTER HUAMAN TORRES</t>
  </si>
  <si>
    <t>941751482</t>
  </si>
  <si>
    <t>whuamto_9@hotmail.com</t>
  </si>
  <si>
    <t>00Q4T000006U6tZ</t>
  </si>
  <si>
    <t>73743354</t>
  </si>
  <si>
    <t>Mansueto Evaristo Gomez</t>
  </si>
  <si>
    <t>999207762</t>
  </si>
  <si>
    <t>00Q4T000006U6qB</t>
  </si>
  <si>
    <t>10475686948</t>
  </si>
  <si>
    <t>María Elena Yancapallo</t>
  </si>
  <si>
    <t>935271069</t>
  </si>
  <si>
    <t>guillermocabrera1207@gmail.com</t>
  </si>
  <si>
    <t>00Q4T000006TxB3</t>
  </si>
  <si>
    <t>72720812</t>
  </si>
  <si>
    <t>Rimsky Andy Jiménez romero</t>
  </si>
  <si>
    <t>956205289</t>
  </si>
  <si>
    <t>rimskyj7@gmail.com</t>
  </si>
  <si>
    <t>00Q4T000006Twmn</t>
  </si>
  <si>
    <t>42234594</t>
  </si>
  <si>
    <t>Juan carlos PascuL colchado</t>
  </si>
  <si>
    <t>951395513</t>
  </si>
  <si>
    <t>juaanca_129@hotmail.com</t>
  </si>
  <si>
    <t>00Q4T000006Twle</t>
  </si>
  <si>
    <t>16676197</t>
  </si>
  <si>
    <t>Cesar Augusto Bravo Bazan</t>
  </si>
  <si>
    <t>979067648</t>
  </si>
  <si>
    <t>cebravobazan28@gmail.com</t>
  </si>
  <si>
    <t>ENVIARÁ DOCUMENTOS PARA EVALUACION</t>
  </si>
  <si>
    <t>00Q4T000006TwK5</t>
  </si>
  <si>
    <t>20601117658</t>
  </si>
  <si>
    <t>VICTOR VASAUEZ VASQUEZ</t>
  </si>
  <si>
    <t>970926554</t>
  </si>
  <si>
    <t>vasquezvasquezv102@gmail.com</t>
  </si>
  <si>
    <t>00Q4T000006TwMj</t>
  </si>
  <si>
    <t>10423319262</t>
  </si>
  <si>
    <t>Jhon Henrry Herrera Carhuapoma</t>
  </si>
  <si>
    <t>968257689</t>
  </si>
  <si>
    <t>Henrry_20_73@hotmail.com</t>
  </si>
  <si>
    <t>00Q4T000006TvnW</t>
  </si>
  <si>
    <t>44261266</t>
  </si>
  <si>
    <t>Luis miguel Garcia arevalo</t>
  </si>
  <si>
    <t>978825181</t>
  </si>
  <si>
    <t>garciaarevaloluismiguel@gmail.com</t>
  </si>
  <si>
    <t>COMPARANDO PRECIO - ESTA VIENDO OPCIONES DE FINANCIAMIENTO POR SU LADO - SE INVITO A TIENDA PARA AYUDARLO CON MEJORES OPCIONES</t>
  </si>
  <si>
    <t>00Q4T000006Tubz</t>
  </si>
  <si>
    <t>17441886</t>
  </si>
  <si>
    <t>César Milton Yluquiz Mori</t>
  </si>
  <si>
    <t>910424091</t>
  </si>
  <si>
    <t>yluquizmoricesarmilton@gmail.com</t>
  </si>
  <si>
    <t>SOLO QUERIA INFORMACION</t>
  </si>
  <si>
    <t>00Q4T000006Ts49</t>
  </si>
  <si>
    <t>44876305</t>
  </si>
  <si>
    <t>Sheyla Lama mendoza</t>
  </si>
  <si>
    <t>937569246</t>
  </si>
  <si>
    <t>sheyla041187@hotmail.com</t>
  </si>
  <si>
    <t>00Q4T000006TpfP</t>
  </si>
  <si>
    <t>46385296</t>
  </si>
  <si>
    <t>Yonatan exsavier Guevara huaman</t>
  </si>
  <si>
    <t>930646848</t>
  </si>
  <si>
    <t>yonata@hotmail.com</t>
  </si>
  <si>
    <t>00Q4T000006TpaA</t>
  </si>
  <si>
    <t>44141671</t>
  </si>
  <si>
    <t>Rony Eche Paiva</t>
  </si>
  <si>
    <t>969006153</t>
  </si>
  <si>
    <t>ronyechepaiva@gmail.com</t>
  </si>
  <si>
    <t>00Q4T000006Tn6T</t>
  </si>
  <si>
    <t>A LA ESPERA DE LLEGADA DE STOCK</t>
  </si>
  <si>
    <t>00Q4T000006Tl2i</t>
  </si>
  <si>
    <t>73681041</t>
  </si>
  <si>
    <t>Stephanie Arambulo Rivera</t>
  </si>
  <si>
    <t>917939635</t>
  </si>
  <si>
    <t>tesi_16@hotmail.com</t>
  </si>
  <si>
    <t>compro otra marca</t>
  </si>
  <si>
    <t>00Q4T000006Tk3w</t>
  </si>
  <si>
    <t>02795809</t>
  </si>
  <si>
    <t>Adan Calle Zeta</t>
  </si>
  <si>
    <t>925942098</t>
  </si>
  <si>
    <t>callezeta123@gmail.com</t>
  </si>
  <si>
    <t>00Q4T000006Tk33</t>
  </si>
  <si>
    <t>20602394299</t>
  </si>
  <si>
    <t>Junior Estiwar Gonzales Rebolledo</t>
  </si>
  <si>
    <t>910699151</t>
  </si>
  <si>
    <t>gerencia@golsemgroupperu.com</t>
  </si>
  <si>
    <t>00Q4T000006Tv9f</t>
  </si>
  <si>
    <t>71980192</t>
  </si>
  <si>
    <t>Manuel Enrique Tello</t>
  </si>
  <si>
    <t>973639459</t>
  </si>
  <si>
    <t>00Q4T000006Ttae</t>
  </si>
  <si>
    <t>70650386</t>
  </si>
  <si>
    <t>Bismarck Ricalde</t>
  </si>
  <si>
    <t>915060323</t>
  </si>
  <si>
    <t>geymarsac@hotmail.com</t>
  </si>
  <si>
    <t>00Q4T000006TrX5</t>
  </si>
  <si>
    <t>44350051</t>
  </si>
  <si>
    <t>Wilbeth Mojonero</t>
  </si>
  <si>
    <t>966797638</t>
  </si>
  <si>
    <t>00Q4T000006TpUC</t>
  </si>
  <si>
    <t>41394076</t>
  </si>
  <si>
    <t>Jesús Mamani</t>
  </si>
  <si>
    <t>950892424</t>
  </si>
  <si>
    <t>00Q4T000006TpR3</t>
  </si>
  <si>
    <t>46494662</t>
  </si>
  <si>
    <t>Markos Carrazco</t>
  </si>
  <si>
    <t>944779592</t>
  </si>
  <si>
    <t>00Q4T000006Tp0D</t>
  </si>
  <si>
    <t>21565850</t>
  </si>
  <si>
    <t>Rody Leon</t>
  </si>
  <si>
    <t>969333026</t>
  </si>
  <si>
    <t>icafabricio@gmail.com</t>
  </si>
  <si>
    <t>00Q4T000006Tnkr</t>
  </si>
  <si>
    <t>47782451</t>
  </si>
  <si>
    <t>Erik Castillo</t>
  </si>
  <si>
    <t>948310036</t>
  </si>
  <si>
    <t>erick_castillo_3000@hotmail.com</t>
  </si>
  <si>
    <t>00Q4T000006Tjhv</t>
  </si>
  <si>
    <t>71091290</t>
  </si>
  <si>
    <t>Jhon Frank Altamirano rueda</t>
  </si>
  <si>
    <t>jhonaltamiranorueda@gmail.com</t>
  </si>
  <si>
    <t>CONTESTÓ OTRA PERSONA</t>
  </si>
  <si>
    <t>00Q4T000006TjM4</t>
  </si>
  <si>
    <t>17606145</t>
  </si>
  <si>
    <t>Wong Zuñuga</t>
  </si>
  <si>
    <t>951427198</t>
  </si>
  <si>
    <t>multiserviciosmotupe.wong@gmail.com</t>
  </si>
  <si>
    <t>INTERESADO EN COMPRA EL OTRO AÑO</t>
  </si>
  <si>
    <t>00Q4T000006TjLz</t>
  </si>
  <si>
    <t>48281392</t>
  </si>
  <si>
    <t>Jorge luis Chavarry calderon</t>
  </si>
  <si>
    <t>973444652</t>
  </si>
  <si>
    <t>cochacal10@gmail.com</t>
  </si>
  <si>
    <t>VIENDO OPCIONES DE FINANCIAMIENTO - NO APLICA EN AMICAR</t>
  </si>
  <si>
    <t>00Q4T000006TifP</t>
  </si>
  <si>
    <t>40469928</t>
  </si>
  <si>
    <t>Precy Gomez Paredes</t>
  </si>
  <si>
    <t>987301609</t>
  </si>
  <si>
    <t>pergopa@hotmail.com</t>
  </si>
  <si>
    <t>00Q4T000006TiVP</t>
  </si>
  <si>
    <t>40340474</t>
  </si>
  <si>
    <t>Yilmer Calle</t>
  </si>
  <si>
    <t>913008720</t>
  </si>
  <si>
    <t>yilmercalle@hotmail.com</t>
  </si>
  <si>
    <t>se va a inscribir en Pandero</t>
  </si>
  <si>
    <t>00Q4T000006TiSa</t>
  </si>
  <si>
    <t>40457312</t>
  </si>
  <si>
    <t>Elmer jhon Vera alburqueque</t>
  </si>
  <si>
    <t>948147447</t>
  </si>
  <si>
    <t>elmer.vera2106@gmail.com</t>
  </si>
  <si>
    <t>00Q4T000006Ti31</t>
  </si>
  <si>
    <t>70609492</t>
  </si>
  <si>
    <t>GEYNER Fuentes</t>
  </si>
  <si>
    <t>910101247</t>
  </si>
  <si>
    <t>fuentesidrogogeyner@gmail.com</t>
  </si>
  <si>
    <t>00Q4T000006Thsm</t>
  </si>
  <si>
    <t>47226746</t>
  </si>
  <si>
    <t>joel Gavidia Ortiz</t>
  </si>
  <si>
    <t>940071145</t>
  </si>
  <si>
    <t>jogavidiaor@gmail.com</t>
  </si>
  <si>
    <t>NO CONTESTA - INSISTIR</t>
  </si>
  <si>
    <t>00Q4T000006ThEI</t>
  </si>
  <si>
    <t>72485605</t>
  </si>
  <si>
    <t>Deyver Edgardo Ramirez</t>
  </si>
  <si>
    <t>946719954</t>
  </si>
  <si>
    <t>deyver.abad@gmail.com</t>
  </si>
  <si>
    <t>00Q4T000006Tg6Z</t>
  </si>
  <si>
    <t>16635234</t>
  </si>
  <si>
    <t>Janett Ballenas sanchez</t>
  </si>
  <si>
    <t>943866154</t>
  </si>
  <si>
    <t>milozdi@hotmail.com</t>
  </si>
  <si>
    <t>QUIERE VER LA UNIDAD PARA DEFINIR</t>
  </si>
  <si>
    <t>00Q4T000006Tem9</t>
  </si>
  <si>
    <t>17638821</t>
  </si>
  <si>
    <t>Carlos Alberto Ramírez Martínez</t>
  </si>
  <si>
    <t>979980499</t>
  </si>
  <si>
    <t>calim3077@gmail.com</t>
  </si>
  <si>
    <t>CLIENTE MUY INTERESADO PERO NO CALIFICA PARA CREDITO - VIENDO OTRAS OPCIONES</t>
  </si>
  <si>
    <t>00Q4T000006Tdcy</t>
  </si>
  <si>
    <t>09643289</t>
  </si>
  <si>
    <t>CLIENTE INTERESADO - VIENDO OPCIONES DE CREDITO - A LA ESPERA DE LLEGADA DE UNIDADES</t>
  </si>
  <si>
    <t>00Q4T000006TXc2</t>
  </si>
  <si>
    <t>45547988</t>
  </si>
  <si>
    <t>Carlos javier Baldera farroñan</t>
  </si>
  <si>
    <t>940726392</t>
  </si>
  <si>
    <t>gbalderapiscoya@gmail.com</t>
  </si>
  <si>
    <t>VA A CONSULTAR CON SU CONTADOR PARA DEPOSITO DE INICIAL</t>
  </si>
  <si>
    <t>00Q4T000006TWzA</t>
  </si>
  <si>
    <t>02798279</t>
  </si>
  <si>
    <t>Pablo Rivas Elias</t>
  </si>
  <si>
    <t>962078938</t>
  </si>
  <si>
    <t>pablorivas020367@gmail.com</t>
  </si>
  <si>
    <t>00Q4T000006TayB</t>
  </si>
  <si>
    <t>47777077</t>
  </si>
  <si>
    <t>Raul Puente</t>
  </si>
  <si>
    <t>913665505</t>
  </si>
  <si>
    <t>00Q4T000006Ta0L</t>
  </si>
  <si>
    <t>61570636</t>
  </si>
  <si>
    <t>Jorge Luis Vasquez</t>
  </si>
  <si>
    <t>945606995</t>
  </si>
  <si>
    <t>00Q4T000006TdIP</t>
  </si>
  <si>
    <t>27677632</t>
  </si>
  <si>
    <t>Wilmer Garcia</t>
  </si>
  <si>
    <t>992579921</t>
  </si>
  <si>
    <t>futboll249@icloud.com</t>
  </si>
  <si>
    <t>00Q4T000006Td1q</t>
  </si>
  <si>
    <t>46365440</t>
  </si>
  <si>
    <t>Amadeo Jimenez</t>
  </si>
  <si>
    <t>968247077</t>
  </si>
  <si>
    <t>xd_geminis@hotmail.com</t>
  </si>
  <si>
    <t>00Q4T000006TbmB</t>
  </si>
  <si>
    <t>27066932</t>
  </si>
  <si>
    <t>Alfonzo Martos</t>
  </si>
  <si>
    <t>933509413</t>
  </si>
  <si>
    <t>00Q4T000006TarP</t>
  </si>
  <si>
    <t>41289518</t>
  </si>
  <si>
    <t>Juan Cruz Chirapo</t>
  </si>
  <si>
    <t>900948103</t>
  </si>
  <si>
    <t>walterchorapo.81@gmail.com</t>
  </si>
  <si>
    <t>00Q4T000006Ta6U</t>
  </si>
  <si>
    <t>70147480</t>
  </si>
  <si>
    <t>Jimenez Bravo</t>
  </si>
  <si>
    <t>967653620</t>
  </si>
  <si>
    <t>00Q4T000006TaKz</t>
  </si>
  <si>
    <t>72022691</t>
  </si>
  <si>
    <t>Rusuelt Alvayasi</t>
  </si>
  <si>
    <t>973474345</t>
  </si>
  <si>
    <t>00Q4T000006TZCi</t>
  </si>
  <si>
    <t>40087196</t>
  </si>
  <si>
    <t>Jorge Agreda</t>
  </si>
  <si>
    <t>954838633</t>
  </si>
  <si>
    <t>00Q4T000006TVim</t>
  </si>
  <si>
    <t>45547989</t>
  </si>
  <si>
    <t>00Q4T000006TVQ1</t>
  </si>
  <si>
    <t>17643536</t>
  </si>
  <si>
    <t>Amaro manfredo Cornejo Vallejos</t>
  </si>
  <si>
    <t>950218958</t>
  </si>
  <si>
    <t>acornejovallejos@hotmail.com</t>
  </si>
  <si>
    <t>VA A VENIR A TIENDA PARA PASAR EVALUACION</t>
  </si>
  <si>
    <t>00Q4T000006TTnN</t>
  </si>
  <si>
    <t>44859387</t>
  </si>
  <si>
    <t>Antonio Cajamarca</t>
  </si>
  <si>
    <t>995723503</t>
  </si>
  <si>
    <t>antonioaquinosaldana40@gmail.com</t>
  </si>
  <si>
    <t>00Q4T000006TOnI</t>
  </si>
  <si>
    <t>45957828</t>
  </si>
  <si>
    <t>Diego Domínguez Peña</t>
  </si>
  <si>
    <t>943600936</t>
  </si>
  <si>
    <t>diegojaretdominguez@gmail.com</t>
  </si>
  <si>
    <t>00Q4T000006TOPS</t>
  </si>
  <si>
    <t>42833283</t>
  </si>
  <si>
    <t>Hady Machero Garcia</t>
  </si>
  <si>
    <t>962849859</t>
  </si>
  <si>
    <t>hady.machero@gmail.com</t>
  </si>
  <si>
    <t>00Q4T000006TObH</t>
  </si>
  <si>
    <t>43551061</t>
  </si>
  <si>
    <t>Jhon elmer Díaz astonitas</t>
  </si>
  <si>
    <t>CLIENTE INTERESADO - BUSCANDO MEJOR PRECIO PARA SU COMPRA</t>
  </si>
  <si>
    <t>00Q4T000006TNZp</t>
  </si>
  <si>
    <t>70813267</t>
  </si>
  <si>
    <t>Sandro Alexis Aldana Jimenez</t>
  </si>
  <si>
    <t>917894559</t>
  </si>
  <si>
    <t>sandroaldana18@gmail.com</t>
  </si>
  <si>
    <t>Es para un amigo</t>
  </si>
  <si>
    <t>00Q4T000006TN9X</t>
  </si>
  <si>
    <t>20602861059</t>
  </si>
  <si>
    <t>996821832</t>
  </si>
  <si>
    <t>van a evaluar compra</t>
  </si>
  <si>
    <t>00Q4T000006TMar</t>
  </si>
  <si>
    <t>80547951</t>
  </si>
  <si>
    <t>porfirio malca huaman</t>
  </si>
  <si>
    <t>929857423</t>
  </si>
  <si>
    <t>malca_79@hotmail.com</t>
  </si>
  <si>
    <t>00Q4T000006TOXt</t>
  </si>
  <si>
    <t>43233880</t>
  </si>
  <si>
    <t>Manuel Vidal</t>
  </si>
  <si>
    <t>971750704</t>
  </si>
  <si>
    <t>manuelvb56@hotmail.com</t>
  </si>
  <si>
    <t>00Q4T000006TRyi</t>
  </si>
  <si>
    <t>05324133</t>
  </si>
  <si>
    <t>Christian Cubas</t>
  </si>
  <si>
    <t>965615244</t>
  </si>
  <si>
    <t>00Q4T000006TOSF</t>
  </si>
  <si>
    <t>48217845</t>
  </si>
  <si>
    <t>Felizardo Asencio</t>
  </si>
  <si>
    <t>932000695</t>
  </si>
  <si>
    <t>00Q4T000006TO1D</t>
  </si>
  <si>
    <t>43653111</t>
  </si>
  <si>
    <t>Ezer Santiago</t>
  </si>
  <si>
    <t>944991476</t>
  </si>
  <si>
    <t>ezer.santiagoe@gmail.com</t>
  </si>
  <si>
    <t>00Q4T000006THtc</t>
  </si>
  <si>
    <t>10741436251</t>
  </si>
  <si>
    <t>997164986</t>
  </si>
  <si>
    <t>00Q4T000006THF3</t>
  </si>
  <si>
    <t>71914996</t>
  </si>
  <si>
    <t>Ulises Huingo rojas</t>
  </si>
  <si>
    <t>955923164</t>
  </si>
  <si>
    <t>uliseshuingorojas@gmail.com</t>
  </si>
  <si>
    <t>00Q4T000006TH24</t>
  </si>
  <si>
    <t>44881405</t>
  </si>
  <si>
    <t>Fernando Quinde Olazábal Juárez</t>
  </si>
  <si>
    <t>902236867</t>
  </si>
  <si>
    <t>fernandoolazabaljuarez.2019@gmail.com</t>
  </si>
  <si>
    <t>contesto su esposa, se le pidio que llamara</t>
  </si>
  <si>
    <t>00Q4T000006TGNL</t>
  </si>
  <si>
    <t>48007264</t>
  </si>
  <si>
    <t>ANGELLO GIANFRANCO Mogollón Borrero</t>
  </si>
  <si>
    <t>978591085</t>
  </si>
  <si>
    <t>francomogollon@hotmail.com</t>
  </si>
  <si>
    <t>00Q4T000006TFQ0</t>
  </si>
  <si>
    <t>20488033779</t>
  </si>
  <si>
    <t>ABEL AMADO BARBARAN</t>
  </si>
  <si>
    <t>991928688</t>
  </si>
  <si>
    <t>agoctasac@gmail.com</t>
  </si>
  <si>
    <t>00Q4T000006TE6F</t>
  </si>
  <si>
    <t>75111017</t>
  </si>
  <si>
    <t>Carlos Burga Cajusol</t>
  </si>
  <si>
    <t>996259634</t>
  </si>
  <si>
    <t>cxbc_11@hotmail.com</t>
  </si>
  <si>
    <t>00Q4T000006TDSP</t>
  </si>
  <si>
    <t>44645738</t>
  </si>
  <si>
    <t>alexander dominguez jimenez</t>
  </si>
  <si>
    <t>950205099</t>
  </si>
  <si>
    <t>dominguezjimenezalexander@gmail.com</t>
  </si>
  <si>
    <t>00Q4T000006TDPG</t>
  </si>
  <si>
    <t>47719339</t>
  </si>
  <si>
    <t>Marco Ramos bardales</t>
  </si>
  <si>
    <t>952679058</t>
  </si>
  <si>
    <t>ramos_bm125_@hotmail.com</t>
  </si>
  <si>
    <t>00Q4T000006TCwO</t>
  </si>
  <si>
    <t>20603336292</t>
  </si>
  <si>
    <t>Milthon Julca Roncal</t>
  </si>
  <si>
    <t>958339730</t>
  </si>
  <si>
    <t>proyectos@santelvirasac.com</t>
  </si>
  <si>
    <t>00Q4T000006TCe0</t>
  </si>
  <si>
    <t>40709486</t>
  </si>
  <si>
    <t>Elmo Alcalde alayo</t>
  </si>
  <si>
    <t>990031319</t>
  </si>
  <si>
    <t>elmo.alcalde@hotmail.com</t>
  </si>
  <si>
    <t>00Q4T000006TCQl</t>
  </si>
  <si>
    <t>27569484</t>
  </si>
  <si>
    <t>Segundo Bautista</t>
  </si>
  <si>
    <t>932159300</t>
  </si>
  <si>
    <t>sbc.edifikar@hotmail.com</t>
  </si>
  <si>
    <t>00Q4T000006TBes</t>
  </si>
  <si>
    <t>44014822</t>
  </si>
  <si>
    <t>Manuel Martin Panta Aguilar</t>
  </si>
  <si>
    <t>993026694</t>
  </si>
  <si>
    <t>manuelmpamanuel1987@hotmail.com</t>
  </si>
  <si>
    <t>00Q4T000006TAvE</t>
  </si>
  <si>
    <t>19260791</t>
  </si>
  <si>
    <t>Percy Javier Cruz mejias</t>
  </si>
  <si>
    <t>949622118</t>
  </si>
  <si>
    <t>percrume@gmail.com</t>
  </si>
  <si>
    <t>00Q4T000006T9Ej</t>
  </si>
  <si>
    <t>48170468</t>
  </si>
  <si>
    <t>José Abelardo Alberca Peña</t>
  </si>
  <si>
    <t>966386985</t>
  </si>
  <si>
    <t>pisc_isjo@hotmail.com</t>
  </si>
  <si>
    <t>00Q4T000006T8RM</t>
  </si>
  <si>
    <t>42539326</t>
  </si>
  <si>
    <t>00Q4T000006T7mW</t>
  </si>
  <si>
    <t>71107553</t>
  </si>
  <si>
    <t>Helman sullon saavedra</t>
  </si>
  <si>
    <t>953262465</t>
  </si>
  <si>
    <t>sullonsaavedrah@gmail.com</t>
  </si>
  <si>
    <t>Numero no existe</t>
  </si>
  <si>
    <t>00Q4T000006T71G</t>
  </si>
  <si>
    <t>44631489</t>
  </si>
  <si>
    <t>GILBERTO RODRIGUEZ HUAMAN</t>
  </si>
  <si>
    <t>976013198</t>
  </si>
  <si>
    <t>rodritesh_777@hotmail.com</t>
  </si>
  <si>
    <t>00Q4T000006T5he</t>
  </si>
  <si>
    <t>76129272</t>
  </si>
  <si>
    <t>Luis fernando Anastacio vilchez</t>
  </si>
  <si>
    <t>916815548</t>
  </si>
  <si>
    <t>luisfernandoanastacio96@gamil.com</t>
  </si>
  <si>
    <t>siempre pide informaciòn y no compra</t>
  </si>
  <si>
    <t>00Q4T000006T5L3</t>
  </si>
  <si>
    <t>20600674286</t>
  </si>
  <si>
    <t>Carlos Dominguez</t>
  </si>
  <si>
    <t>942808133</t>
  </si>
  <si>
    <t>sidoescasac@gmail.com</t>
  </si>
  <si>
    <t>00Q4T000006T4SS</t>
  </si>
  <si>
    <t>10481984063</t>
  </si>
  <si>
    <t>Dan Sandoval</t>
  </si>
  <si>
    <t>920185786</t>
  </si>
  <si>
    <t>sandovalmacharedan@gmail.com</t>
  </si>
  <si>
    <t>00Q4T000006T3i6</t>
  </si>
  <si>
    <t>47972117</t>
  </si>
  <si>
    <t>Jesus Miguel Oblitas Edquen</t>
  </si>
  <si>
    <t>918378231</t>
  </si>
  <si>
    <t>mivalentina.ov@gmail.com</t>
  </si>
  <si>
    <t>00Q4T000006T3FD</t>
  </si>
  <si>
    <t>40649728</t>
  </si>
  <si>
    <t>jordin herrera salazar</t>
  </si>
  <si>
    <t>jordin159753@gmail.com</t>
  </si>
  <si>
    <t>00Q4T000006T3Bu</t>
  </si>
  <si>
    <t>46996099</t>
  </si>
  <si>
    <t>Carlos Tirado Gallardo</t>
  </si>
  <si>
    <t>976595111</t>
  </si>
  <si>
    <t>tiradogallardoc@gmail.com</t>
  </si>
  <si>
    <t>00Q4T000006T326</t>
  </si>
  <si>
    <t>75008748</t>
  </si>
  <si>
    <t>Christian Mendoza Benitez</t>
  </si>
  <si>
    <t>980516177</t>
  </si>
  <si>
    <t>christianstalin2111196@gmail.com</t>
  </si>
  <si>
    <t>00Q4T0000065xGj</t>
  </si>
  <si>
    <t>20606156881</t>
  </si>
  <si>
    <t>Giancarlo Roncal</t>
  </si>
  <si>
    <t>999108869</t>
  </si>
  <si>
    <t>groncal88@gmail.com</t>
  </si>
  <si>
    <t>APAGADO - INISISTIR</t>
  </si>
  <si>
    <t>00Q4T0000065vyW</t>
  </si>
  <si>
    <t>46816724</t>
  </si>
  <si>
    <t>Percy leodan Manchay Jiménez</t>
  </si>
  <si>
    <t>921911621</t>
  </si>
  <si>
    <t>elcisaperu@gmail.com</t>
  </si>
  <si>
    <t>00Q4T0000065oVj</t>
  </si>
  <si>
    <t>41926427</t>
  </si>
  <si>
    <t>juan carrillo pinzon</t>
  </si>
  <si>
    <t>978725049</t>
  </si>
  <si>
    <t>juancarrillopinzon@gmail.com</t>
  </si>
  <si>
    <t>numero equivocado</t>
  </si>
  <si>
    <t>00Q4T0000065cA5</t>
  </si>
  <si>
    <t>73259537</t>
  </si>
  <si>
    <t>Luis franshescoli Vigo Quispe</t>
  </si>
  <si>
    <t>924970261</t>
  </si>
  <si>
    <t>luis18004@hotmail.com</t>
  </si>
  <si>
    <t>00Q4T0000065ZtP</t>
  </si>
  <si>
    <t>47152121</t>
  </si>
  <si>
    <t>Walter Arcenio Jara Casas</t>
  </si>
  <si>
    <t>983101917</t>
  </si>
  <si>
    <t>walter-jara@hotmail.com</t>
  </si>
  <si>
    <t>00Q4T0000065WrQ</t>
  </si>
  <si>
    <t>03663325</t>
  </si>
  <si>
    <t>Milton gilmar Calva chinchay</t>
  </si>
  <si>
    <t>953590149</t>
  </si>
  <si>
    <t>gilmarcalva@hotmail.com</t>
  </si>
  <si>
    <t>00Q4T0000065UUR</t>
  </si>
  <si>
    <t>20600063091</t>
  </si>
  <si>
    <t>Rogelio Fernandez</t>
  </si>
  <si>
    <t>983485753</t>
  </si>
  <si>
    <t>ferdez_17@hotmail.com</t>
  </si>
  <si>
    <t>00Q4T0000065U2N</t>
  </si>
  <si>
    <t>43311958</t>
  </si>
  <si>
    <t>Javier López estela</t>
  </si>
  <si>
    <t>997809859</t>
  </si>
  <si>
    <t>javierlopezestela19@gmail.com</t>
  </si>
  <si>
    <t>00Q4T0000065TuE</t>
  </si>
  <si>
    <t>40298621</t>
  </si>
  <si>
    <t>Johnnel Panduro</t>
  </si>
  <si>
    <t>996055407</t>
  </si>
  <si>
    <t>jps_1707@hotmail.com</t>
  </si>
  <si>
    <t>00Q4T0000065QQB</t>
  </si>
  <si>
    <t>45876929</t>
  </si>
  <si>
    <t>Adrián Lachira Navas</t>
  </si>
  <si>
    <t>986331664</t>
  </si>
  <si>
    <t>adrian-lachira@hotmail.com</t>
  </si>
  <si>
    <t>esta analizando compra</t>
  </si>
  <si>
    <t>00Q4T0000065Q9Q</t>
  </si>
  <si>
    <t>00Q4T0000065PlS</t>
  </si>
  <si>
    <t>40775470</t>
  </si>
  <si>
    <t>Gemner Rodriguez salazar</t>
  </si>
  <si>
    <t>947917973</t>
  </si>
  <si>
    <t>gemner1979@gmail.com</t>
  </si>
  <si>
    <t>00Q4T0000065Pjm</t>
  </si>
  <si>
    <t>00Q4T0000065K83</t>
  </si>
  <si>
    <t>45855812</t>
  </si>
  <si>
    <t>Jeanfranco Andrei Troncos Villalta</t>
  </si>
  <si>
    <t>998818289</t>
  </si>
  <si>
    <t>jeantroncos11@gmail.com</t>
  </si>
  <si>
    <t>00Q4T0000065GmT</t>
  </si>
  <si>
    <t>Carlos Alberto Ramirez Martinez</t>
  </si>
  <si>
    <t>NO CALIFICA PARA CREDITO</t>
  </si>
  <si>
    <t>00Q4T00000658az</t>
  </si>
  <si>
    <t>42261887</t>
  </si>
  <si>
    <t>Roger Vilchez Nima</t>
  </si>
  <si>
    <t>967697956</t>
  </si>
  <si>
    <t>vilcheznimar.1983@gmail.com</t>
  </si>
  <si>
    <t>00Q4T00000658Xz</t>
  </si>
  <si>
    <t>20600547306</t>
  </si>
  <si>
    <t>Manuel Salazar</t>
  </si>
  <si>
    <t>976646223</t>
  </si>
  <si>
    <t>manuel.salazar@pcc.com.pe</t>
  </si>
  <si>
    <t>00Q4T00000655yV</t>
  </si>
  <si>
    <t>00410590</t>
  </si>
  <si>
    <t>hernan choqueza nina</t>
  </si>
  <si>
    <t>972885664</t>
  </si>
  <si>
    <t>hechoni66@hotmail.com</t>
  </si>
  <si>
    <t>00Q4T00000652MB</t>
  </si>
  <si>
    <t>47206933</t>
  </si>
  <si>
    <t>Eduardo Chavez gonzales</t>
  </si>
  <si>
    <t>956674509</t>
  </si>
  <si>
    <t>Eduardochavezgonzales71@gmail.com</t>
  </si>
  <si>
    <t>00Q4T0000064xiZ</t>
  </si>
  <si>
    <t>20102881690</t>
  </si>
  <si>
    <t>Francisco Espina Cattani</t>
  </si>
  <si>
    <t>998252971</t>
  </si>
  <si>
    <t>mantenimiento@dexim.com.pe</t>
  </si>
  <si>
    <t>00Q4T0000064wYh</t>
  </si>
  <si>
    <t>72799828</t>
  </si>
  <si>
    <t>Yeison Alexander Anticona Avila</t>
  </si>
  <si>
    <t>931640021</t>
  </si>
  <si>
    <t>anticonaavilayeisonalexander@gmail.com</t>
  </si>
  <si>
    <t>00Q4T0000064voo</t>
  </si>
  <si>
    <t>Cesar Gallo Zapata</t>
  </si>
  <si>
    <t>No contesta el celular</t>
  </si>
  <si>
    <t>00Q4T0000064tPm</t>
  </si>
  <si>
    <t>20409398147</t>
  </si>
  <si>
    <t>Angel Chávez</t>
  </si>
  <si>
    <t>984128516</t>
  </si>
  <si>
    <t>Archr2013@gmail.com</t>
  </si>
  <si>
    <t>ya se envio cotiz, el 07-04</t>
  </si>
  <si>
    <t>00Q4T0000064t5d</t>
  </si>
  <si>
    <t>47637189</t>
  </si>
  <si>
    <t>Hector Palma quispe</t>
  </si>
  <si>
    <t>990214980</t>
  </si>
  <si>
    <t>Hectorp1302@gmail.com</t>
  </si>
  <si>
    <t>00Q4T0000064iFn</t>
  </si>
  <si>
    <t>20603437501</t>
  </si>
  <si>
    <t>José Antonio Moreno Vargas</t>
  </si>
  <si>
    <t>941167263</t>
  </si>
  <si>
    <t>jmoreno.proyecta@gmail.com</t>
  </si>
  <si>
    <t>00Q4T0000064iLf</t>
  </si>
  <si>
    <t>00Q4T0000064hQA</t>
  </si>
  <si>
    <t>42262052</t>
  </si>
  <si>
    <t>carlos ascencio</t>
  </si>
  <si>
    <t>989137491</t>
  </si>
  <si>
    <t>carlos.cinternacional@gmail.com</t>
  </si>
  <si>
    <t>00Q4T0000064h8l</t>
  </si>
  <si>
    <t>44119810</t>
  </si>
  <si>
    <t>Alan herbert Figueroa cruzado</t>
  </si>
  <si>
    <t>925841468</t>
  </si>
  <si>
    <t>alanherbertcn@gmail.com</t>
  </si>
  <si>
    <t>00Q4T0000064gim</t>
  </si>
  <si>
    <t>43236058</t>
  </si>
  <si>
    <t>Juan carlos Lavalle Morán</t>
  </si>
  <si>
    <t>932501465</t>
  </si>
  <si>
    <t>pepelavalle25@hotmail.com</t>
  </si>
  <si>
    <t>00Q4T0000064gfn</t>
  </si>
  <si>
    <t>71274990</t>
  </si>
  <si>
    <t>Óscar Alejandro González Ocaña</t>
  </si>
  <si>
    <t>954619759</t>
  </si>
  <si>
    <t>gonzalezocanaa@gmail.com</t>
  </si>
  <si>
    <t>CLIENTE VIENDO CREDITO LEASING</t>
  </si>
  <si>
    <t>00Q4T0000064gfJ</t>
  </si>
  <si>
    <t>CLIENTE TAMBIEN FUE ATENDIDO POR CAJAMARCA</t>
  </si>
  <si>
    <t>00Q4T0000064fYh</t>
  </si>
  <si>
    <t>03504857</t>
  </si>
  <si>
    <t>Robert Alzamora Nolasco</t>
  </si>
  <si>
    <t>945752999</t>
  </si>
  <si>
    <t>i_will_for_ever_love@hotmail.com</t>
  </si>
  <si>
    <t>00Q4T0000064gGy</t>
  </si>
  <si>
    <t>27703780</t>
  </si>
  <si>
    <t>Pedro Cajo vallejos</t>
  </si>
  <si>
    <t>930595773</t>
  </si>
  <si>
    <t>gelimer.1988@gmail.com</t>
  </si>
  <si>
    <t>00Q4T0000064gLy</t>
  </si>
  <si>
    <t>44936228</t>
  </si>
  <si>
    <t>Gelimer Cajo soto</t>
  </si>
  <si>
    <t>00Q4T0000064g2l</t>
  </si>
  <si>
    <t>41779043</t>
  </si>
  <si>
    <t>Rápido nald vilela BAYONA</t>
  </si>
  <si>
    <t>957299887</t>
  </si>
  <si>
    <t>ronaldvilelabayona5@gmail.com</t>
  </si>
  <si>
    <t>Va a evaluar configuraciòn del tracto y ver financiamiento.</t>
  </si>
  <si>
    <t>00Q4T0000064g2S</t>
  </si>
  <si>
    <t>44224847</t>
  </si>
  <si>
    <t>Herbert omar Castillo palacios</t>
  </si>
  <si>
    <t>941891074</t>
  </si>
  <si>
    <t>Homarcapa.86@outlook.in</t>
  </si>
  <si>
    <t>00Q4T0000064fQ8</t>
  </si>
  <si>
    <t>20604414891</t>
  </si>
  <si>
    <t>Kevin Rodriguez</t>
  </si>
  <si>
    <t>943144353</t>
  </si>
  <si>
    <t>Kevinjefer28@hotmail.com</t>
  </si>
  <si>
    <t>00Q4T0000064fET</t>
  </si>
  <si>
    <t>43150118</t>
  </si>
  <si>
    <t>Juan carlos Chapilliquen Antón</t>
  </si>
  <si>
    <t>956927910</t>
  </si>
  <si>
    <t>chapy1185@gmail.com</t>
  </si>
  <si>
    <t>00Q4T0000064f92</t>
  </si>
  <si>
    <t>10043322652</t>
  </si>
  <si>
    <t>David Carpio enriquez</t>
  </si>
  <si>
    <t>936496645</t>
  </si>
  <si>
    <t>carpioenriquezdavidadri1983@gmail.com</t>
  </si>
  <si>
    <t xml:space="preserve"> para su amigo Josè Sanchez, que compro un D300</t>
  </si>
  <si>
    <t>00Q4T0000064eTr</t>
  </si>
  <si>
    <t>03473527</t>
  </si>
  <si>
    <t>Rogger Hugo Rosales Sandoval</t>
  </si>
  <si>
    <t>950524010</t>
  </si>
  <si>
    <t>rohurosan@gmail.com</t>
  </si>
  <si>
    <t>Esta analizando otras marcas</t>
  </si>
  <si>
    <t>00Q4T0000064cpc</t>
  </si>
  <si>
    <t>00Q4T0000064bhk</t>
  </si>
  <si>
    <t>43925080</t>
  </si>
  <si>
    <t>natalia Aroca</t>
  </si>
  <si>
    <t>992345672</t>
  </si>
  <si>
    <t>djnata22@gmail.com</t>
  </si>
  <si>
    <t>00Q4T0000064ZXv</t>
  </si>
  <si>
    <t>80334369</t>
  </si>
  <si>
    <t>Marlene Alvarado Alberca</t>
  </si>
  <si>
    <t>993162059</t>
  </si>
  <si>
    <t>luperdironcal@gmail.com</t>
  </si>
  <si>
    <t>00Q4T0000064ZP9</t>
  </si>
  <si>
    <t>40389395</t>
  </si>
  <si>
    <t>Wesly Lazo diaz</t>
  </si>
  <si>
    <t>971176086</t>
  </si>
  <si>
    <t>laosdr@hotmail.com</t>
  </si>
  <si>
    <t>va a vender un terreno, para ver compra</t>
  </si>
  <si>
    <t>00Q4T0000064Wmq</t>
  </si>
  <si>
    <t>20600963172</t>
  </si>
  <si>
    <t>Pedro Chimoy Medrano</t>
  </si>
  <si>
    <t>954355544</t>
  </si>
  <si>
    <t>michael_chimoy@hotmail.com</t>
  </si>
  <si>
    <t>NO CONTESTA - SE DEJO INFORMACION POR WHATSAPP - INSISTIR</t>
  </si>
  <si>
    <t>00Q4T0000064Wni</t>
  </si>
  <si>
    <t>44236101</t>
  </si>
  <si>
    <t>Juan carlos Inga paiva</t>
  </si>
  <si>
    <t>943066569</t>
  </si>
  <si>
    <t>Va a  buscar financiamiento</t>
  </si>
  <si>
    <t>00Q4T0000064Tyk</t>
  </si>
  <si>
    <t>42200870</t>
  </si>
  <si>
    <t>Darwin Mendoza</t>
  </si>
  <si>
    <t>973002375</t>
  </si>
  <si>
    <t>rodar.81pulga@gmail.com</t>
  </si>
  <si>
    <t>Esta analizando varias marcas</t>
  </si>
  <si>
    <t>00Q4T0000064TjG</t>
  </si>
  <si>
    <t>75473273</t>
  </si>
  <si>
    <t>Yaritza Campos Hidalgo</t>
  </si>
  <si>
    <t>974459812</t>
  </si>
  <si>
    <t>consorciotambograndeyaritza@gmail.com</t>
  </si>
  <si>
    <t>No contesta el telefono, correo erroneo.</t>
  </si>
  <si>
    <t>00Q4T0000064T9D</t>
  </si>
  <si>
    <t>00Q4T0000064Szc</t>
  </si>
  <si>
    <t>41995397</t>
  </si>
  <si>
    <t>Freddy Rolando Aldana</t>
  </si>
  <si>
    <t>983844388</t>
  </si>
  <si>
    <t>rolando288313@gmail.com</t>
  </si>
  <si>
    <t>DESEA EVALUAR COMPRA PARA ENERO</t>
  </si>
  <si>
    <t>00Q4T0000064Sg1</t>
  </si>
  <si>
    <t>10755246838</t>
  </si>
  <si>
    <t>Mauro Emir Paz Nuñez</t>
  </si>
  <si>
    <t>934862056</t>
  </si>
  <si>
    <t>abpaz_17@hotmail.com</t>
  </si>
  <si>
    <t>00Q4T0000064Sfc</t>
  </si>
  <si>
    <t>43133091</t>
  </si>
  <si>
    <t>Armando Leiva caruajulca</t>
  </si>
  <si>
    <t>952931626</t>
  </si>
  <si>
    <t>aries.14.85@hotmail.com</t>
  </si>
  <si>
    <t>00Q4T0000064Qna</t>
  </si>
  <si>
    <t>46782557</t>
  </si>
  <si>
    <t>Aladino Ramirez</t>
  </si>
  <si>
    <t>986729915</t>
  </si>
  <si>
    <t>ingenierocivil.as@gmail.com</t>
  </si>
  <si>
    <t>ENVIARA BOLETAS</t>
  </si>
  <si>
    <t>00Q4T0000064QDr</t>
  </si>
  <si>
    <t>46387655</t>
  </si>
  <si>
    <t>Cesar paul Morales gonzales</t>
  </si>
  <si>
    <t>929544615</t>
  </si>
  <si>
    <t>cesar86paul@gmail.com</t>
  </si>
  <si>
    <t>00Q4T0000064QBC</t>
  </si>
  <si>
    <t>20600713818</t>
  </si>
  <si>
    <t>juan querevalu pazo</t>
  </si>
  <si>
    <t>962186363</t>
  </si>
  <si>
    <t>juanrene.jqp@gmail.com</t>
  </si>
  <si>
    <t>va a analizar compra</t>
  </si>
  <si>
    <t>00Q4T0000064Q6M</t>
  </si>
  <si>
    <t>10429819348</t>
  </si>
  <si>
    <t>Adelmo Hoyos chuquiviguel</t>
  </si>
  <si>
    <t>977251914</t>
  </si>
  <si>
    <t>adeh_777@hotmail.com</t>
  </si>
  <si>
    <t>00Q4T0000064Pwq</t>
  </si>
  <si>
    <t>47901283</t>
  </si>
  <si>
    <t>Diego Eduardo Llumpo Gil</t>
  </si>
  <si>
    <t>944801045</t>
  </si>
  <si>
    <t>llumpo10_92@hotmail.com</t>
  </si>
  <si>
    <t>YA COMPRO</t>
  </si>
  <si>
    <t>00Q4T0000064PRd</t>
  </si>
  <si>
    <t>72130394</t>
  </si>
  <si>
    <t>Cristian jamil Calva castro</t>
  </si>
  <si>
    <t>sanfernandoeirl@yahoo.com</t>
  </si>
  <si>
    <t>00Q4T0000064PL1</t>
  </si>
  <si>
    <t>27266131</t>
  </si>
  <si>
    <t>BACILIDES TARRILLO CIGUEÑAS</t>
  </si>
  <si>
    <t>979490268</t>
  </si>
  <si>
    <t>wen1921vasquez@gmail.com</t>
  </si>
  <si>
    <t>00Q4T0000064P1B</t>
  </si>
  <si>
    <t>45340272</t>
  </si>
  <si>
    <t>Elar Muñoz García</t>
  </si>
  <si>
    <t>914149982</t>
  </si>
  <si>
    <t>elar.garcia@hotmail.com</t>
  </si>
  <si>
    <t>00Q4T0000064Ork</t>
  </si>
  <si>
    <t>45144568</t>
  </si>
  <si>
    <t>Frank Cesar Peña Ruiz</t>
  </si>
  <si>
    <t>939844390</t>
  </si>
  <si>
    <t>fracesper@hotmail.com</t>
  </si>
  <si>
    <t>00Q4T0000064Of5</t>
  </si>
  <si>
    <t>02760058</t>
  </si>
  <si>
    <t>Santos Martín Seminario juarez</t>
  </si>
  <si>
    <t>929867572</t>
  </si>
  <si>
    <t>alan.43257253@gmail.com</t>
  </si>
  <si>
    <t>00Q4T0000064NkY</t>
  </si>
  <si>
    <t>40682072</t>
  </si>
  <si>
    <t>María Abad ramirez</t>
  </si>
  <si>
    <t>953937976</t>
  </si>
  <si>
    <t>marcoantoniosantoschinchay@gmail.com</t>
  </si>
  <si>
    <t>00Q4T0000064NEi</t>
  </si>
  <si>
    <t>02825761</t>
  </si>
  <si>
    <t>Enrique Carmen Panta</t>
  </si>
  <si>
    <t>968091074</t>
  </si>
  <si>
    <t>enriquetgde@hotmail.com</t>
  </si>
  <si>
    <t>00Q4T0000064MuD</t>
  </si>
  <si>
    <t>18120273</t>
  </si>
  <si>
    <t>Julio wilder Jaramillo hernandez</t>
  </si>
  <si>
    <t>910028955</t>
  </si>
  <si>
    <t>jaramillo.j11@hotmail.com</t>
  </si>
  <si>
    <t>00Q4T0000064Msc</t>
  </si>
  <si>
    <t>00Q4T0000064Mpc</t>
  </si>
  <si>
    <t>03591794</t>
  </si>
  <si>
    <t>Jise Hernán Garcia Rugel</t>
  </si>
  <si>
    <t>968322293</t>
  </si>
  <si>
    <t>jhgarciarugel@gmail.com</t>
  </si>
  <si>
    <t>00Q4T0000064M3W</t>
  </si>
  <si>
    <t>00222367</t>
  </si>
  <si>
    <t>Emilza pialr Espinoza yacila</t>
  </si>
  <si>
    <t>918893696</t>
  </si>
  <si>
    <t>edereces5116@gmail.com</t>
  </si>
  <si>
    <t>00Q4T0000064LDp</t>
  </si>
  <si>
    <t>17435702</t>
  </si>
  <si>
    <t>Henry alberto Prada racchumi</t>
  </si>
  <si>
    <t>964016672</t>
  </si>
  <si>
    <t>henrryprada@hotmail.com</t>
  </si>
  <si>
    <t>SE LE ENVIO LA INFORMACION - CLIENTE A LA ESPERA DE LLEGADA DE NUEVO EMBARQUE</t>
  </si>
  <si>
    <t>00Q4T0000064KzO</t>
  </si>
  <si>
    <t>43142796</t>
  </si>
  <si>
    <t>Segundo José Díaz Rodríguez</t>
  </si>
  <si>
    <t>956290186</t>
  </si>
  <si>
    <t>sjdr.diaz@gmail.com</t>
  </si>
  <si>
    <t>00Q4T0000064Kht</t>
  </si>
  <si>
    <t>10480821454</t>
  </si>
  <si>
    <t>Aldair eduardo Domínguez palacios</t>
  </si>
  <si>
    <t>950960545</t>
  </si>
  <si>
    <t>edu_dpminguez_06@hotmail.com</t>
  </si>
  <si>
    <t>Quiere volquete de 10m3</t>
  </si>
  <si>
    <t>00Q4T0000064JEb</t>
  </si>
  <si>
    <t>17543173</t>
  </si>
  <si>
    <t>Eduardo Chapoñan llonto</t>
  </si>
  <si>
    <t>917108577</t>
  </si>
  <si>
    <t>echaponanllontop@gmail.com</t>
  </si>
  <si>
    <t>SEGUIMIENTO PARA CIERRE</t>
  </si>
  <si>
    <t>00Q4T0000064J1S</t>
  </si>
  <si>
    <t>41744623</t>
  </si>
  <si>
    <t>Niflin Armilhuay</t>
  </si>
  <si>
    <t>968191281</t>
  </si>
  <si>
    <t>agn090808@gmail.com</t>
  </si>
  <si>
    <t>VA A buscar financiamiento</t>
  </si>
  <si>
    <t>00Q4T0000064IpW</t>
  </si>
  <si>
    <t>43616413</t>
  </si>
  <si>
    <t>Isaac Moisés Villalta espinoza</t>
  </si>
  <si>
    <t>915067829</t>
  </si>
  <si>
    <t>cobaix@hotmail.com</t>
  </si>
  <si>
    <t>compro casa</t>
  </si>
  <si>
    <t>00Q4T0000064Hrq</t>
  </si>
  <si>
    <t>20600235550</t>
  </si>
  <si>
    <t>Erik Reintz</t>
  </si>
  <si>
    <t>947421467</t>
  </si>
  <si>
    <t>erikreintz@hotmail.com</t>
  </si>
  <si>
    <t>00Q4T0000064HqF</t>
  </si>
  <si>
    <t>10703151022</t>
  </si>
  <si>
    <t>Marcos enrique Flores marchan</t>
  </si>
  <si>
    <t>989186708</t>
  </si>
  <si>
    <t>floresmarchanmarcosenrique26@gmail.com</t>
  </si>
  <si>
    <t>00Q4T0000064HLU</t>
  </si>
  <si>
    <t>00Q4T0000064HIL</t>
  </si>
  <si>
    <t>62200486</t>
  </si>
  <si>
    <t>Anthony JhonPieer Estrada Lizama</t>
  </si>
  <si>
    <t>926774870</t>
  </si>
  <si>
    <t>estrada20141@gmail.com</t>
  </si>
  <si>
    <t>00Q4T0000064H0N</t>
  </si>
  <si>
    <t>45720222</t>
  </si>
  <si>
    <t>Angélica María Querebalu gonzales</t>
  </si>
  <si>
    <t>993354842</t>
  </si>
  <si>
    <t>jhonhernansenadorfiestas@gmail.com</t>
  </si>
  <si>
    <t>VIENDO OPCIONES</t>
  </si>
  <si>
    <t>00Q4T0000064GTT</t>
  </si>
  <si>
    <t>00Q4T0000064GS0</t>
  </si>
  <si>
    <t>70368631</t>
  </si>
  <si>
    <t>jhony chumacero</t>
  </si>
  <si>
    <t>953964229</t>
  </si>
  <si>
    <t>arqjhochs@gmail.com</t>
  </si>
  <si>
    <t>00Q4T0000064GR7</t>
  </si>
  <si>
    <t>47049228</t>
  </si>
  <si>
    <t>José Ocas mantilla</t>
  </si>
  <si>
    <t>902340129</t>
  </si>
  <si>
    <t>mantijose12@gmail.com</t>
  </si>
  <si>
    <t>00Q4T0000064GMb</t>
  </si>
  <si>
    <t>20603492049</t>
  </si>
  <si>
    <t>Yoxan esmith Hurtado diaz</t>
  </si>
  <si>
    <t>927878078</t>
  </si>
  <si>
    <t>yoxanhurtadodiaz@gmail.com</t>
  </si>
  <si>
    <t>NO CONTESTA</t>
  </si>
  <si>
    <t>00Q4T0000064Fp4</t>
  </si>
  <si>
    <t>42565096</t>
  </si>
  <si>
    <t>Luis García Ruíz</t>
  </si>
  <si>
    <t>942098190</t>
  </si>
  <si>
    <t>miguelgarciar28@hotmail.com</t>
  </si>
  <si>
    <t>00Q4T0000064EoU</t>
  </si>
  <si>
    <t>47564483</t>
  </si>
  <si>
    <t>Rhoel Cubas torres</t>
  </si>
  <si>
    <t>934258017</t>
  </si>
  <si>
    <t>10110047@umb.edu.pe</t>
  </si>
  <si>
    <t>SE ENVIO COTIZACION - A LAESPERA DE DOCUMENTACION PARA EVALUACION</t>
  </si>
  <si>
    <t>00Q4T0000064EgG</t>
  </si>
  <si>
    <t>Joel Gavidia Ortiz</t>
  </si>
  <si>
    <t>949904096</t>
  </si>
  <si>
    <t>00Q4T0000064ET2</t>
  </si>
  <si>
    <t>48007297</t>
  </si>
  <si>
    <t>Jose Manuel Gomez Zapata</t>
  </si>
  <si>
    <t>961131065</t>
  </si>
  <si>
    <t>Jmpiscis_1993@hotmail.com</t>
  </si>
  <si>
    <t>00Q4T0000064EM1</t>
  </si>
  <si>
    <t>10181202730</t>
  </si>
  <si>
    <t>00Q4T0000064E1X</t>
  </si>
  <si>
    <t>48288931</t>
  </si>
  <si>
    <t>Américo Ordóñez Quispe</t>
  </si>
  <si>
    <t>921954543</t>
  </si>
  <si>
    <t>yuniorordonez196@gmail.com</t>
  </si>
  <si>
    <t>00Q4T0000064DsR</t>
  </si>
  <si>
    <t>75794525</t>
  </si>
  <si>
    <t>Wilmer Alberca torres</t>
  </si>
  <si>
    <t>945538672</t>
  </si>
  <si>
    <t>albercawilmer98@gmail.com</t>
  </si>
  <si>
    <t>NUMERO EQUIVOCADO</t>
  </si>
  <si>
    <t>00Q4T0000064DnQ</t>
  </si>
  <si>
    <t>20603190387</t>
  </si>
  <si>
    <t>Lenin Caceda Cabrera</t>
  </si>
  <si>
    <t>932974216</t>
  </si>
  <si>
    <t>ecabreraexpress@gmail.com</t>
  </si>
  <si>
    <t>ENVIARA PDTS</t>
  </si>
  <si>
    <t>00Q4T0000064DZd</t>
  </si>
  <si>
    <t>00Q4T0000064DA4</t>
  </si>
  <si>
    <t>27155368</t>
  </si>
  <si>
    <t>Eddye Alfonso Castillo Angulo</t>
  </si>
  <si>
    <t>964476539</t>
  </si>
  <si>
    <t>eddyecast_750@hotmail.es</t>
  </si>
  <si>
    <t>00Q4T0000064Cp1</t>
  </si>
  <si>
    <t>16773442</t>
  </si>
  <si>
    <t>Juber Castillo olaya</t>
  </si>
  <si>
    <t>944668722</t>
  </si>
  <si>
    <t>Jubercastilloolaya@gmail.com</t>
  </si>
  <si>
    <t>EN EVALUACION DE CREDITO</t>
  </si>
  <si>
    <t>00Q4T0000064Ckz</t>
  </si>
  <si>
    <t>46298616</t>
  </si>
  <si>
    <t>Rubi Espinoza calle</t>
  </si>
  <si>
    <t>993031315</t>
  </si>
  <si>
    <t>jespinozagomez862@gmail.com</t>
  </si>
  <si>
    <t>Va a buscar financiamiento</t>
  </si>
  <si>
    <t>00Q4T0000064Cc2</t>
  </si>
  <si>
    <t>SE BRINDO INFORMACION A LA ESPERA DE REPUESTA DE FINANCIERA</t>
  </si>
  <si>
    <t>00Q4T0000064CbT</t>
  </si>
  <si>
    <t>EVALUANDO OPCIONES</t>
  </si>
  <si>
    <t>00Q4T0000064CNl</t>
  </si>
  <si>
    <t>43125612</t>
  </si>
  <si>
    <t>Wilson adan Cevallos peña</t>
  </si>
  <si>
    <t>929507587</t>
  </si>
  <si>
    <t>cevallosautolook@gmail.com</t>
  </si>
  <si>
    <t>esta evaluando marcas japonesas</t>
  </si>
  <si>
    <t>00Q4T0000064AnN</t>
  </si>
  <si>
    <t>16549395</t>
  </si>
  <si>
    <t>Adolfo Rufasto Sánchez</t>
  </si>
  <si>
    <t>942072477</t>
  </si>
  <si>
    <t>administrador.sanignacio@perhusa.com.pe</t>
  </si>
  <si>
    <t>RETOMAREMOS EN DICIEMBRE</t>
  </si>
  <si>
    <t>00Q4T0000064AWb</t>
  </si>
  <si>
    <t>03330306</t>
  </si>
  <si>
    <t>Jaime Alban Oliva</t>
  </si>
  <si>
    <t>978356801</t>
  </si>
  <si>
    <t>albanjaime6168@gmail.com</t>
  </si>
  <si>
    <t>No contesta, se llamara mas tarde</t>
  </si>
  <si>
    <t>00Q4T0000064AAr</t>
  </si>
  <si>
    <t>73737423</t>
  </si>
  <si>
    <t>Dimas joseph López cordova</t>
  </si>
  <si>
    <t>946858039</t>
  </si>
  <si>
    <t>josephlopez41295@gmail.com</t>
  </si>
  <si>
    <t>compro mitsubishi</t>
  </si>
  <si>
    <t>00Q4T000006494I</t>
  </si>
  <si>
    <t xml:space="preserve">CANCELO SU UNIDAD CREDITO SANTANDER </t>
  </si>
  <si>
    <t>00Q4T00000648Dx</t>
  </si>
  <si>
    <t>va a solicitar credito con Mi Banco</t>
  </si>
  <si>
    <t>00Q4T00000648DY</t>
  </si>
  <si>
    <t>00Q4T00000648A6</t>
  </si>
  <si>
    <t>40495716</t>
  </si>
  <si>
    <t>Omat Rodríguez Panez</t>
  </si>
  <si>
    <t>949626037</t>
  </si>
  <si>
    <t>omarrodriguezpanez73@gmail.com</t>
  </si>
  <si>
    <t>quiere credito y esta mal en el infocorp</t>
  </si>
  <si>
    <t>00Q4T00000648A1</t>
  </si>
  <si>
    <t>00Q4T000006485P</t>
  </si>
  <si>
    <t>26635044</t>
  </si>
  <si>
    <t>Eulogio Alcalde hernandez</t>
  </si>
  <si>
    <t>999285880</t>
  </si>
  <si>
    <t>elmer77damian@gmail.com</t>
  </si>
  <si>
    <t>00Q4T00000647kg</t>
  </si>
  <si>
    <t>40002693</t>
  </si>
  <si>
    <t>Edwin Alberto Baca Chunga</t>
  </si>
  <si>
    <t>999082366</t>
  </si>
  <si>
    <t>frescopez_79@hotmail.co</t>
  </si>
  <si>
    <t>no contesta, se llamara de nuevo</t>
  </si>
  <si>
    <t>00Q4T00000647La</t>
  </si>
  <si>
    <t>00Q4T000006479y</t>
  </si>
  <si>
    <t>74617077</t>
  </si>
  <si>
    <t>Wilian Chegne Herrera</t>
  </si>
  <si>
    <t>967183361</t>
  </si>
  <si>
    <t>wilcheg121@gmail.com</t>
  </si>
  <si>
    <t>00Q4T000006477e</t>
  </si>
  <si>
    <t>00Q4T00000646E0</t>
  </si>
  <si>
    <t>00Q4T00000646AS</t>
  </si>
  <si>
    <t>10406108568</t>
  </si>
  <si>
    <t>Mariela Elizalde Vilela</t>
  </si>
  <si>
    <t>974002875</t>
  </si>
  <si>
    <t>marielaelizalde@hotmail.com</t>
  </si>
  <si>
    <t>00Q4T0000064546</t>
  </si>
  <si>
    <t>71961148</t>
  </si>
  <si>
    <t>Anibal Carahuatay sanchez</t>
  </si>
  <si>
    <t>973304929</t>
  </si>
  <si>
    <t>sancheznibo93@gmail.com</t>
  </si>
  <si>
    <t>00Q4T000006458f</t>
  </si>
  <si>
    <t>00320470</t>
  </si>
  <si>
    <t>Belisario Saldarriaga del Rosario</t>
  </si>
  <si>
    <t>914506025</t>
  </si>
  <si>
    <t>belifrans@msn.com</t>
  </si>
  <si>
    <t>00Q4T000006452m</t>
  </si>
  <si>
    <t>00Q4T00000644Vi</t>
  </si>
  <si>
    <t>976214573</t>
  </si>
  <si>
    <t>00Q4T000006447S</t>
  </si>
  <si>
    <t>43872757</t>
  </si>
  <si>
    <t>EDWIN Juarez alcantara</t>
  </si>
  <si>
    <t>955878788</t>
  </si>
  <si>
    <t>jhonalperalta_18@hotmail.com</t>
  </si>
  <si>
    <t>00Q4T00000641vS</t>
  </si>
  <si>
    <t>72747362</t>
  </si>
  <si>
    <t>Jesús Pablo Cholán Amambal</t>
  </si>
  <si>
    <t>975464331</t>
  </si>
  <si>
    <t>pablocholan12@gmail.com</t>
  </si>
  <si>
    <t>00Q4T00000641Kb</t>
  </si>
  <si>
    <t>10463055195</t>
  </si>
  <si>
    <t>Luis Miguel Gonzales Mesones</t>
  </si>
  <si>
    <t>952637294</t>
  </si>
  <si>
    <t>lmgmavanza@gmail.com</t>
  </si>
  <si>
    <t>RESERVO UNIDAD DE 10.8 TN BARANDA,  ESPERA DE LLEGADA PARA CANCELACION TOTAL</t>
  </si>
  <si>
    <t>00Q4T00000640uw</t>
  </si>
  <si>
    <t>Jose porfirio Sernaqué salazar</t>
  </si>
  <si>
    <t>VIENE A TIENDA PARA PASAR EVALUACION</t>
  </si>
  <si>
    <t>00Q4T0000063ztn</t>
  </si>
  <si>
    <t xml:space="preserve">va a ver financiamiento </t>
  </si>
  <si>
    <t>00Q4T0000063z05</t>
  </si>
  <si>
    <t>40958851</t>
  </si>
  <si>
    <t>Enemias cueva tafur</t>
  </si>
  <si>
    <t>998589026</t>
  </si>
  <si>
    <t>enemiascueva@hotmail.com</t>
  </si>
  <si>
    <t>00Q4T0000063ytm</t>
  </si>
  <si>
    <t>00Q4T0000063ygP</t>
  </si>
  <si>
    <t>10404156948</t>
  </si>
  <si>
    <t>Yris Cubas</t>
  </si>
  <si>
    <t>956611660</t>
  </si>
  <si>
    <t>Transportes_cubas@hotmail.com</t>
  </si>
  <si>
    <t>SOLO DESEA INFORMACION</t>
  </si>
  <si>
    <t>00Q4T0000063yWd</t>
  </si>
  <si>
    <t>va a ver financiamiento</t>
  </si>
  <si>
    <t>00Q4T0000063yRn</t>
  </si>
  <si>
    <t>76508554</t>
  </si>
  <si>
    <t>Marvin Álvarez llenque</t>
  </si>
  <si>
    <t>962159477</t>
  </si>
  <si>
    <t>marvinalvarezllenque@gmail.com</t>
  </si>
  <si>
    <t>00Q4T0000063y9z</t>
  </si>
  <si>
    <t>72916309</t>
  </si>
  <si>
    <t>Jonathan Martín Tinedo flores</t>
  </si>
  <si>
    <t>941030740</t>
  </si>
  <si>
    <t>tinedo2393@hotmail.com</t>
  </si>
  <si>
    <t>Va a evaluar compra</t>
  </si>
  <si>
    <t>00Q4T0000063xLy</t>
  </si>
  <si>
    <t>02845914</t>
  </si>
  <si>
    <t>Carmen del rosio Yauri facundo</t>
  </si>
  <si>
    <t>950462986</t>
  </si>
  <si>
    <t>va a vender minivan para efectuar compra</t>
  </si>
  <si>
    <t>00Q4T0000063xKm</t>
  </si>
  <si>
    <t>15945406</t>
  </si>
  <si>
    <t>Carlos enrique Puelles rivera</t>
  </si>
  <si>
    <t>938139106</t>
  </si>
  <si>
    <t>gozaleselvarosa@gmail.com</t>
  </si>
  <si>
    <t>00Q4T0000063w1Z</t>
  </si>
  <si>
    <t>42418481</t>
  </si>
  <si>
    <t>Henry Roberto EFFIO BERNAL</t>
  </si>
  <si>
    <t>979422044</t>
  </si>
  <si>
    <t>mihermana714@gmail.com</t>
  </si>
  <si>
    <t>INTERESADO EN CAMION DE 2TN O 3TN - SE ENVIO COTIZACION PARA EVALUACION</t>
  </si>
  <si>
    <t>00Q4T0000063vWH</t>
  </si>
  <si>
    <t>71090845</t>
  </si>
  <si>
    <t>Jesus Becerra parrilla</t>
  </si>
  <si>
    <t>945241258</t>
  </si>
  <si>
    <t>edward_bepa@hotmail.com</t>
  </si>
  <si>
    <t>CLIENTE DESEA VER LA UNIDAD PARA DECIDIR</t>
  </si>
  <si>
    <t>00Q4T0000063uDo</t>
  </si>
  <si>
    <t>00Q4T0000063s3m</t>
  </si>
  <si>
    <t>43842049</t>
  </si>
  <si>
    <t>José Francisco Fernández flores</t>
  </si>
  <si>
    <t>934654719</t>
  </si>
  <si>
    <t>fran05mayo83@gmail.com</t>
  </si>
  <si>
    <t>00Q4T0000063qLd</t>
  </si>
  <si>
    <t>CLIENTE EVALUANDO OPCIONES PARA COMPRA A FIN DE AÑO</t>
  </si>
  <si>
    <t>00Q4T0000063nIT</t>
  </si>
  <si>
    <t>10176388213</t>
  </si>
  <si>
    <t>CLIENTE INTERESADO, PERO NO TIENE SCORE PARA CREDITO</t>
  </si>
  <si>
    <t>00Q4T0000063mcg</t>
  </si>
  <si>
    <t>00Q4T0000063mY5</t>
  </si>
  <si>
    <t>09605830</t>
  </si>
  <si>
    <t>Humberto Mendoza</t>
  </si>
  <si>
    <t>972751177</t>
  </si>
  <si>
    <t>humbermen700@gmail.com</t>
  </si>
  <si>
    <t xml:space="preserve">CLIENTE NO CONTESTA, SE DEJO INFORMACION </t>
  </si>
  <si>
    <t>00Q4T0000063lhL</t>
  </si>
  <si>
    <t>70319243</t>
  </si>
  <si>
    <t>Luis Jaime Yovera sernaque</t>
  </si>
  <si>
    <t>924958067</t>
  </si>
  <si>
    <t>luiselbandolero06@gmail.com</t>
  </si>
  <si>
    <t>00Q4T0000063kAL</t>
  </si>
  <si>
    <t>40356586</t>
  </si>
  <si>
    <t>Aumer Heraldo Diaz Tejada</t>
  </si>
  <si>
    <t>968056669</t>
  </si>
  <si>
    <t>daniel07022002diaz@gmail.com</t>
  </si>
  <si>
    <t>CELULAR APAGADO</t>
  </si>
  <si>
    <t>00Q4T0000063jj9</t>
  </si>
  <si>
    <t>77175141</t>
  </si>
  <si>
    <t>Hernan Huaripata chugnas</t>
  </si>
  <si>
    <t>913628456</t>
  </si>
  <si>
    <t>Hernanhuaripata21@hotmail.com</t>
  </si>
  <si>
    <t>SE ENVIO INFORMACION A SU CORREO</t>
  </si>
  <si>
    <t>00Q4T0000063jik</t>
  </si>
  <si>
    <t>41176226</t>
  </si>
  <si>
    <t>Nolberto roger Chávez takeuchi</t>
  </si>
  <si>
    <t>935518150</t>
  </si>
  <si>
    <t>nrogercht@hotmail.com</t>
  </si>
  <si>
    <t>Quiere X200, va a ver financiamiento</t>
  </si>
  <si>
    <t>00Q4T0000063jZr</t>
  </si>
  <si>
    <t>00Q4T0000063ilz</t>
  </si>
  <si>
    <t>20525988776</t>
  </si>
  <si>
    <t>Freddy Cortez cañote</t>
  </si>
  <si>
    <t>935773280</t>
  </si>
  <si>
    <t>cortezcanote@gmail.com</t>
  </si>
  <si>
    <t>00Q4T0000063hMY</t>
  </si>
  <si>
    <t>CONSULTARÁ PARA DEPOSITO DE INICIAL Y ESPERA DE LLEGADA DE UNIDAD</t>
  </si>
  <si>
    <t>00Q4T0000063gzt</t>
  </si>
  <si>
    <t>00Q4T0000063eDj</t>
  </si>
  <si>
    <t>00Q4T0000063d8J</t>
  </si>
  <si>
    <t>10424577</t>
  </si>
  <si>
    <t>Italo Hernán Gonzaga Maco</t>
  </si>
  <si>
    <t>993915373</t>
  </si>
  <si>
    <t>italomaco1966@gmail.com</t>
  </si>
  <si>
    <t>NUMERO NO PERTENECE AL CLIENTE</t>
  </si>
  <si>
    <t>00Q4T0000063cOx</t>
  </si>
  <si>
    <t>10474244127</t>
  </si>
  <si>
    <t>Juan Valdera chero</t>
  </si>
  <si>
    <t>916244657</t>
  </si>
  <si>
    <t>jvalderachero@gmail.com</t>
  </si>
  <si>
    <t>SE ENVIO INFORMACION A CORREO Y WHATSAPP - VOLVER A CONTACTAR</t>
  </si>
  <si>
    <t>00Q4T0000063cL5</t>
  </si>
  <si>
    <t>45098900</t>
  </si>
  <si>
    <t>Juan Francisco Cruz Luis</t>
  </si>
  <si>
    <t>991512730</t>
  </si>
  <si>
    <t>anticonajoseorlando@gmail.com</t>
  </si>
  <si>
    <t>00Q4T0000063aD7</t>
  </si>
  <si>
    <t>71606927</t>
  </si>
  <si>
    <t>Daniel lucano malaver</t>
  </si>
  <si>
    <t>967104536</t>
  </si>
  <si>
    <t>daniel.12.malaver@gmail.com</t>
  </si>
  <si>
    <t>ESTA EN INFOCORP NO TIENE SUSTENTO DE INGRESOS</t>
  </si>
  <si>
    <t>00Q4T0000063ZBf</t>
  </si>
  <si>
    <t>02726855</t>
  </si>
  <si>
    <t>Manuel Ortiz juarez</t>
  </si>
  <si>
    <t>969476555</t>
  </si>
  <si>
    <t>00Q4T0000063Ymp</t>
  </si>
  <si>
    <t>10067441</t>
  </si>
  <si>
    <t>Wilder Rojas</t>
  </si>
  <si>
    <t>949035900</t>
  </si>
  <si>
    <t>wscproducciones@hotmail.com</t>
  </si>
  <si>
    <t>NUMERO NO EXISTE</t>
  </si>
  <si>
    <t>00Q4T0000063Xk4</t>
  </si>
  <si>
    <t>10441200787</t>
  </si>
  <si>
    <t>Percy Amaya Chapa</t>
  </si>
  <si>
    <t>987040331</t>
  </si>
  <si>
    <t>percy.amayach@gmail.com</t>
  </si>
  <si>
    <t>00Q4T0000063XIa</t>
  </si>
  <si>
    <t>72743250</t>
  </si>
  <si>
    <t>kevin josue saldarriaga cespedes</t>
  </si>
  <si>
    <t>967913566</t>
  </si>
  <si>
    <t>saldarriaga_aleman@hotmail.com</t>
  </si>
  <si>
    <t>00Q4T0000063XMg</t>
  </si>
  <si>
    <t>belisario saldarriaga del rosario</t>
  </si>
  <si>
    <t>991450602</t>
  </si>
  <si>
    <t>contesto su hijo, èl esta de viaje en Ecuador</t>
  </si>
  <si>
    <t>00Q4T0000063XLT</t>
  </si>
  <si>
    <t>00Q4T0000063X27</t>
  </si>
  <si>
    <t>40930722</t>
  </si>
  <si>
    <t>00Q4T0000063Wye</t>
  </si>
  <si>
    <t>71542662</t>
  </si>
  <si>
    <t>Yomira Terrones Montoya</t>
  </si>
  <si>
    <t>937660372</t>
  </si>
  <si>
    <t>yomi_06_07@outlook.es</t>
  </si>
  <si>
    <t>00Q4T0000063Wxg</t>
  </si>
  <si>
    <t>00Q4T0000063Wxb</t>
  </si>
  <si>
    <t>00Q4T0000063Wju</t>
  </si>
  <si>
    <t>10027732289</t>
  </si>
  <si>
    <t>Marcela Patricia Arica Lara</t>
  </si>
  <si>
    <t>950538545</t>
  </si>
  <si>
    <t>Marcelaa34@yahoo.es</t>
  </si>
  <si>
    <t>00Q4T0000063WDK</t>
  </si>
  <si>
    <t>20602612911</t>
  </si>
  <si>
    <t>Jhon Kevin Idrogo Nuñez</t>
  </si>
  <si>
    <t>956132080</t>
  </si>
  <si>
    <t>transandinaperu.93@gmail.com</t>
  </si>
  <si>
    <t>EN EVALUACION EN CAJA</t>
  </si>
  <si>
    <t>00Q4T0000063WDi</t>
  </si>
  <si>
    <t>20605107550</t>
  </si>
  <si>
    <t>John Manny Zapata Montero</t>
  </si>
  <si>
    <t>941472002</t>
  </si>
  <si>
    <t>manny.jzm@gmail.com</t>
  </si>
  <si>
    <t>00Q4T0000063VBv</t>
  </si>
  <si>
    <t>77296160</t>
  </si>
  <si>
    <t>Edwin Vásquez López</t>
  </si>
  <si>
    <t>976161121</t>
  </si>
  <si>
    <t>vasquezlopezedwin532@gmail.com</t>
  </si>
  <si>
    <t>00Q4T0000063Ut3</t>
  </si>
  <si>
    <t>44283844</t>
  </si>
  <si>
    <t>JHONATAN WALTER Sánchez visalot</t>
  </si>
  <si>
    <t>917380392</t>
  </si>
  <si>
    <t>jhowasavi@gmail.com</t>
  </si>
  <si>
    <t>NUMERO FUERA DE SERVICIO</t>
  </si>
  <si>
    <t>00Q4T0000063UfR</t>
  </si>
  <si>
    <t>41423038</t>
  </si>
  <si>
    <t>Luis Alberto Acosta baldera</t>
  </si>
  <si>
    <t>970576703</t>
  </si>
  <si>
    <t>acostabaldera0601@gmail.com</t>
  </si>
  <si>
    <t>00Q4T0000063UR9</t>
  </si>
  <si>
    <t>27432524</t>
  </si>
  <si>
    <t>Cástulo Barboza Cayotopa</t>
  </si>
  <si>
    <t>969001550</t>
  </si>
  <si>
    <t>castulo4234@gmail.com</t>
  </si>
  <si>
    <t>00Q4T0000063TMP</t>
  </si>
  <si>
    <t>70044275</t>
  </si>
  <si>
    <t>jean karlos zagal muñoz</t>
  </si>
  <si>
    <t>965073278</t>
  </si>
  <si>
    <t>jeankarlos345@hotmail.com</t>
  </si>
  <si>
    <t>00Q4T0000063TJ6</t>
  </si>
  <si>
    <t>10486742408</t>
  </si>
  <si>
    <t>José Dilmer Vásquez Fernández</t>
  </si>
  <si>
    <t>992130880</t>
  </si>
  <si>
    <t>josedilmervasquezfernandez14@gmail.com</t>
  </si>
  <si>
    <t>ES DE CHOTA NOS VA A VISITAR</t>
  </si>
  <si>
    <t>00Q4T0000063SHj</t>
  </si>
  <si>
    <t>Jeanfranco andrei Troncos villalta</t>
  </si>
  <si>
    <t>00Q4T0000063Ryt</t>
  </si>
  <si>
    <t>00Q4T0000063S04</t>
  </si>
  <si>
    <t>990823661</t>
  </si>
  <si>
    <t>frescopez_79@hotmail.com</t>
  </si>
  <si>
    <t>00Q4T0000063RyI</t>
  </si>
  <si>
    <t>17640221</t>
  </si>
  <si>
    <t>Hugo enrrique Serrato soplopuco</t>
  </si>
  <si>
    <t>961722274</t>
  </si>
  <si>
    <t>serratoarroyoalexenrique@gmail.com</t>
  </si>
  <si>
    <t>SE ENVIO INFORMACION, ENVIARA DOCUMENTOS PARA EVALUACION</t>
  </si>
  <si>
    <t>00Q4T0000063Rne</t>
  </si>
  <si>
    <t>77665468</t>
  </si>
  <si>
    <t>Walter Joel Diaz Rojas</t>
  </si>
  <si>
    <t>930479323</t>
  </si>
  <si>
    <t>rojaswj0@gmail.com</t>
  </si>
  <si>
    <t>COMPRO DE SEGUNDA</t>
  </si>
  <si>
    <t>00Q4T0000063Qsg</t>
  </si>
  <si>
    <t>20605729836</t>
  </si>
  <si>
    <t>Carlos Ruiz Rodriguez</t>
  </si>
  <si>
    <t>995500463</t>
  </si>
  <si>
    <t>carrlos58@gmail.com</t>
  </si>
  <si>
    <t>Quiere tractor agricola</t>
  </si>
  <si>
    <t>00Q4T0000063Qq0</t>
  </si>
  <si>
    <t>40513493</t>
  </si>
  <si>
    <t>willy javier julcamoro zelada</t>
  </si>
  <si>
    <t>925273312</t>
  </si>
  <si>
    <t>raycocoastrejonjuliocesar@gmail.com</t>
  </si>
  <si>
    <t>PARA EL PROXIMO AÑO</t>
  </si>
  <si>
    <t>00Q4T0000063Qlj</t>
  </si>
  <si>
    <t>70040436</t>
  </si>
  <si>
    <t>Manuel Estela zarate</t>
  </si>
  <si>
    <t>946826427</t>
  </si>
  <si>
    <t>zarate.1@hotmail.com</t>
  </si>
  <si>
    <t>NOS VA A VISITAR A TIENDA</t>
  </si>
  <si>
    <t>00Q4T0000063QiB</t>
  </si>
  <si>
    <t>Gemner Rodríguez salazar</t>
  </si>
  <si>
    <t>carlosrodriguez28122017@gmail.com</t>
  </si>
  <si>
    <t>00Q4T0000063QQx</t>
  </si>
  <si>
    <t>72727300</t>
  </si>
  <si>
    <t>Carlos osvaldo Rodríguez lozano</t>
  </si>
  <si>
    <t>927116193</t>
  </si>
  <si>
    <t>00Q4T0000063Pdy</t>
  </si>
  <si>
    <t>02731395</t>
  </si>
  <si>
    <t>Silverio Flores Ruiz</t>
  </si>
  <si>
    <t>966249399</t>
  </si>
  <si>
    <t>Floresalbanjose@hotmail.com</t>
  </si>
  <si>
    <t>NO TIENE COMO DEMOSTRAR INGRESOS</t>
  </si>
  <si>
    <t>00Q4T0000063OzR</t>
  </si>
  <si>
    <t>roger Chavez Chuquimango</t>
  </si>
  <si>
    <t>00Q4T0000063Oqc</t>
  </si>
  <si>
    <t>ME VA A LLAMAR ESTA OCUPADO</t>
  </si>
  <si>
    <t>00Q4T000004u1J8</t>
  </si>
  <si>
    <t>46785496</t>
  </si>
  <si>
    <t>Jonathan Joe Ballesteros Aquino</t>
  </si>
  <si>
    <t>995438504</t>
  </si>
  <si>
    <t>jjba.9004@gmail.com</t>
  </si>
  <si>
    <t>00Q4T000004u0dl</t>
  </si>
  <si>
    <t>ENVIAR A EVALUACION</t>
  </si>
  <si>
    <t>00Q4T000004u0Wo</t>
  </si>
  <si>
    <t>43633227</t>
  </si>
  <si>
    <t>René Quispe huaquilla</t>
  </si>
  <si>
    <t>921769880</t>
  </si>
  <si>
    <t>Quispehuaquilla@gmail.com</t>
  </si>
  <si>
    <t>DESE QUE LE ENVIE INFORMACION A SU CORREO</t>
  </si>
  <si>
    <t>00Q4T000004u0MA</t>
  </si>
  <si>
    <t>41827451</t>
  </si>
  <si>
    <t>Antonio cueva tafur</t>
  </si>
  <si>
    <t>976018219</t>
  </si>
  <si>
    <t>tafurcueva94@gmail.com</t>
  </si>
  <si>
    <t>POR EL MOMENTO NO DESEA</t>
  </si>
  <si>
    <t>00Q4T000004u0ID</t>
  </si>
  <si>
    <t>45970474</t>
  </si>
  <si>
    <t>Nils Yonatan Socola</t>
  </si>
  <si>
    <t>991435130</t>
  </si>
  <si>
    <t>yodiel27@gmail.com</t>
  </si>
  <si>
    <t>compro parcela</t>
  </si>
  <si>
    <t>00Q4T000004u0G7</t>
  </si>
  <si>
    <t>JHON SNAIDER CRUZ OCHOA</t>
  </si>
  <si>
    <t>00Q4T0000063Xho</t>
  </si>
  <si>
    <t>41473817</t>
  </si>
  <si>
    <t>Erlita Lalangui Alberca</t>
  </si>
  <si>
    <t>929956355</t>
  </si>
  <si>
    <t>erlitta_19@hotmail.com</t>
  </si>
  <si>
    <t>00Q4T0000063XPp</t>
  </si>
  <si>
    <t>00Q4T0000063WwQ</t>
  </si>
  <si>
    <t>42489596</t>
  </si>
  <si>
    <t>Julio César Rayco Castrejon</t>
  </si>
  <si>
    <t>raycocastrejonjuliocesar@gmail.com</t>
  </si>
  <si>
    <t>00Q4T000004tyyS</t>
  </si>
  <si>
    <t>40181848</t>
  </si>
  <si>
    <t>Jose maximiliano Jacinto aponte</t>
  </si>
  <si>
    <t>969090536</t>
  </si>
  <si>
    <t>Quiere Volquete 3m3</t>
  </si>
  <si>
    <t>00Q4T000004txF2</t>
  </si>
  <si>
    <t>48053697</t>
  </si>
  <si>
    <t>Misael Delgado Díaz</t>
  </si>
  <si>
    <t>926107349</t>
  </si>
  <si>
    <t>misaeldiazdelgado14@gmail.com</t>
  </si>
  <si>
    <t>ENVIARA DOCUMENTACION PARA EVALUACION</t>
  </si>
  <si>
    <t>00Q4T000004txAB</t>
  </si>
  <si>
    <t>00325311</t>
  </si>
  <si>
    <t>Julio Cruz becerra</t>
  </si>
  <si>
    <t>973021711</t>
  </si>
  <si>
    <t>casitas_tumbes@hotmail.com</t>
  </si>
  <si>
    <t>No tiene dimero, esta esperando jubilarse</t>
  </si>
  <si>
    <t>00Q4T000004tveg</t>
  </si>
  <si>
    <t>20525460445</t>
  </si>
  <si>
    <t>Jhonathan Oviedo meca</t>
  </si>
  <si>
    <t>927798159</t>
  </si>
  <si>
    <t>gascar2053@gmail.com</t>
  </si>
  <si>
    <t>00Q4T000004tvkE</t>
  </si>
  <si>
    <t>00Q4T000004tsD0</t>
  </si>
  <si>
    <t>42700563</t>
  </si>
  <si>
    <t>Wilfredo Ullauri Pasapera</t>
  </si>
  <si>
    <t>931714709</t>
  </si>
  <si>
    <t>wilfredoullauri@gmail.com</t>
  </si>
  <si>
    <t>no contesta, se llamara mas tarde</t>
  </si>
  <si>
    <t>00Q4T000004trd2</t>
  </si>
  <si>
    <t>45176395</t>
  </si>
  <si>
    <t>Eduardo ojeda Medina</t>
  </si>
  <si>
    <t>930679321</t>
  </si>
  <si>
    <t>duberojeda6@gmail.com</t>
  </si>
  <si>
    <t>compro Hyundai</t>
  </si>
  <si>
    <t>00Q4T000004trW1</t>
  </si>
  <si>
    <t>997275117</t>
  </si>
  <si>
    <t>EVALUAR PARA CREDITO</t>
  </si>
  <si>
    <t>00Q4T000004trVw</t>
  </si>
  <si>
    <t>00Q4T000004trMM</t>
  </si>
  <si>
    <t>20605982167</t>
  </si>
  <si>
    <t>Franklin Sandoval Ramírez</t>
  </si>
  <si>
    <t>928158371</t>
  </si>
  <si>
    <t>franklinsandovalramirez@gmail.com</t>
  </si>
  <si>
    <t>00Q4T000004tzNh</t>
  </si>
  <si>
    <t>00Q4T000004tyY4</t>
  </si>
  <si>
    <t>42412279</t>
  </si>
  <si>
    <t>Susana Huancas mori</t>
  </si>
  <si>
    <t>921991954</t>
  </si>
  <si>
    <t>henrry_15_11@hotmail.com</t>
  </si>
  <si>
    <t>00Q4T000004tySf</t>
  </si>
  <si>
    <t>45542185</t>
  </si>
  <si>
    <t>José alberto Gonzales galvez</t>
  </si>
  <si>
    <t>915244201</t>
  </si>
  <si>
    <t>josegonzalesgalvez@gmail.com</t>
  </si>
  <si>
    <t>00Q4T000004tx8P</t>
  </si>
  <si>
    <t>76671317</t>
  </si>
  <si>
    <t>Huber jhoel Vasquez Fernández</t>
  </si>
  <si>
    <t>918371360</t>
  </si>
  <si>
    <t>huber_jhoel_123@hotmail.com</t>
  </si>
  <si>
    <t>00Q4T000004twdd</t>
  </si>
  <si>
    <t>75701063</t>
  </si>
  <si>
    <t>FLAVIO GAONA OJEDA GAONA</t>
  </si>
  <si>
    <t>944457643</t>
  </si>
  <si>
    <t>favioii_@hotmail.com</t>
  </si>
  <si>
    <t>00Q4T000004tvWR</t>
  </si>
  <si>
    <t>73781030</t>
  </si>
  <si>
    <t>Christian junior mera salazar</t>
  </si>
  <si>
    <t>976332499</t>
  </si>
  <si>
    <t>rj.jonathan@hotmail.com</t>
  </si>
  <si>
    <t>00Q4T000004tuzZ</t>
  </si>
  <si>
    <t>44350005</t>
  </si>
  <si>
    <t>Edward Silva Reyes</t>
  </si>
  <si>
    <t>955944272</t>
  </si>
  <si>
    <t>edwardsilvareyes@gmail.com</t>
  </si>
  <si>
    <t>00Q4T000004ttWm</t>
  </si>
  <si>
    <t>26707519</t>
  </si>
  <si>
    <t>Ricardo Figueroa</t>
  </si>
  <si>
    <t>921536148</t>
  </si>
  <si>
    <t>figueroaescobal3@gmail.com</t>
  </si>
  <si>
    <t>00Q4T000004tse2</t>
  </si>
  <si>
    <t>70047142</t>
  </si>
  <si>
    <t>Rusbel Moza tafur</t>
  </si>
  <si>
    <t>948685606</t>
  </si>
  <si>
    <t>rus_virgo91@hotmail.com</t>
  </si>
  <si>
    <t>00Q4T000004trFy</t>
  </si>
  <si>
    <t>40228239</t>
  </si>
  <si>
    <t>Alex erwin ernesto Villarreal quiroz</t>
  </si>
  <si>
    <t>979012742</t>
  </si>
  <si>
    <t>aler79@outlook.com</t>
  </si>
  <si>
    <t>00Q4T000004tr1c</t>
  </si>
  <si>
    <t>41466220</t>
  </si>
  <si>
    <t>Walter Marquina</t>
  </si>
  <si>
    <t>938558907</t>
  </si>
  <si>
    <t>wmarquinaverastegui@gmail.com</t>
  </si>
  <si>
    <t>00Q4T000004tqyt</t>
  </si>
  <si>
    <t>10472914176</t>
  </si>
  <si>
    <t>00Q4T000004tr1D</t>
  </si>
  <si>
    <t>47180406</t>
  </si>
  <si>
    <t>Robert Carlos Flores García</t>
  </si>
  <si>
    <t>978004539</t>
  </si>
  <si>
    <t>robert.15.2@hotmail.com</t>
  </si>
  <si>
    <t>SE DEJO INFORMACION POR WHATSAPP</t>
  </si>
  <si>
    <t>00Q4T000004tqqk</t>
  </si>
  <si>
    <t>SE ENTREGO COTIZACIONES</t>
  </si>
  <si>
    <t>00Q4T000004tqxG</t>
  </si>
  <si>
    <t>71825514</t>
  </si>
  <si>
    <t>Hoiner Rojas tirado</t>
  </si>
  <si>
    <t>910039788</t>
  </si>
  <si>
    <t>nerxito@gmail.com</t>
  </si>
  <si>
    <t>CLIENTE YA ESTA SIENDO ATENDIDO</t>
  </si>
  <si>
    <t>00Q4T000004tqts</t>
  </si>
  <si>
    <t>nrogercht@htmail.com</t>
  </si>
  <si>
    <t>Quiere de 2 Tn. el X200 JAC.</t>
  </si>
  <si>
    <t>00Q4T000004tqqj</t>
  </si>
  <si>
    <t>20602750648</t>
  </si>
  <si>
    <t>Pablo Alexander Dedios simbala</t>
  </si>
  <si>
    <t>979137023</t>
  </si>
  <si>
    <t>Patric835@hotmail.com</t>
  </si>
  <si>
    <t>00Q4T000004tqqK</t>
  </si>
  <si>
    <t>80192817</t>
  </si>
  <si>
    <t>JAVIER Albines</t>
  </si>
  <si>
    <t>969586980</t>
  </si>
  <si>
    <t>albiesmoralesjavier@gmail.com</t>
  </si>
  <si>
    <t>00Q4T000004tqlF</t>
  </si>
  <si>
    <t>00Q4T000004tqZZ</t>
  </si>
  <si>
    <t>20602551394</t>
  </si>
  <si>
    <t>Liliana Zeta Arevalo</t>
  </si>
  <si>
    <t>941870339</t>
  </si>
  <si>
    <t>emalfpirilo@gmail.com</t>
  </si>
  <si>
    <t xml:space="preserve">Va a ver financiamiento </t>
  </si>
  <si>
    <t>00Q4T000004tqI8</t>
  </si>
  <si>
    <t>43665367</t>
  </si>
  <si>
    <t>Wilian Jimenez Mondragón</t>
  </si>
  <si>
    <t>954946479</t>
  </si>
  <si>
    <t>ingeduardo2507@hotmail.com</t>
  </si>
  <si>
    <t>Esta viendo financiamiento</t>
  </si>
  <si>
    <t>00Q4T000004tqDI</t>
  </si>
  <si>
    <t>10739851861</t>
  </si>
  <si>
    <t>Erick Juan de Dios Rodríguez Valera</t>
  </si>
  <si>
    <t>920885674</t>
  </si>
  <si>
    <t>ciudadverdechiclayo@gmail.com</t>
  </si>
  <si>
    <t>CLIENTE VERA OPCIONES DE FIANNCIAMIENTO PARA 2021</t>
  </si>
  <si>
    <t>00Q4T000004tq5Y</t>
  </si>
  <si>
    <t>48210774</t>
  </si>
  <si>
    <t>Jhon ojeda Medina</t>
  </si>
  <si>
    <t>918803012</t>
  </si>
  <si>
    <t>Jhonojedamedina1993@gmail.com</t>
  </si>
  <si>
    <t>quiere X200 2 Tn. va a ver financiamiento</t>
  </si>
  <si>
    <t>00Q4T000004tpb9</t>
  </si>
  <si>
    <t>44331103</t>
  </si>
  <si>
    <t>Juan Antonio Palacios Arévalo</t>
  </si>
  <si>
    <t>995475658</t>
  </si>
  <si>
    <t>juanpalaciosarevalo@gmail.com</t>
  </si>
  <si>
    <t>00Q4T000004tpPd</t>
  </si>
  <si>
    <t>27924800</t>
  </si>
  <si>
    <t>Ysidro Paredes</t>
  </si>
  <si>
    <t>948216181</t>
  </si>
  <si>
    <t>yovanalexander3006@gmail.com</t>
  </si>
  <si>
    <t>00Q4T000004tpJm</t>
  </si>
  <si>
    <t>77341998</t>
  </si>
  <si>
    <t>00Q4T000004tpEU</t>
  </si>
  <si>
    <t>44420179</t>
  </si>
  <si>
    <t>Juliana Mariavictoria Orellana Cervera</t>
  </si>
  <si>
    <t>978368515</t>
  </si>
  <si>
    <t>maviorce@outlook.com.pe</t>
  </si>
  <si>
    <t>SE ENVIO INFORMACION AL CORREO</t>
  </si>
  <si>
    <t>00Q4T000004tp1u</t>
  </si>
  <si>
    <t>10028243958</t>
  </si>
  <si>
    <t>Cesar augusto saldivar vilchez</t>
  </si>
  <si>
    <t>993119338</t>
  </si>
  <si>
    <t>cesar_saldivar_14@outlook.com</t>
  </si>
  <si>
    <t>00Q4T000004toxT</t>
  </si>
  <si>
    <t>00Q4T000004towp</t>
  </si>
  <si>
    <t>42139114</t>
  </si>
  <si>
    <t>Ronald Palomino</t>
  </si>
  <si>
    <t>914442357</t>
  </si>
  <si>
    <t>rpalomino183@gmail.com</t>
  </si>
  <si>
    <t>00Q4T000004tonn</t>
  </si>
  <si>
    <t>48498380</t>
  </si>
  <si>
    <t>Cesar Torres</t>
  </si>
  <si>
    <t>978595288</t>
  </si>
  <si>
    <t>00Q4T000004toVK</t>
  </si>
  <si>
    <t>02684182</t>
  </si>
  <si>
    <t>Mercedes doralinda Reyes flores</t>
  </si>
  <si>
    <t>927524622</t>
  </si>
  <si>
    <t>helere30@hotmail.com</t>
  </si>
  <si>
    <t>00Q4T000004toPg</t>
  </si>
  <si>
    <t>41026197</t>
  </si>
  <si>
    <t>Luis Arturo Gavelan Zuloeta</t>
  </si>
  <si>
    <t>960192510</t>
  </si>
  <si>
    <t>Luis.gavelan@hotmail.com.pe</t>
  </si>
  <si>
    <t>00Q4T000004to6t</t>
  </si>
  <si>
    <t>03658366</t>
  </si>
  <si>
    <t>Wilmer Carreño gutierrez</t>
  </si>
  <si>
    <t>935849013</t>
  </si>
  <si>
    <t>00Q4T000004toEI</t>
  </si>
  <si>
    <t>Joselito Irigoin diaz</t>
  </si>
  <si>
    <t>00Q4T000004toDt</t>
  </si>
  <si>
    <t>74866936</t>
  </si>
  <si>
    <t>Victor Andrés Timana juarez</t>
  </si>
  <si>
    <t>933306105</t>
  </si>
  <si>
    <t>andres_maxi_13@hotmail.com</t>
  </si>
  <si>
    <t>00Q4T000004tnnr</t>
  </si>
  <si>
    <t>77473802</t>
  </si>
  <si>
    <t>Walter Jesús Moran Loro</t>
  </si>
  <si>
    <t>922752087</t>
  </si>
  <si>
    <t>walter_loro1@hotmail.com</t>
  </si>
  <si>
    <t>quiere financiamiento</t>
  </si>
  <si>
    <t>00Q4T000004tnvf</t>
  </si>
  <si>
    <t>44781425</t>
  </si>
  <si>
    <t>Willinthong Bacon</t>
  </si>
  <si>
    <t>964327518</t>
  </si>
  <si>
    <t>willinthong@gmail.com</t>
  </si>
  <si>
    <t>00Q4T000004tnlf</t>
  </si>
  <si>
    <t>10465548709</t>
  </si>
  <si>
    <t>Luis alberto Arias delgadillo</t>
  </si>
  <si>
    <t>929979525</t>
  </si>
  <si>
    <t>ariasdelgadillol@gmail.com</t>
  </si>
  <si>
    <t>compro Izuso de segunda</t>
  </si>
  <si>
    <t>00Q4T000004tnev</t>
  </si>
  <si>
    <t>00Q4T000004tnee</t>
  </si>
  <si>
    <t>32819316</t>
  </si>
  <si>
    <t>Amado Quiliche Rodriguez</t>
  </si>
  <si>
    <t>927873603</t>
  </si>
  <si>
    <t>constructoram.pak@gmail.com</t>
  </si>
  <si>
    <t>00Q4T000004tn4v</t>
  </si>
  <si>
    <t>44942146</t>
  </si>
  <si>
    <t>Juan Suclupe</t>
  </si>
  <si>
    <t>943171294</t>
  </si>
  <si>
    <t>juan.suclupe@unimaq.com.pe</t>
  </si>
  <si>
    <t>SOLICITO INFORMACION PARA FAMILIAR</t>
  </si>
  <si>
    <t>00Q4T000004tmf4</t>
  </si>
  <si>
    <t>10028564185</t>
  </si>
  <si>
    <t>Vladimir Ilich Ubillus Mechato</t>
  </si>
  <si>
    <t>958816843</t>
  </si>
  <si>
    <t>ilich29@hotmail.com</t>
  </si>
  <si>
    <t>00Q4T000004tlUk</t>
  </si>
  <si>
    <t>42398042</t>
  </si>
  <si>
    <t>Victor Torres</t>
  </si>
  <si>
    <t>966412694</t>
  </si>
  <si>
    <t>victorsan-amil82@hotmail.com</t>
  </si>
  <si>
    <t>VER FINANCIAMIENTO</t>
  </si>
  <si>
    <t>00Q4T000004tlMC</t>
  </si>
  <si>
    <t>00Q4T000004tlJD</t>
  </si>
  <si>
    <t>20602069061</t>
  </si>
  <si>
    <t>Percy Llenque</t>
  </si>
  <si>
    <t>998360771</t>
  </si>
  <si>
    <t>inversionesluisalvarosac@hotmail.com</t>
  </si>
  <si>
    <t>DESEA FINANCIAMINEOT DIRECTO</t>
  </si>
  <si>
    <t>00Q4T000004tkLn</t>
  </si>
  <si>
    <t>48117236</t>
  </si>
  <si>
    <t>Deivis Rimarachin Vasquez</t>
  </si>
  <si>
    <t>922633601</t>
  </si>
  <si>
    <t>rimarachin06@hotmail.com</t>
  </si>
  <si>
    <t>00Q4T000004tnGr</t>
  </si>
  <si>
    <t>71602368</t>
  </si>
  <si>
    <t>Carlos Enrique Vasquez cholan</t>
  </si>
  <si>
    <t>931265389</t>
  </si>
  <si>
    <t>carlos_enrique_71@hotmail.com</t>
  </si>
  <si>
    <t>00Q4T000004tmYM</t>
  </si>
  <si>
    <t>73454489</t>
  </si>
  <si>
    <t>Ronald Juan Carahuatay chuquíruna</t>
  </si>
  <si>
    <t>925736523</t>
  </si>
  <si>
    <t>carahuatay1996@gmail.com</t>
  </si>
  <si>
    <t>00Q4T000004tlGe</t>
  </si>
  <si>
    <t>47998268</t>
  </si>
  <si>
    <t>Gloria Lopez Pinzon</t>
  </si>
  <si>
    <t>953273887</t>
  </si>
  <si>
    <t>tesoreria.cecafe@gmail.com</t>
  </si>
  <si>
    <t>00Q4T000004tlH7</t>
  </si>
  <si>
    <t>00Q4T000004tlG9</t>
  </si>
  <si>
    <t>00Q4T000004tlBA</t>
  </si>
  <si>
    <t>00Q4T000004tl2E</t>
  </si>
  <si>
    <t>Gloria Lopez pinzon</t>
  </si>
  <si>
    <t>gerencia.abrilcollection@gmail.com</t>
  </si>
  <si>
    <t>00Q4T000004tkAP</t>
  </si>
  <si>
    <t>74426752</t>
  </si>
  <si>
    <t>Willan Zamora Gallardo</t>
  </si>
  <si>
    <t>977654135</t>
  </si>
  <si>
    <t>zamorawillan206@gamil.com</t>
  </si>
  <si>
    <t>00Q4T000004tk2a</t>
  </si>
  <si>
    <t>20488041950</t>
  </si>
  <si>
    <t>Jose flores</t>
  </si>
  <si>
    <t>944223122</t>
  </si>
  <si>
    <t>jenriqueconsultores@gmail.com</t>
  </si>
  <si>
    <t>VOLVER A INSISTIR</t>
  </si>
  <si>
    <t>00Q4T000004tjk1</t>
  </si>
  <si>
    <t>10167866315</t>
  </si>
  <si>
    <t>Alexander Heredia Torres</t>
  </si>
  <si>
    <t>942661918</t>
  </si>
  <si>
    <t>herediasud@gmail.com</t>
  </si>
  <si>
    <t>00Q4T000004tjXn</t>
  </si>
  <si>
    <t>70401985</t>
  </si>
  <si>
    <t>Ronald Juárez eche</t>
  </si>
  <si>
    <t>990896451</t>
  </si>
  <si>
    <t>ronald.juarezeche@gmail.com</t>
  </si>
  <si>
    <t>Compro Hyundai</t>
  </si>
  <si>
    <t>00Q4T000004tjPx</t>
  </si>
  <si>
    <t>76348628</t>
  </si>
  <si>
    <t>Luis antony Guayac diaz</t>
  </si>
  <si>
    <t>937069976</t>
  </si>
  <si>
    <t>94xantony@gmail.com</t>
  </si>
  <si>
    <t>00Q4T000004tj8X</t>
  </si>
  <si>
    <t>CLIENTE INTERESADO, PERO NO APRUEBA CREDITO</t>
  </si>
  <si>
    <t>00Q4T000004tiwX</t>
  </si>
  <si>
    <t>20604910472</t>
  </si>
  <si>
    <t>Luis Enrique Alvarez Mogollon</t>
  </si>
  <si>
    <t>991246566</t>
  </si>
  <si>
    <t>luis.alvarez@ce-peru.com</t>
  </si>
  <si>
    <t>00Q4T000004ticv</t>
  </si>
  <si>
    <t>44605892</t>
  </si>
  <si>
    <t>Dalix Edilson Lozano Cruz</t>
  </si>
  <si>
    <t>973302993</t>
  </si>
  <si>
    <t>dalix2014@hotmail.com</t>
  </si>
  <si>
    <t>MANDA DIRECTAMENTE AL BUZON DE VOZ</t>
  </si>
  <si>
    <t>00Q4T000004tiYV</t>
  </si>
  <si>
    <t>17624540</t>
  </si>
  <si>
    <t>Evelia Horna Heredia</t>
  </si>
  <si>
    <t>950949810</t>
  </si>
  <si>
    <t>eveliahorna79@gmail.com</t>
  </si>
  <si>
    <t>NO CONTESTA, INSISTIR</t>
  </si>
  <si>
    <t>00Q4T000004tiFD</t>
  </si>
  <si>
    <t>991444235</t>
  </si>
  <si>
    <t>00Q4T000004tgVS</t>
  </si>
  <si>
    <t>72637521</t>
  </si>
  <si>
    <t>Edgar luis campos mejia</t>
  </si>
  <si>
    <t>910945381</t>
  </si>
  <si>
    <t>Edgarluiscamposmejia@gmail.com</t>
  </si>
  <si>
    <t>00Q4T000004tgPP</t>
  </si>
  <si>
    <t>40484474</t>
  </si>
  <si>
    <t>Luis Belisario Rivera Ramos</t>
  </si>
  <si>
    <t>969966635</t>
  </si>
  <si>
    <t>luisbriivera@gmail.com</t>
  </si>
  <si>
    <t>00Q4T000004tg6S</t>
  </si>
  <si>
    <t>Rogelio Bautista</t>
  </si>
  <si>
    <t>00Q4T000004tfLa</t>
  </si>
  <si>
    <t>00Q4T000004tf1v</t>
  </si>
  <si>
    <t>72845807</t>
  </si>
  <si>
    <t>Rixar Eduardo Garabito De La cruz</t>
  </si>
  <si>
    <t>962275938</t>
  </si>
  <si>
    <t>garabitodelacruzrixareduardo@gamail.com</t>
  </si>
  <si>
    <t>quire un X200, mas barato</t>
  </si>
  <si>
    <t>00Q4T000004tf1l</t>
  </si>
  <si>
    <t>Luis Rivera Ramos</t>
  </si>
  <si>
    <t>969966634</t>
  </si>
  <si>
    <t>00Q4T000004tehM</t>
  </si>
  <si>
    <t>wilian jimenez mondragon</t>
  </si>
  <si>
    <t>00Q4T000004teQQ</t>
  </si>
  <si>
    <t>20600791584</t>
  </si>
  <si>
    <t>José Miguel Ramírez Fernández</t>
  </si>
  <si>
    <t>943808180</t>
  </si>
  <si>
    <t>00Q4T000004te3u</t>
  </si>
  <si>
    <t>74715033</t>
  </si>
  <si>
    <t>Edsgar Carrillo de la cruz</t>
  </si>
  <si>
    <t>951425608</t>
  </si>
  <si>
    <t>edsgarcarrillode.95natvir@gmail.com</t>
  </si>
  <si>
    <t>00Q4T000004tdmB</t>
  </si>
  <si>
    <t>48477428</t>
  </si>
  <si>
    <t>Cristian Campoverde Vilcamango</t>
  </si>
  <si>
    <t>935976012</t>
  </si>
  <si>
    <t>cristhian_sag_12@hotmail.com</t>
  </si>
  <si>
    <t>00Q4T000004tdNi</t>
  </si>
  <si>
    <t>00Q4T000004tdDu</t>
  </si>
  <si>
    <t>27723550</t>
  </si>
  <si>
    <t>Ricardo Guevara</t>
  </si>
  <si>
    <t>918963997</t>
  </si>
  <si>
    <t>erlixgevara@gmail.com</t>
  </si>
  <si>
    <t>00Q4T000004td1r</t>
  </si>
  <si>
    <t>78115999</t>
  </si>
  <si>
    <t>Jesús irwin ordoñez Mendoza</t>
  </si>
  <si>
    <t>910473845</t>
  </si>
  <si>
    <t>capricorniojesus99@gmail.com</t>
  </si>
  <si>
    <t>La informaciòn era para un amigo</t>
  </si>
  <si>
    <t>00Q4T000004tcPT</t>
  </si>
  <si>
    <t>41913897</t>
  </si>
  <si>
    <t>Yasser omar Agurto calle</t>
  </si>
  <si>
    <t>994015710</t>
  </si>
  <si>
    <t>yasser_omar_1206@hotmail.com</t>
  </si>
  <si>
    <t>00Q4T000004tcLN</t>
  </si>
  <si>
    <t>47119990</t>
  </si>
  <si>
    <t>Ezequiel SantaCruz portocarrero</t>
  </si>
  <si>
    <t>929824146</t>
  </si>
  <si>
    <t>marck12_91@hotmail.com</t>
  </si>
  <si>
    <t>CLIENTE NOS VISISTA LA PRIMERA SEMANA DE OCTUBRE</t>
  </si>
  <si>
    <t>00Q4T000004tcG2</t>
  </si>
  <si>
    <t>10622004866</t>
  </si>
  <si>
    <t>00Q4T000004tc8r</t>
  </si>
  <si>
    <t>46032038</t>
  </si>
  <si>
    <t>Joel yvan Bustamante leon</t>
  </si>
  <si>
    <t>985625192</t>
  </si>
  <si>
    <t>joelbustamante@gmail.com</t>
  </si>
  <si>
    <t>CONSULTARA CON HERMANOS</t>
  </si>
  <si>
    <t>00Q4T000004tbpp</t>
  </si>
  <si>
    <t>A LA ESPERA DE RESPUESTA DE FINANCIERA</t>
  </si>
  <si>
    <t>00Q4T000004tbWG</t>
  </si>
  <si>
    <t>70832328</t>
  </si>
  <si>
    <t>Leonardo Maximo Dominguez Castillo</t>
  </si>
  <si>
    <t>952461448</t>
  </si>
  <si>
    <t>arcang.19@gmail.com</t>
  </si>
  <si>
    <t>00Q4T000004tbFI</t>
  </si>
  <si>
    <t>00Q4T000004tb1p</t>
  </si>
  <si>
    <t>80445297</t>
  </si>
  <si>
    <t>Manuel Gutierrez castillo</t>
  </si>
  <si>
    <t>923015641</t>
  </si>
  <si>
    <t>manuel112779@hotmail.com</t>
  </si>
  <si>
    <t>Compro Isuzo</t>
  </si>
  <si>
    <t>00Q4T000004taL0</t>
  </si>
  <si>
    <t>03643148</t>
  </si>
  <si>
    <t>Jorge Castro</t>
  </si>
  <si>
    <t>969218414</t>
  </si>
  <si>
    <t>jorgkastrog@hotmail.com</t>
  </si>
  <si>
    <t>Quiere financiamiento</t>
  </si>
  <si>
    <t>00Q4T000004taBU</t>
  </si>
  <si>
    <t>10763486287</t>
  </si>
  <si>
    <t>00Q4T000004tZop</t>
  </si>
  <si>
    <t>27434802</t>
  </si>
  <si>
    <t>José Jacobo Mena Muñoz</t>
  </si>
  <si>
    <t>996114347</t>
  </si>
  <si>
    <t>josejacobomenamunoz@gmail.com</t>
  </si>
  <si>
    <t xml:space="preserve">CLIENTE DE JAEN, BUSCABA UN ISUZU COMPRO </t>
  </si>
  <si>
    <t>00Q4T000004tZeN</t>
  </si>
  <si>
    <t>76843348</t>
  </si>
  <si>
    <t>Osmer dani Acuña Durán</t>
  </si>
  <si>
    <t>981261848</t>
  </si>
  <si>
    <t>osmerdaniacunad@gmail.com</t>
  </si>
  <si>
    <t>CLIENTE NO DESEA, PARA EL PROXIMO AÑO SERIA</t>
  </si>
  <si>
    <t>00Q4T000004tZfJ</t>
  </si>
  <si>
    <t>74920040</t>
  </si>
  <si>
    <t>Ronal Solano Castro</t>
  </si>
  <si>
    <t>919029897</t>
  </si>
  <si>
    <t>ronalzito_smoke@hotmail.com</t>
  </si>
  <si>
    <t>00Q4T000004tZDF</t>
  </si>
  <si>
    <t>02869472</t>
  </si>
  <si>
    <t>Ramos Arevalo</t>
  </si>
  <si>
    <t>968374332</t>
  </si>
  <si>
    <t>ranil1976@hotmsil.com</t>
  </si>
  <si>
    <t>00Q4T000004tYnv</t>
  </si>
  <si>
    <t>71542262</t>
  </si>
  <si>
    <t>NUMERO NO CORRESPONDE</t>
  </si>
  <si>
    <t>00Q4T000004tXtK</t>
  </si>
  <si>
    <t>03344101</t>
  </si>
  <si>
    <t>Leydi Jibaja nuñez</t>
  </si>
  <si>
    <t>920586228</t>
  </si>
  <si>
    <t>jibajanunez@gmail.com</t>
  </si>
  <si>
    <t>00Q4T000004tXby</t>
  </si>
  <si>
    <t>02898186</t>
  </si>
  <si>
    <t>Victor Muñoz</t>
  </si>
  <si>
    <t>993087094</t>
  </si>
  <si>
    <t>vm28704@gmail.com</t>
  </si>
  <si>
    <t>Numero de celular equivocado</t>
  </si>
  <si>
    <t>00Q4T000004tXMU</t>
  </si>
  <si>
    <t>41417644</t>
  </si>
  <si>
    <t>Flavio Salazar</t>
  </si>
  <si>
    <t>969383070</t>
  </si>
  <si>
    <t>NO CALIFICA PARA CREDITO, VERA OPCIONES</t>
  </si>
  <si>
    <t>00Q4T000004tXCt</t>
  </si>
  <si>
    <t>44806939</t>
  </si>
  <si>
    <t>Toribia irina Chafloque irinaChafloque cac</t>
  </si>
  <si>
    <t>999351676</t>
  </si>
  <si>
    <t>irina.tk31@gmail.com</t>
  </si>
  <si>
    <t>00Q4T000004tVwF</t>
  </si>
  <si>
    <t>45982580</t>
  </si>
  <si>
    <t>Wilmer Espinoza querevalu</t>
  </si>
  <si>
    <t>934696855</t>
  </si>
  <si>
    <t>wilmerespinozaquerevalu@gmail.com</t>
  </si>
  <si>
    <t>Va a ver financiamiento, no tiene historial</t>
  </si>
  <si>
    <t>00Q4T000004tVyP</t>
  </si>
  <si>
    <t>10003740230</t>
  </si>
  <si>
    <t>César Augusto Palacios Agurto</t>
  </si>
  <si>
    <t>954013027</t>
  </si>
  <si>
    <t>cpalacios176@hotmail.com</t>
  </si>
  <si>
    <t>BUSCANDO PRECIO</t>
  </si>
  <si>
    <t>00Q4T000004tVOl</t>
  </si>
  <si>
    <t>46179604</t>
  </si>
  <si>
    <t>Hector marlin Escobar otero</t>
  </si>
  <si>
    <t>948128105</t>
  </si>
  <si>
    <t>h_ector_12@hotmail.com</t>
  </si>
  <si>
    <t>00Q4T000004tQ8P</t>
  </si>
  <si>
    <t>Jorge junior Romero izquierdo</t>
  </si>
  <si>
    <t xml:space="preserve">CLIENTE LLEVO COTIZACION A LA CAJA </t>
  </si>
  <si>
    <t>00Q4T000004tPgQ</t>
  </si>
  <si>
    <t>47457326</t>
  </si>
  <si>
    <t>Van a buscar financiamiento</t>
  </si>
  <si>
    <t>00Q4T000004tPck</t>
  </si>
  <si>
    <t>16401970</t>
  </si>
  <si>
    <t>Victor Manuel Elera Díaz</t>
  </si>
  <si>
    <t>961513693</t>
  </si>
  <si>
    <t>aelera222000@gmail.com</t>
  </si>
  <si>
    <t>COMPRA APROXIMADA EN ENERO</t>
  </si>
  <si>
    <t>00Q4T000004tOxu</t>
  </si>
  <si>
    <t>80601592</t>
  </si>
  <si>
    <t>Ronald Chuquiruna Bardales</t>
  </si>
  <si>
    <t>986349490</t>
  </si>
  <si>
    <t>ronald.chuquiruna@hotmail.com</t>
  </si>
  <si>
    <t>CLIENTE YA ESTA SIENDO ATENDIDO POR EL ASESOR, CLIENTE SE ENCUENTRA FUERA DE LA PROVINCIA DE CAJAMARCA</t>
  </si>
  <si>
    <t>00Q4T000004tOhw</t>
  </si>
  <si>
    <t>47309557</t>
  </si>
  <si>
    <t>Sandy lisbeth Sánchez sanchez</t>
  </si>
  <si>
    <t>984090421</t>
  </si>
  <si>
    <t>00Q4T000004tNgx</t>
  </si>
  <si>
    <t>72107674</t>
  </si>
  <si>
    <t>Manuel Díaz Córdova</t>
  </si>
  <si>
    <t>941334673</t>
  </si>
  <si>
    <t>CLIENTE NO ESTA INTERSADO POR EL MOMENTO</t>
  </si>
  <si>
    <t>00Q4T000004tNgn</t>
  </si>
  <si>
    <t>CLIENTE NO ESTA INTERESADO</t>
  </si>
  <si>
    <t>00Q4T000004tNgs</t>
  </si>
  <si>
    <t>00Q4T000004tNSX</t>
  </si>
  <si>
    <t>45318065</t>
  </si>
  <si>
    <t>ALI CASAS MENA</t>
  </si>
  <si>
    <t>969190340</t>
  </si>
  <si>
    <t>ali.casas@hotmail.com</t>
  </si>
  <si>
    <t>Esta evaluando varias marcas</t>
  </si>
  <si>
    <t>00Q4T000004tM9Y</t>
  </si>
  <si>
    <t>00Q4T000004tKPp</t>
  </si>
  <si>
    <t>20605203362</t>
  </si>
  <si>
    <t>Pedro Manuel Silva Leon</t>
  </si>
  <si>
    <t>931575409</t>
  </si>
  <si>
    <t>pedro_silva84@hotmail.com</t>
  </si>
  <si>
    <t>00Q4T000004tHuS</t>
  </si>
  <si>
    <t>03826838</t>
  </si>
  <si>
    <t>Jorge Larrea</t>
  </si>
  <si>
    <t>956295755</t>
  </si>
  <si>
    <t>jlarreadeper@yahoo.com</t>
  </si>
  <si>
    <t>00Q4T000004t5N5</t>
  </si>
  <si>
    <t>10280658460</t>
  </si>
  <si>
    <t>Celso Valdivia</t>
  </si>
  <si>
    <t>978788894</t>
  </si>
  <si>
    <t>Persisitovasquez@gmail.com</t>
  </si>
  <si>
    <t>NO CORRESPONDE EL NUMERO DEL CLIENTE</t>
  </si>
  <si>
    <t>00Q4T000004t2a3</t>
  </si>
  <si>
    <t>Ulises Quinde</t>
  </si>
  <si>
    <t>Ayabacapiura88@gmail.com</t>
  </si>
  <si>
    <t>00Q4T000004t0OT</t>
  </si>
  <si>
    <t>48458997</t>
  </si>
  <si>
    <t>Henry Martin Esteves Matorel</t>
  </si>
  <si>
    <t>921700211</t>
  </si>
  <si>
    <t>hemhomecenter@hotmail.com</t>
  </si>
  <si>
    <t>00Q4T000004szj7</t>
  </si>
  <si>
    <t>CLIENTE BUSCVA FINANCIMIENTO, PERO NO CUENTA CON INICIAL Y NO CUENTA CON BOLETAS Y PDTS, EL PENSABA QUE EL CONSECIONARIO BRINDABA EL CREDITO DIRECTO</t>
  </si>
  <si>
    <t>00Q4T000004szhP</t>
  </si>
  <si>
    <t>74130565</t>
  </si>
  <si>
    <t>María claudia Arevalo Nole</t>
  </si>
  <si>
    <t>957883165</t>
  </si>
  <si>
    <t>marevalonole@gmail.com</t>
  </si>
  <si>
    <t>Tiene proyectado un negocio de Construcciòn y va necesitar un camioncito</t>
  </si>
  <si>
    <t>Modelo Salesforce</t>
  </si>
  <si>
    <t>Modelo real</t>
  </si>
  <si>
    <t>D300N1</t>
  </si>
  <si>
    <t>D300N2</t>
  </si>
  <si>
    <t>YUCHAI 10T</t>
  </si>
  <si>
    <t>HFC1161 13T</t>
  </si>
  <si>
    <t>HFC1161 15T</t>
  </si>
  <si>
    <t>MIXER</t>
  </si>
  <si>
    <t>REMOLCADOR</t>
  </si>
  <si>
    <t>VOLQUETE</t>
  </si>
  <si>
    <t>Etiquetas de fila</t>
  </si>
  <si>
    <t>Cuenta de Id. de Lead</t>
  </si>
  <si>
    <t>Cuenta de Contactado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</si>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</sst>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9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Cajamarca" id="{9B9E990E-5286-451E-ADE7-0369EFC7201A}">
    <nsvFilter filterId="{C727C166-9A37-4046-A244-B785A1C59591}" ref="A1:Q973" tableId="0">
      <columnFilter colId="7">
        <filter colId="7">
          <x:filters>
            <x:filter val="Cajamarca"/>
          </x:filters>
        </filter>
      </columnFilter>
    </nsvFilter>
  </namedSheetView>
  <namedSheetView name="Chiclayo" id="{4F5BF13F-2FE8-46F7-BD4E-BF57182EEEC5}">
    <nsvFilter filterId="{C727C166-9A37-4046-A244-B785A1C59591}" ref="A1:Q973" tableId="0">
      <columnFilter colId="7">
        <filter colId="7">
          <x:filters>
            <x:filter val="Lambayeque"/>
          </x:filters>
        </filter>
      </columnFilter>
    </nsvFilter>
  </namedSheetView>
  <namedSheetView name="Piura" id="{E482F167-D0B4-4AEA-A313-E2A49C3E6B15}">
    <nsvFilter filterId="{C727C166-9A37-4046-A244-B785A1C59591}" ref="A1:Q973" tableId="0">
      <columnFilter colId="7">
        <filter colId="7">
          <x:filters blank="1">
            <x:filter val="Piura"/>
            <x:filter val="Tumbes"/>
          </x:filters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Augusto Ruiz Del Castillo" refreshedDate="44099.74819791667" createdVersion="6" refreshedVersion="6" minRefreshableVersion="3" recordCount="298" xr:uid="{EBAA8B85-F107-448A-9214-264597DAF348}">
  <cacheSource type="worksheet">
    <worksheetSource ref="A1:Q299" sheet="Leads"/>
  </cacheSource>
  <cacheFields count="17">
    <cacheField name="Id. de Lead" numFmtId="49">
      <sharedItems/>
    </cacheField>
    <cacheField name="Fecha de recepción" numFmtId="14">
      <sharedItems containsSemiMixedTypes="0" containsNonDate="0" containsDate="1" containsString="0" minDate="2020-09-01T00:00:00" maxDate="2020-09-22T00:00:00"/>
    </cacheField>
    <cacheField name="Documento de identidad" numFmtId="49">
      <sharedItems/>
    </cacheField>
    <cacheField name="Nombre Completo" numFmtId="49">
      <sharedItems/>
    </cacheField>
    <cacheField name="Teléfono" numFmtId="49">
      <sharedItems/>
    </cacheField>
    <cacheField name="Correo" numFmtId="49">
      <sharedItems containsMixedTypes="1" containsNumber="1" containsInteger="1" minValue="0" maxValue="0"/>
    </cacheField>
    <cacheField name="Unidad de negocio" numFmtId="49">
      <sharedItems/>
    </cacheField>
    <cacheField name="Departamento" numFmtId="49">
      <sharedItems count="21">
        <s v="Piura"/>
        <s v="Cajamarca"/>
        <s v="Lambayeque"/>
        <s v="Tumbes"/>
        <s v="José alberto Gonzales galvez" u="1"/>
        <s v="Wilder Rojas" u="1"/>
        <s v="Ronald Juan Carahuatay chuquíruna" u="1"/>
        <s v="Susana Huancas mori" u="1"/>
        <s v="Carlos Enrique Vasquez cholan" u="1"/>
        <s v="Willan Zamora Gallardo" u="1"/>
        <s v="Edward Silva Reyes" u="1"/>
        <s v="Julio César Rayco Castrejon" u="1"/>
        <s v="Gloria Lopez Pinzon" u="1"/>
        <s v="Nelson Pérez Torres" u="1"/>
        <s v="Ricardo Figueroa" u="1"/>
        <s v="Juan Francisco Cruz Luis" u="1"/>
        <s v="Christian junior mera salazar" u="1"/>
        <s v="Huber jhoel Vasquez Fernández" u="1"/>
        <s v="FLAVIO GAONA OJEDA GAONA" u="1"/>
        <s v="Rusbel Moza tafur" u="1"/>
        <s v="Erlita Lalangui Alberca" u="1"/>
      </sharedItems>
    </cacheField>
    <cacheField name="Modelo Web" numFmtId="49">
      <sharedItems/>
    </cacheField>
    <cacheField name="Modelo Derco" numFmtId="0">
      <sharedItems/>
    </cacheField>
    <cacheField name="Contactado" numFmtId="0">
      <sharedItems containsBlank="1"/>
    </cacheField>
    <cacheField name="Prospecto" numFmtId="0">
      <sharedItems containsBlank="1"/>
    </cacheField>
    <cacheField name="Reserva" numFmtId="0">
      <sharedItems containsBlank="1"/>
    </cacheField>
    <cacheField name="Facturado" numFmtId="0">
      <sharedItems containsBlank="1"/>
    </cacheField>
    <cacheField name="Cerrado" numFmtId="0">
      <sharedItems containsBlank="1"/>
    </cacheField>
    <cacheField name="Intención de compra" numFmtId="0">
      <sharedItems containsBlank="1"/>
    </cacheField>
    <cacheField name="Comentarios adicional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s v="00Q4T000004t0OT"/>
    <d v="2020-09-01T00:00:00"/>
    <s v="48458997"/>
    <s v="Henry Martin Esteves Matorel"/>
    <s v="921700211"/>
    <s v="hemhomecenter@hotmail.com"/>
    <s v="Transporte"/>
    <x v="0"/>
    <s v="D300-N1"/>
    <s v="D300N1"/>
    <s v="SI"/>
    <s v="SI"/>
    <s v="NO"/>
    <s v="NO"/>
    <m/>
    <s v="Este mes"/>
    <s v="Va a buscar financiamiento"/>
  </r>
  <r>
    <s v="00Q4T000004szj7"/>
    <d v="2020-09-01T00:00:00"/>
    <s v="10067441"/>
    <s v="Wilder Rojas"/>
    <s v="949035900"/>
    <s v="wscproducciones@hotmail.com"/>
    <s v="Transporte"/>
    <x v="1"/>
    <s v="D300-N1"/>
    <s v="D300N1"/>
    <m/>
    <m/>
    <m/>
    <m/>
    <m/>
    <m/>
    <m/>
  </r>
  <r>
    <s v="00Q4T000004szhP"/>
    <d v="2020-09-01T00:00:00"/>
    <s v="74130565"/>
    <s v="María claudia Arevalo Nole"/>
    <s v="957883165"/>
    <s v="marevalonole@gmail.com"/>
    <s v="Transporte"/>
    <x v="0"/>
    <s v="D300-N1"/>
    <s v="D300N1"/>
    <s v="SI"/>
    <s v="SI"/>
    <s v="NO"/>
    <s v="NO"/>
    <s v="Solo información"/>
    <s v="En 3 meses a más"/>
    <s v="Tiene proyectado un negocio de Construcciòn y va necesitar un camioncito"/>
  </r>
  <r>
    <s v="00Q4T000004t5N5"/>
    <d v="2020-09-02T00:00:00"/>
    <s v="10280658460"/>
    <s v="Celso Valdivia"/>
    <s v="978788894"/>
    <s v="Persisitovasquez@gmail.com"/>
    <s v="Transporte"/>
    <x v="1"/>
    <s v="D300-N1"/>
    <s v="D300N1"/>
    <m/>
    <m/>
    <m/>
    <m/>
    <m/>
    <m/>
    <m/>
  </r>
  <r>
    <s v="00Q4T000004t2a3"/>
    <d v="2020-09-02T00:00:00"/>
    <s v="74410033"/>
    <s v="Ulises Quinde"/>
    <s v="983247097"/>
    <s v="Ayabacapiura88@gmail.com"/>
    <s v="Transporte"/>
    <x v="0"/>
    <s v="D400"/>
    <s v="D400"/>
    <s v="NO"/>
    <m/>
    <m/>
    <m/>
    <s v="No ubicable"/>
    <m/>
    <m/>
  </r>
  <r>
    <s v="00Q4T000004tQ8P"/>
    <d v="2020-09-03T00:00:00"/>
    <s v="44404830"/>
    <s v="Jorge junior Romero izquierdo"/>
    <s v="979858610"/>
    <s v="roipiscis_23@hotmail.com"/>
    <s v="Transporte"/>
    <x v="2"/>
    <s v="D400"/>
    <s v="D400"/>
    <m/>
    <m/>
    <m/>
    <m/>
    <m/>
    <m/>
    <m/>
  </r>
  <r>
    <s v="00Q4T000004tPgQ"/>
    <d v="2020-09-03T00:00:00"/>
    <s v="47457326"/>
    <s v="Jhonathan Oviedo meca"/>
    <s v="927798159"/>
    <s v="gascar2053@gmail.com"/>
    <s v="Transporte"/>
    <x v="0"/>
    <s v="SD1000"/>
    <s v="SD1000"/>
    <s v="SI"/>
    <s v="SI"/>
    <s v="NO"/>
    <s v="NO"/>
    <m/>
    <s v="En 2 meses"/>
    <s v="Van a buscar financiamiento"/>
  </r>
  <r>
    <s v="00Q4T000004tPck"/>
    <d v="2020-09-03T00:00:00"/>
    <s v="16401970"/>
    <s v="Victor Manuel Elera Díaz"/>
    <s v="961513693"/>
    <s v="aelera222000@gmail.com"/>
    <s v="Transporte"/>
    <x v="2"/>
    <s v="D300-N1"/>
    <s v="D300N1"/>
    <m/>
    <m/>
    <m/>
    <m/>
    <m/>
    <m/>
    <m/>
  </r>
  <r>
    <s v="00Q4T000004tOxu"/>
    <d v="2020-09-03T00:00:00"/>
    <s v="80601592"/>
    <s v="Ronald Chuquiruna Bardales"/>
    <s v="986349490"/>
    <s v="ronald.chuquiruna@hotmail.com"/>
    <s v="Transporte"/>
    <x v="1"/>
    <s v="SD500"/>
    <s v="SD500"/>
    <m/>
    <m/>
    <m/>
    <m/>
    <m/>
    <m/>
    <m/>
  </r>
  <r>
    <s v="00Q4T000004tOhw"/>
    <d v="2020-09-03T00:00:00"/>
    <s v="47309557"/>
    <s v="Sandy lisbeth Sánchez sanchez"/>
    <s v="984090421"/>
    <n v="0"/>
    <s v="Transporte"/>
    <x v="0"/>
    <s v="D300-N1"/>
    <s v="D300N1"/>
    <s v="SI"/>
    <s v="NO"/>
    <s v="NO"/>
    <s v="NO"/>
    <s v="No Interesado"/>
    <m/>
    <m/>
  </r>
  <r>
    <s v="00Q4T000004tNgx"/>
    <d v="2020-09-03T00:00:00"/>
    <s v="72107674"/>
    <s v="Manuel Díaz Córdova"/>
    <s v="941334673"/>
    <n v="0"/>
    <s v="Transporte"/>
    <x v="1"/>
    <s v="D400"/>
    <s v="D400"/>
    <m/>
    <m/>
    <m/>
    <m/>
    <m/>
    <m/>
    <m/>
  </r>
  <r>
    <s v="00Q4T000004tNgn"/>
    <d v="2020-09-03T00:00:00"/>
    <s v="72107674"/>
    <s v="Manuel Díaz Córdova"/>
    <s v="941334673"/>
    <n v="0"/>
    <s v="Transporte"/>
    <x v="1"/>
    <s v="D400"/>
    <s v="D400"/>
    <m/>
    <m/>
    <m/>
    <m/>
    <m/>
    <m/>
    <m/>
  </r>
  <r>
    <s v="00Q4T000004tNgs"/>
    <d v="2020-09-03T00:00:00"/>
    <s v="72107674"/>
    <s v="Manuel Díaz Córdova"/>
    <s v="941334673"/>
    <n v="0"/>
    <s v="Transporte"/>
    <x v="1"/>
    <s v="D400"/>
    <s v="D400"/>
    <m/>
    <m/>
    <m/>
    <m/>
    <m/>
    <m/>
    <m/>
  </r>
  <r>
    <s v="00Q4T000004tNSX"/>
    <d v="2020-09-03T00:00:00"/>
    <s v="45318065"/>
    <s v="ALI CASAS MENA"/>
    <s v="969190340"/>
    <s v="ali.casas@hotmail.com"/>
    <s v="Transporte"/>
    <x v="0"/>
    <s v="4X2-Y-6X2"/>
    <s v="HFC1161 15T"/>
    <s v="SI"/>
    <s v="SI"/>
    <s v="NO"/>
    <s v="NO"/>
    <m/>
    <s v="En 2 meses"/>
    <s v="Esta evaluando varias marcas"/>
  </r>
  <r>
    <s v="00Q4T000004tM9Y"/>
    <d v="2020-09-03T00:00:00"/>
    <s v="03344101"/>
    <s v="Leydi Jibaja nuñez"/>
    <s v="920586228"/>
    <s v="jibajanunez@gmail.com"/>
    <s v="Transporte"/>
    <x v="0"/>
    <s v="SD800"/>
    <s v="SD800"/>
    <s v="NO"/>
    <m/>
    <m/>
    <m/>
    <s v="No ubicable"/>
    <m/>
    <s v="No contesta, se llamara mas tarde"/>
  </r>
  <r>
    <s v="00Q4T000004tKPp"/>
    <d v="2020-09-03T00:00:00"/>
    <s v="20605203362"/>
    <s v="Pedro Manuel Silva Leon"/>
    <s v="931575409"/>
    <s v="pedro_silva84@hotmail.com"/>
    <s v="Transporte"/>
    <x v="2"/>
    <s v="D300-N1"/>
    <s v="D300N1"/>
    <m/>
    <m/>
    <m/>
    <m/>
    <m/>
    <m/>
    <m/>
  </r>
  <r>
    <s v="00Q4T000004tHuS"/>
    <d v="2020-09-03T00:00:00"/>
    <s v="03826838"/>
    <s v="Jorge Larrea"/>
    <s v="956295755"/>
    <s v="jlarreadeper@yahoo.com"/>
    <s v="Transporte"/>
    <x v="0"/>
    <s v="SD800"/>
    <s v="SD800"/>
    <s v="NO"/>
    <m/>
    <m/>
    <m/>
    <s v="No ubicable"/>
    <m/>
    <s v="No contesta, se llamara mas tarde"/>
  </r>
  <r>
    <s v="00Q4T000004tcPT"/>
    <d v="2020-09-04T00:00:00"/>
    <s v="41913897"/>
    <s v="Yasser omar Agurto calle"/>
    <s v="994015710"/>
    <s v="yasser_omar_1206@hotmail.com"/>
    <s v="Transporte"/>
    <x v="0"/>
    <s v="D300-N2"/>
    <s v="D300N2"/>
    <s v="SI"/>
    <s v="NO"/>
    <s v="NO"/>
    <s v="NO"/>
    <s v="No Interesado"/>
    <m/>
    <m/>
  </r>
  <r>
    <s v="00Q4T000004tcLN"/>
    <d v="2020-09-04T00:00:00"/>
    <s v="47119990"/>
    <s v="Ezequiel SantaCruz portocarrero"/>
    <s v="929824146"/>
    <s v="marck12_91@hotmail.com"/>
    <s v="Transporte"/>
    <x v="1"/>
    <s v="D400"/>
    <s v="D400"/>
    <m/>
    <m/>
    <m/>
    <m/>
    <m/>
    <m/>
    <m/>
  </r>
  <r>
    <s v="00Q4T000004tcG2"/>
    <d v="2020-09-04T00:00:00"/>
    <s v="10622004866"/>
    <s v="Anthony JhonPieer Estrada Lizama"/>
    <s v="926774870"/>
    <s v="estrada20141@gmail.com"/>
    <s v="Transporte"/>
    <x v="0"/>
    <s v="SD500"/>
    <s v="SD500"/>
    <s v="SI"/>
    <s v="SI"/>
    <s v="NO"/>
    <s v="NO"/>
    <m/>
    <s v="En 2 meses"/>
    <s v="Va a buscar financiamiento"/>
  </r>
  <r>
    <s v="00Q4T000004tc8r"/>
    <d v="2020-09-04T00:00:00"/>
    <s v="46032038"/>
    <s v="Joel yvan Bustamante leon"/>
    <s v="985625192"/>
    <s v="joelbustamante@gmail.com"/>
    <s v="Transporte"/>
    <x v="2"/>
    <s v="D400"/>
    <s v="D400"/>
    <m/>
    <m/>
    <m/>
    <m/>
    <m/>
    <m/>
    <m/>
  </r>
  <r>
    <s v="00Q4T000004tbpp"/>
    <d v="2020-09-04T00:00:00"/>
    <s v="16773442"/>
    <s v="Juber Castillo olaya"/>
    <s v="944668722"/>
    <s v="Jubercastilloolaya@gmail.com"/>
    <s v="Transporte"/>
    <x v="2"/>
    <s v="D300-N1"/>
    <s v="D300N1"/>
    <m/>
    <m/>
    <m/>
    <m/>
    <m/>
    <m/>
    <m/>
  </r>
  <r>
    <s v="00Q4T000004tbWG"/>
    <d v="2020-09-04T00:00:00"/>
    <s v="70832328"/>
    <s v="Leonardo Maximo Dominguez Castillo"/>
    <s v="952461448"/>
    <s v="arcang.19@gmail.com"/>
    <s v="Transporte"/>
    <x v="0"/>
    <s v="D400"/>
    <s v="D400"/>
    <s v="NO"/>
    <s v="NO"/>
    <m/>
    <m/>
    <s v="No ubicable"/>
    <m/>
    <m/>
  </r>
  <r>
    <s v="00Q4T000004tbFI"/>
    <d v="2020-09-04T00:00:00"/>
    <s v="10480821454"/>
    <s v="Aldair eduardo Domínguez palacios"/>
    <s v="950960545"/>
    <s v="edu_dpminguez_06@hotmail.com"/>
    <s v="Transporte"/>
    <x v="0"/>
    <s v="D300-N1"/>
    <s v="D300N1"/>
    <s v="NO"/>
    <s v="NO"/>
    <m/>
    <m/>
    <m/>
    <m/>
    <m/>
  </r>
  <r>
    <s v="00Q4T000004tb1p"/>
    <d v="2020-09-04T00:00:00"/>
    <s v="80445297"/>
    <s v="Manuel Gutierrez castillo"/>
    <s v="923015641"/>
    <s v="manuel112779@hotmail.com"/>
    <s v="Transporte"/>
    <x v="0"/>
    <s v="D400"/>
    <s v="D400"/>
    <s v="SI"/>
    <s v="NO"/>
    <m/>
    <m/>
    <s v="No Interesado"/>
    <m/>
    <s v="Compro Isuzo"/>
  </r>
  <r>
    <s v="00Q4T000004taL0"/>
    <d v="2020-09-04T00:00:00"/>
    <s v="03643148"/>
    <s v="Jorge Castro"/>
    <s v="969218414"/>
    <s v="jorgkastrog@hotmail.com"/>
    <s v="Transporte"/>
    <x v="0"/>
    <s v="D300-N1"/>
    <s v="D300N1"/>
    <s v="SI"/>
    <s v="SI"/>
    <s v="NO"/>
    <s v="NO"/>
    <m/>
    <s v="En 2 meses"/>
    <s v="Quiere financiamiento"/>
  </r>
  <r>
    <s v="00Q4T000004taBU"/>
    <d v="2020-09-04T00:00:00"/>
    <s v="10763486287"/>
    <s v="Luis antony Guayac diaz"/>
    <s v="937069976"/>
    <s v="94xantony@gmail.com"/>
    <s v="Transporte"/>
    <x v="2"/>
    <s v="D400"/>
    <s v="D400"/>
    <m/>
    <m/>
    <m/>
    <m/>
    <m/>
    <m/>
    <m/>
  </r>
  <r>
    <s v="00Q4T000004tZop"/>
    <d v="2020-09-04T00:00:00"/>
    <s v="27434802"/>
    <s v="José Jacobo Mena Muñoz"/>
    <s v="996114347"/>
    <s v="josejacobomenamunoz@gmail.com"/>
    <s v="Transporte"/>
    <x v="1"/>
    <s v="D300-N1"/>
    <s v="D300N1"/>
    <m/>
    <m/>
    <m/>
    <m/>
    <m/>
    <m/>
    <m/>
  </r>
  <r>
    <s v="00Q4T000004tZeN"/>
    <d v="2020-09-04T00:00:00"/>
    <s v="76843348"/>
    <s v="Osmer dani Acuña Durán"/>
    <s v="981261848"/>
    <s v="osmerdaniacunad@gmail.com"/>
    <s v="Transporte"/>
    <x v="1"/>
    <s v="D300-N1"/>
    <s v="D300N1"/>
    <m/>
    <m/>
    <m/>
    <m/>
    <m/>
    <m/>
    <m/>
  </r>
  <r>
    <s v="00Q4T000004tZfJ"/>
    <d v="2020-09-04T00:00:00"/>
    <s v="74920040"/>
    <s v="Ronal Solano Castro"/>
    <s v="919029897"/>
    <s v="ronalzito_smoke@hotmail.com"/>
    <s v="Transporte"/>
    <x v="0"/>
    <s v="D400"/>
    <s v="D400"/>
    <s v="SI"/>
    <s v="SI"/>
    <m/>
    <m/>
    <m/>
    <s v="En 2 meses"/>
    <s v="Quiere financiamiento"/>
  </r>
  <r>
    <s v="00Q4T000004tZDF"/>
    <d v="2020-09-04T00:00:00"/>
    <s v="02869472"/>
    <s v="Ramos Arevalo"/>
    <s v="968374332"/>
    <s v="ranil1976@hotmsil.com"/>
    <s v="Transporte"/>
    <x v="0"/>
    <s v="D300-N2"/>
    <s v="D300N2"/>
    <s v="NO"/>
    <s v="NO"/>
    <m/>
    <m/>
    <s v="No ubicable"/>
    <m/>
    <m/>
  </r>
  <r>
    <s v="00Q4T000004tYnv"/>
    <d v="2020-09-04T00:00:00"/>
    <s v="71542262"/>
    <s v="Yomira Terrones Montoya"/>
    <s v="937660372"/>
    <s v="yomi_06_07@outlook.es"/>
    <s v="Transporte"/>
    <x v="1"/>
    <s v="D300-N1"/>
    <s v="D300N1"/>
    <m/>
    <m/>
    <m/>
    <m/>
    <m/>
    <m/>
    <m/>
  </r>
  <r>
    <s v="00Q4T000004tXtK"/>
    <d v="2020-09-04T00:00:00"/>
    <s v="03344101"/>
    <s v="Leydi Jibaja nuñez"/>
    <s v="920586228"/>
    <s v="jibajanunez@gmail.com"/>
    <s v="Transporte"/>
    <x v="0"/>
    <s v="4X2-VIP"/>
    <s v="HFC1161 13T"/>
    <s v="NO"/>
    <s v="NO"/>
    <m/>
    <m/>
    <s v="No ubicable"/>
    <m/>
    <m/>
  </r>
  <r>
    <s v="00Q4T000004tXby"/>
    <d v="2020-09-04T00:00:00"/>
    <s v="02898186"/>
    <s v="Victor Muñoz"/>
    <s v="993087094"/>
    <s v="vm28704@gmail.com"/>
    <s v="Transporte"/>
    <x v="0"/>
    <s v="MIXER-6X4"/>
    <s v="MIXER"/>
    <s v="NO"/>
    <s v="NO"/>
    <m/>
    <m/>
    <s v="No ubicable"/>
    <m/>
    <s v="Numero de celular equivocado"/>
  </r>
  <r>
    <s v="00Q4T000004tXMU"/>
    <d v="2020-09-04T00:00:00"/>
    <s v="41417644"/>
    <s v="Flavio Salazar"/>
    <s v="969383070"/>
    <n v="0"/>
    <s v="Transporte"/>
    <x v="2"/>
    <s v="D300-N1"/>
    <s v="D300N1"/>
    <m/>
    <m/>
    <m/>
    <m/>
    <m/>
    <m/>
    <m/>
  </r>
  <r>
    <s v="00Q4T000004tXCt"/>
    <d v="2020-09-04T00:00:00"/>
    <s v="44806939"/>
    <s v="Toribia irina Chafloque irinaChafloque cac"/>
    <s v="999351676"/>
    <s v="irina.tk31@gmail.com"/>
    <s v="Transporte"/>
    <x v="2"/>
    <s v="D300-N1"/>
    <s v="D300N1"/>
    <m/>
    <m/>
    <m/>
    <m/>
    <m/>
    <m/>
    <m/>
  </r>
  <r>
    <s v="00Q4T000004tVwF"/>
    <d v="2020-09-04T00:00:00"/>
    <s v="45982580"/>
    <s v="Wilmer Espinoza querevalu"/>
    <s v="934696855"/>
    <s v="wilmerespinozaquerevalu@gmail.com"/>
    <s v="Transporte"/>
    <x v="0"/>
    <s v="D300-N1"/>
    <s v="D300N1"/>
    <s v="SI"/>
    <s v="SI"/>
    <s v="NO"/>
    <s v="NO"/>
    <m/>
    <s v="En 2 meses"/>
    <s v="Va a ver financiamiento, no tiene historial"/>
  </r>
  <r>
    <s v="00Q4T000004tVyP"/>
    <d v="2020-09-04T00:00:00"/>
    <s v="10003740230"/>
    <s v="César Augusto Palacios Agurto"/>
    <s v="954013027"/>
    <s v="cpalacios176@hotmail.com"/>
    <s v="Transporte"/>
    <x v="2"/>
    <s v="D300-N1"/>
    <s v="D300N1"/>
    <m/>
    <m/>
    <m/>
    <m/>
    <m/>
    <m/>
    <m/>
  </r>
  <r>
    <s v="00Q4T000004tVOl"/>
    <d v="2020-09-04T00:00:00"/>
    <s v="46179604"/>
    <s v="Hector marlin Escobar otero"/>
    <s v="948128105"/>
    <s v="h_ector_12@hotmail.com"/>
    <s v="Transporte"/>
    <x v="0"/>
    <s v="D400"/>
    <s v="D400"/>
    <s v="SI"/>
    <s v="SI"/>
    <s v="NO"/>
    <s v="NO"/>
    <m/>
    <s v="En 2 meses"/>
    <s v="va a ver financiamiento"/>
  </r>
  <r>
    <s v="00Q4T000004tk2a"/>
    <d v="2020-09-05T00:00:00"/>
    <s v="20488041950"/>
    <s v="Jose flores"/>
    <s v="944223122"/>
    <s v="jenriqueconsultores@gmail.com"/>
    <s v="Transporte"/>
    <x v="2"/>
    <s v="SD500"/>
    <s v="SD500"/>
    <m/>
    <m/>
    <m/>
    <m/>
    <m/>
    <m/>
    <m/>
  </r>
  <r>
    <s v="00Q4T000004tjk1"/>
    <d v="2020-09-05T00:00:00"/>
    <s v="10167866315"/>
    <s v="Alexander Heredia Torres"/>
    <s v="942661918"/>
    <s v="herediasud@gmail.com"/>
    <s v="Transporte"/>
    <x v="2"/>
    <s v="D300-N1"/>
    <s v="D300N1"/>
    <m/>
    <m/>
    <m/>
    <m/>
    <m/>
    <m/>
    <m/>
  </r>
  <r>
    <s v="00Q4T000004tjXn"/>
    <d v="2020-09-05T00:00:00"/>
    <s v="70401985"/>
    <s v="Ronald Juárez eche"/>
    <s v="990896451"/>
    <s v="ronald.juarezeche@gmail.com"/>
    <s v="Transporte"/>
    <x v="0"/>
    <s v="D300-N1"/>
    <s v="D300N1"/>
    <s v="SI"/>
    <s v="NO"/>
    <m/>
    <m/>
    <s v="No Interesado"/>
    <m/>
    <s v="Compro Hyundai"/>
  </r>
  <r>
    <s v="00Q4T000004tjPx"/>
    <d v="2020-09-05T00:00:00"/>
    <s v="76348628"/>
    <s v="Luis antony Guayac diaz"/>
    <s v="937069976"/>
    <s v="94xantony@gmail.com"/>
    <s v="Transporte"/>
    <x v="2"/>
    <s v="D400"/>
    <s v="D400"/>
    <m/>
    <m/>
    <m/>
    <m/>
    <m/>
    <m/>
    <m/>
  </r>
  <r>
    <s v="00Q4T000004tj8X"/>
    <d v="2020-09-05T00:00:00"/>
    <s v="17441886"/>
    <s v="César Milton Yluquiz Mori"/>
    <s v="910424091"/>
    <s v="yluquizmoricesarmilton@gmail.com"/>
    <s v="Transporte"/>
    <x v="2"/>
    <s v="D400"/>
    <s v="D400"/>
    <m/>
    <m/>
    <m/>
    <m/>
    <m/>
    <m/>
    <m/>
  </r>
  <r>
    <s v="00Q4T000004tiwX"/>
    <d v="2020-09-05T00:00:00"/>
    <s v="20604910472"/>
    <s v="Luis Enrique Alvarez Mogollon"/>
    <s v="991246566"/>
    <s v="luis.alvarez@ce-peru.com"/>
    <s v="Transporte"/>
    <x v="0"/>
    <s v="D400"/>
    <s v="D400"/>
    <s v="NO"/>
    <s v="NO"/>
    <m/>
    <m/>
    <s v="No ubicable"/>
    <m/>
    <s v="No contesta, se llamara mas tarde"/>
  </r>
  <r>
    <s v="00Q4T000004ticv"/>
    <d v="2020-09-05T00:00:00"/>
    <s v="44605892"/>
    <s v="Dalix Edilson Lozano Cruz"/>
    <s v="973302993"/>
    <s v="dalix2014@hotmail.com"/>
    <s v="Transporte"/>
    <x v="1"/>
    <s v="SD500"/>
    <s v="SD500"/>
    <m/>
    <m/>
    <m/>
    <m/>
    <m/>
    <m/>
    <m/>
  </r>
  <r>
    <s v="00Q4T000004tiYV"/>
    <d v="2020-09-05T00:00:00"/>
    <s v="17624540"/>
    <s v="Evelia Horna Heredia"/>
    <s v="950949810"/>
    <s v="eveliahorna79@gmail.com"/>
    <s v="Transporte"/>
    <x v="2"/>
    <s v="D300-N1"/>
    <s v="D300N1"/>
    <m/>
    <m/>
    <m/>
    <m/>
    <m/>
    <m/>
    <m/>
  </r>
  <r>
    <s v="00Q4T000004tiFD"/>
    <d v="2020-09-05T00:00:00"/>
    <s v="42139114"/>
    <s v="Ronald Palomino"/>
    <s v="991444235"/>
    <s v="rpalomino183@gmail.com"/>
    <s v="Transporte"/>
    <x v="2"/>
    <s v="D400"/>
    <s v="D400"/>
    <m/>
    <m/>
    <m/>
    <m/>
    <m/>
    <m/>
    <m/>
  </r>
  <r>
    <s v="00Q4T000004tgVS"/>
    <d v="2020-09-05T00:00:00"/>
    <s v="72637521"/>
    <s v="Edgar luis campos mejia"/>
    <s v="910945381"/>
    <s v="Edgarluiscamposmejia@gmail.com"/>
    <s v="Transporte"/>
    <x v="1"/>
    <s v="D300-N1"/>
    <s v="D300N1"/>
    <m/>
    <m/>
    <m/>
    <m/>
    <m/>
    <m/>
    <m/>
  </r>
  <r>
    <s v="00Q4T000004tgPP"/>
    <d v="2020-09-05T00:00:00"/>
    <s v="40484474"/>
    <s v="Luis Belisario Rivera Ramos"/>
    <s v="969966635"/>
    <s v="luisbriivera@gmail.com"/>
    <s v="Transporte"/>
    <x v="0"/>
    <s v="D300-N1"/>
    <s v="D300N1"/>
    <s v="NO"/>
    <s v="NO"/>
    <m/>
    <m/>
    <s v="No ubicable"/>
    <m/>
    <s v="Numero no existe"/>
  </r>
  <r>
    <s v="00Q4T000004tg6S"/>
    <d v="2020-09-05T00:00:00"/>
    <s v="27569484"/>
    <s v="Rogelio Bautista"/>
    <s v="932159300"/>
    <s v="sbc.edifikar@hotmail.com"/>
    <s v="Transporte"/>
    <x v="1"/>
    <s v="D300-N1"/>
    <s v="D300N1"/>
    <m/>
    <m/>
    <m/>
    <m/>
    <m/>
    <m/>
    <m/>
  </r>
  <r>
    <s v="00Q4T000004tfLa"/>
    <d v="2020-09-05T00:00:00"/>
    <s v="62200486"/>
    <s v="Anthony JhonPieer Estrada Lizama"/>
    <s v="926774870"/>
    <s v="estrada20141@gmail.com"/>
    <s v="Transporte"/>
    <x v="0"/>
    <s v="SD500"/>
    <s v="SD500"/>
    <s v="SI"/>
    <s v="SI"/>
    <s v="NO"/>
    <s v="NO"/>
    <m/>
    <s v="En 2 meses"/>
    <s v="va a ver financiamiento"/>
  </r>
  <r>
    <s v="00Q4T000004tf1v"/>
    <d v="2020-09-05T00:00:00"/>
    <s v="72845807"/>
    <s v="Rixar Eduardo Garabito De La cruz"/>
    <s v="962275938"/>
    <s v="garabitodelacruzrixareduardo@gamail.com"/>
    <s v="Transporte"/>
    <x v="3"/>
    <s v="D400"/>
    <s v="D400"/>
    <m/>
    <m/>
    <m/>
    <m/>
    <m/>
    <m/>
    <m/>
  </r>
  <r>
    <s v="00Q4T000004tf1l"/>
    <d v="2020-09-05T00:00:00"/>
    <s v="40484474"/>
    <s v="Luis Rivera Ramos"/>
    <s v="969966634"/>
    <s v="luisbriivera@gmail.com"/>
    <s v="Transporte"/>
    <x v="0"/>
    <s v="D300-N1"/>
    <s v="D300N1"/>
    <s v="SI"/>
    <s v="SI"/>
    <m/>
    <m/>
    <m/>
    <s v="En 2 meses"/>
    <m/>
  </r>
  <r>
    <s v="00Q4T000004tehM"/>
    <d v="2020-09-05T00:00:00"/>
    <s v="43665367"/>
    <s v="wilian jimenez mondragon"/>
    <s v="954946479"/>
    <s v="ingeduardo2507@hotmail.com"/>
    <s v="Transporte"/>
    <x v="0"/>
    <s v="D400"/>
    <s v="D400"/>
    <m/>
    <m/>
    <m/>
    <m/>
    <m/>
    <m/>
    <m/>
  </r>
  <r>
    <s v="00Q4T000004teQQ"/>
    <d v="2020-09-05T00:00:00"/>
    <s v="20600791584"/>
    <s v="José Miguel Ramírez Fernández"/>
    <s v="943808180"/>
    <n v="0"/>
    <s v="Transporte"/>
    <x v="1"/>
    <s v="SD500"/>
    <s v="SD500"/>
    <m/>
    <m/>
    <m/>
    <m/>
    <m/>
    <m/>
    <m/>
  </r>
  <r>
    <s v="00Q4T000004te3u"/>
    <d v="2020-09-05T00:00:00"/>
    <s v="74715033"/>
    <s v="Edsgar Carrillo de la cruz"/>
    <s v="951425608"/>
    <s v="edsgarcarrillode.95natvir@gmail.com"/>
    <s v="Transporte"/>
    <x v="2"/>
    <s v="SD400"/>
    <s v="SD400"/>
    <m/>
    <m/>
    <m/>
    <m/>
    <m/>
    <m/>
    <m/>
  </r>
  <r>
    <s v="00Q4T000004tdmB"/>
    <d v="2020-09-05T00:00:00"/>
    <s v="48477428"/>
    <s v="Cristhian Campoverde vilcamango"/>
    <s v="935976012"/>
    <s v="cristhian_sag_12@hotmail.com"/>
    <s v="Transporte"/>
    <x v="0"/>
    <s v="D400"/>
    <s v="D400"/>
    <m/>
    <m/>
    <m/>
    <m/>
    <m/>
    <m/>
    <m/>
  </r>
  <r>
    <s v="00Q4T000004tdNi"/>
    <d v="2020-09-05T00:00:00"/>
    <s v="10067441"/>
    <s v="Wilder Rojas"/>
    <s v="949035900"/>
    <s v="wscproducciones@hotmail.com"/>
    <s v="Transporte"/>
    <x v="1"/>
    <s v="D300-N1"/>
    <s v="D300N1"/>
    <m/>
    <m/>
    <m/>
    <m/>
    <m/>
    <m/>
    <m/>
  </r>
  <r>
    <s v="00Q4T000004tdDu"/>
    <d v="2020-09-05T00:00:00"/>
    <s v="27723550"/>
    <s v="Ricardo Guevara"/>
    <s v="918963997"/>
    <s v="erlixgevara@gmail.com"/>
    <s v="Transporte"/>
    <x v="2"/>
    <s v="D400"/>
    <s v="D400"/>
    <m/>
    <m/>
    <m/>
    <m/>
    <m/>
    <m/>
    <m/>
  </r>
  <r>
    <s v="00Q4T000004td1r"/>
    <d v="2020-09-05T00:00:00"/>
    <s v="78115999"/>
    <s v="Jesús irwin ordoñez Mendoza"/>
    <s v="910473845"/>
    <s v="capricorniojesus99@gmail.com"/>
    <s v="Transporte"/>
    <x v="0"/>
    <s v="D300-N1"/>
    <s v="D300N1"/>
    <m/>
    <m/>
    <m/>
    <m/>
    <m/>
    <m/>
    <m/>
  </r>
  <r>
    <s v="00Q4T000004trFy"/>
    <d v="2020-09-06T00:00:00"/>
    <s v="40228239"/>
    <s v="Alex erwin ernesto Villarreal quiroz"/>
    <s v="979012742"/>
    <s v="aler79@outlook.com"/>
    <s v="Transporte"/>
    <x v="0"/>
    <s v="SD500"/>
    <s v="SD500"/>
    <m/>
    <m/>
    <m/>
    <m/>
    <m/>
    <m/>
    <m/>
  </r>
  <r>
    <s v="00Q4T000004tr1c"/>
    <d v="2020-09-06T00:00:00"/>
    <s v="41466220"/>
    <s v="Walter Marquina"/>
    <s v="938558907"/>
    <s v="wmarquinaverastegui@gmail.com"/>
    <s v="Transporte"/>
    <x v="1"/>
    <s v="VOLQUETE-6X4"/>
    <s v="VOLQUETE"/>
    <m/>
    <m/>
    <m/>
    <m/>
    <m/>
    <m/>
    <m/>
  </r>
  <r>
    <s v="00Q4T000004tqyt"/>
    <d v="2020-09-06T00:00:00"/>
    <s v="10472914176"/>
    <s v="William Orlando Amaya juarez"/>
    <s v="958872716"/>
    <s v="libra_al_02@hotmail.com"/>
    <s v="Transporte"/>
    <x v="0"/>
    <s v="D400"/>
    <s v="D400"/>
    <m/>
    <m/>
    <m/>
    <m/>
    <m/>
    <m/>
    <m/>
  </r>
  <r>
    <s v="00Q4T000004tr1D"/>
    <d v="2020-09-06T00:00:00"/>
    <s v="47180406"/>
    <s v="Robert Carlos Flores García"/>
    <s v="978004539"/>
    <s v="robert.15.2@hotmail.com"/>
    <s v="Transporte"/>
    <x v="2"/>
    <s v="D300-N1"/>
    <s v="D300N1"/>
    <m/>
    <m/>
    <m/>
    <m/>
    <m/>
    <m/>
    <m/>
  </r>
  <r>
    <s v="00Q4T000004tqqk"/>
    <d v="2020-09-06T00:00:00"/>
    <s v="27432524"/>
    <s v="Cástulo Barboza Cayotopa"/>
    <s v="969001550"/>
    <s v="castulo4234@gmail.com"/>
    <s v="Transporte"/>
    <x v="2"/>
    <s v="D400"/>
    <s v="D400"/>
    <m/>
    <m/>
    <m/>
    <m/>
    <m/>
    <m/>
    <m/>
  </r>
  <r>
    <s v="00Q4T000004tqxG"/>
    <d v="2020-09-06T00:00:00"/>
    <s v="71825514"/>
    <s v="Hoiner Rojas tirado"/>
    <s v="910039788"/>
    <s v="nerxito@gmail.com"/>
    <s v="Transporte"/>
    <x v="2"/>
    <s v="D400"/>
    <s v="D400"/>
    <m/>
    <m/>
    <m/>
    <m/>
    <m/>
    <m/>
    <m/>
  </r>
  <r>
    <s v="00Q4T000004tqts"/>
    <d v="2020-09-06T00:00:00"/>
    <s v="41176226"/>
    <s v="Nolberto roger Chávez takeuchi"/>
    <s v="935518150"/>
    <s v="nrogercht@htmail.com"/>
    <s v="Transporte"/>
    <x v="0"/>
    <s v="D300-N1"/>
    <s v="D300N1"/>
    <m/>
    <m/>
    <m/>
    <m/>
    <m/>
    <m/>
    <m/>
  </r>
  <r>
    <s v="00Q4T000004tqqj"/>
    <d v="2020-09-06T00:00:00"/>
    <s v="20602750648"/>
    <s v="Pablo Alexander Dedios simbala"/>
    <s v="979137023"/>
    <s v="Patric835@hotmail.com"/>
    <s v="Transporte"/>
    <x v="0"/>
    <s v="D400"/>
    <s v="D400"/>
    <m/>
    <m/>
    <m/>
    <m/>
    <m/>
    <m/>
    <m/>
  </r>
  <r>
    <s v="00Q4T000004tqqK"/>
    <d v="2020-09-06T00:00:00"/>
    <s v="80192817"/>
    <s v="JAVIER Albines"/>
    <s v="969586980"/>
    <s v="albiesmoralesjavier@gmail.com"/>
    <s v="Transporte"/>
    <x v="0"/>
    <s v="D400"/>
    <s v="D400"/>
    <m/>
    <m/>
    <m/>
    <m/>
    <m/>
    <m/>
    <m/>
  </r>
  <r>
    <s v="00Q4T000004tqlF"/>
    <d v="2020-09-06T00:00:00"/>
    <s v="80192817"/>
    <s v="JAVIER Albines"/>
    <s v="969586980"/>
    <s v="albiesmoralesjavier@gmail.com"/>
    <s v="Transporte"/>
    <x v="0"/>
    <s v="D400"/>
    <s v="D400"/>
    <m/>
    <m/>
    <m/>
    <m/>
    <m/>
    <m/>
    <m/>
  </r>
  <r>
    <s v="00Q4T000004tqZZ"/>
    <d v="2020-09-06T00:00:00"/>
    <s v="20602551394"/>
    <s v="Liliana Zeta Arevalo"/>
    <s v="941870339"/>
    <s v="emalfpirilo@gmail.com"/>
    <s v="Transporte"/>
    <x v="0"/>
    <s v="D400"/>
    <s v="D400"/>
    <m/>
    <m/>
    <m/>
    <m/>
    <m/>
    <m/>
    <m/>
  </r>
  <r>
    <s v="00Q4T000004tqI8"/>
    <d v="2020-09-06T00:00:00"/>
    <s v="43665367"/>
    <s v="Wilian Jimenez Mondragón"/>
    <s v="954946479"/>
    <s v="ingeduardo2507@hotmail.com"/>
    <s v="Transporte"/>
    <x v="0"/>
    <s v="D400"/>
    <s v="D400"/>
    <m/>
    <m/>
    <m/>
    <m/>
    <m/>
    <m/>
    <m/>
  </r>
  <r>
    <s v="00Q4T000004tqDI"/>
    <d v="2020-09-06T00:00:00"/>
    <s v="10739851861"/>
    <s v="Erick Juan de Dios Rodríguez Valera"/>
    <s v="920885674"/>
    <s v="ciudadverdechiclayo@gmail.com"/>
    <s v="Transporte"/>
    <x v="2"/>
    <s v="D300-N1"/>
    <s v="D300N1"/>
    <m/>
    <m/>
    <m/>
    <m/>
    <m/>
    <m/>
    <m/>
  </r>
  <r>
    <s v="00Q4T000004tq5Y"/>
    <d v="2020-09-06T00:00:00"/>
    <s v="48210774"/>
    <s v="Jhon ojeda"/>
    <s v="918803012"/>
    <s v="Jhonojedamedina1993@gmail.com"/>
    <s v="Transporte"/>
    <x v="0"/>
    <s v="D300-N1"/>
    <s v="D300N1"/>
    <m/>
    <m/>
    <m/>
    <m/>
    <m/>
    <m/>
    <m/>
  </r>
  <r>
    <s v="00Q4T000004tpb9"/>
    <d v="2020-09-06T00:00:00"/>
    <s v="44331103"/>
    <s v="Juan Antonio Palacios Arévalo"/>
    <s v="995475658"/>
    <s v="juanpalaciosarevalo@gmail.com"/>
    <s v="Transporte"/>
    <x v="0"/>
    <s v="D300-N1"/>
    <s v="D300N1"/>
    <m/>
    <m/>
    <m/>
    <m/>
    <m/>
    <m/>
    <m/>
  </r>
  <r>
    <s v="00Q4T000004tpPd"/>
    <d v="2020-09-06T00:00:00"/>
    <s v="27924800"/>
    <s v="Ysidro Paredes"/>
    <s v="948216181"/>
    <s v="yovanalexander3006@gmail.com"/>
    <s v="Transporte"/>
    <x v="1"/>
    <s v="D300-N1"/>
    <s v="D300N1"/>
    <m/>
    <m/>
    <m/>
    <m/>
    <m/>
    <m/>
    <m/>
  </r>
  <r>
    <s v="00Q4T000004tpJm"/>
    <d v="2020-09-06T00:00:00"/>
    <s v="77341998"/>
    <s v="Ysidro Paredes"/>
    <s v="948216181"/>
    <s v="yovanalexander3006@gmail.com"/>
    <s v="Transporte"/>
    <x v="1"/>
    <s v="D300-N1"/>
    <s v="D300N1"/>
    <m/>
    <m/>
    <m/>
    <m/>
    <m/>
    <m/>
    <m/>
  </r>
  <r>
    <s v="00Q4T000004tpEU"/>
    <d v="2020-09-06T00:00:00"/>
    <s v="44420179"/>
    <s v="Juliana Mariavictoria Orellana Cervera"/>
    <s v="978368515"/>
    <s v="maviorce@outlook.com.pe"/>
    <s v="Transporte"/>
    <x v="2"/>
    <s v="D300-N1"/>
    <s v="D300N1"/>
    <m/>
    <m/>
    <m/>
    <m/>
    <m/>
    <m/>
    <m/>
  </r>
  <r>
    <s v="00Q4T000004tp1u"/>
    <d v="2020-09-06T00:00:00"/>
    <s v="10028243958"/>
    <s v="Cesar augusto saldivar vilchez"/>
    <s v="993119338"/>
    <s v="cesar_saldivar_14@outlook.com"/>
    <s v="Transporte"/>
    <x v="0"/>
    <s v="D400"/>
    <s v="D400"/>
    <m/>
    <m/>
    <m/>
    <m/>
    <m/>
    <m/>
    <m/>
  </r>
  <r>
    <s v="00Q4T000004toxT"/>
    <d v="2020-09-06T00:00:00"/>
    <s v="42700563"/>
    <s v="Wilfredo Ullauri Pasapera"/>
    <s v="931714709"/>
    <s v="wilfredoullauri@gmail.com"/>
    <s v="Transporte"/>
    <x v="0"/>
    <s v="D400"/>
    <s v="D400"/>
    <m/>
    <m/>
    <m/>
    <m/>
    <m/>
    <m/>
    <m/>
  </r>
  <r>
    <s v="00Q4T000004towp"/>
    <d v="2020-09-06T00:00:00"/>
    <s v="42139114"/>
    <s v="Ronald Palomino"/>
    <s v="914442357"/>
    <s v="rpalomino183@gmail.com"/>
    <s v="Transporte"/>
    <x v="2"/>
    <s v="D300-N1"/>
    <s v="D300N1"/>
    <m/>
    <m/>
    <m/>
    <m/>
    <m/>
    <m/>
    <m/>
  </r>
  <r>
    <s v="00Q4T000004tonn"/>
    <d v="2020-09-06T00:00:00"/>
    <s v="48498380"/>
    <s v="Cesar Torres"/>
    <s v="978595288"/>
    <n v="0"/>
    <s v="Transporte"/>
    <x v="2"/>
    <s v="D300-N1"/>
    <s v="D300N1"/>
    <m/>
    <m/>
    <m/>
    <m/>
    <m/>
    <m/>
    <m/>
  </r>
  <r>
    <s v="00Q4T000004toVK"/>
    <d v="2020-09-06T00:00:00"/>
    <s v="02684182"/>
    <s v="Mercedes doralinda Reyes flores"/>
    <s v="927524622"/>
    <s v="helere30@hotmail.com"/>
    <s v="Transporte"/>
    <x v="0"/>
    <s v="D300-N1"/>
    <s v="D300N1"/>
    <m/>
    <m/>
    <m/>
    <m/>
    <m/>
    <m/>
    <m/>
  </r>
  <r>
    <s v="00Q4T000004toPg"/>
    <d v="2020-09-06T00:00:00"/>
    <s v="41026197"/>
    <s v="Luis Arturo Gavelan Zuloeta"/>
    <s v="960192510"/>
    <s v="Luis.gavelan@hotmail.com.pe"/>
    <s v="Transporte"/>
    <x v="2"/>
    <s v="D400"/>
    <s v="D400"/>
    <m/>
    <m/>
    <m/>
    <m/>
    <m/>
    <m/>
    <m/>
  </r>
  <r>
    <s v="00Q4T000004to6t"/>
    <d v="2020-09-06T00:00:00"/>
    <s v="03658366"/>
    <s v="Wilmer Carreño gutierrez"/>
    <s v="935849013"/>
    <n v="0"/>
    <s v="Transporte"/>
    <x v="0"/>
    <s v="D400DC"/>
    <s v="D400DC"/>
    <m/>
    <m/>
    <m/>
    <m/>
    <m/>
    <m/>
    <m/>
  </r>
  <r>
    <s v="00Q4T000004toEI"/>
    <d v="2020-09-06T00:00:00"/>
    <s v="47229151"/>
    <s v="Joselito Irigoin diaz"/>
    <s v="949765511"/>
    <s v="irigoinjoselito588@gmail.com"/>
    <s v="Transporte"/>
    <x v="2"/>
    <s v="D300-N1"/>
    <s v="D300N1"/>
    <m/>
    <m/>
    <m/>
    <m/>
    <m/>
    <m/>
    <m/>
  </r>
  <r>
    <s v="00Q4T000004toDt"/>
    <d v="2020-09-06T00:00:00"/>
    <s v="74866936"/>
    <s v="Victor Andrés Timana juarez"/>
    <s v="933306105"/>
    <s v="andres_maxi_13@hotmail.com"/>
    <s v="Transporte"/>
    <x v="0"/>
    <s v="D400"/>
    <s v="D400"/>
    <m/>
    <m/>
    <m/>
    <m/>
    <m/>
    <m/>
    <m/>
  </r>
  <r>
    <s v="00Q4T000004tnnr"/>
    <d v="2020-09-06T00:00:00"/>
    <s v="77473802"/>
    <s v="Walter Jesús Moran Loro"/>
    <s v="922752087"/>
    <s v="walter_loro1@hotmail.com"/>
    <s v="Transporte"/>
    <x v="0"/>
    <s v="D400"/>
    <s v="D400"/>
    <m/>
    <m/>
    <m/>
    <m/>
    <m/>
    <m/>
    <m/>
  </r>
  <r>
    <s v="00Q4T000004tnvf"/>
    <d v="2020-09-06T00:00:00"/>
    <s v="44781425"/>
    <s v="Willinthong Bacon"/>
    <s v="964327518"/>
    <s v="willinthong@gmail.com"/>
    <s v="Transporte"/>
    <x v="1"/>
    <s v="D300-N1"/>
    <s v="D300N1"/>
    <m/>
    <m/>
    <m/>
    <m/>
    <m/>
    <m/>
    <m/>
  </r>
  <r>
    <s v="00Q4T000004tnlf"/>
    <d v="2020-09-06T00:00:00"/>
    <s v="10465548709"/>
    <s v="Luis alberto Arias delgadillo"/>
    <s v="929979525"/>
    <s v="ariasdelgadillol@gmail.com"/>
    <s v="Transporte"/>
    <x v="0"/>
    <s v="REMOLCADOR-6X4"/>
    <s v="REMOLCADOR"/>
    <m/>
    <m/>
    <m/>
    <m/>
    <m/>
    <m/>
    <m/>
  </r>
  <r>
    <s v="00Q4T000004tnev"/>
    <d v="2020-09-06T00:00:00"/>
    <s v="10465548709"/>
    <s v="Luis alberto Arias delgadillo"/>
    <s v="929979525"/>
    <s v="ariasdelgadillol@gmail.com"/>
    <s v="Transporte"/>
    <x v="0"/>
    <s v="SD1000"/>
    <s v="SD1000"/>
    <m/>
    <m/>
    <m/>
    <m/>
    <m/>
    <m/>
    <m/>
  </r>
  <r>
    <s v="00Q4T000004tnee"/>
    <d v="2020-09-06T00:00:00"/>
    <s v="32819316"/>
    <s v="Amado Quiliche Rodriguez"/>
    <s v="927873603"/>
    <s v="constructoram.pak@gmail.com"/>
    <s v="Transporte"/>
    <x v="1"/>
    <s v="SD500"/>
    <s v="SD500"/>
    <m/>
    <m/>
    <m/>
    <m/>
    <m/>
    <m/>
    <m/>
  </r>
  <r>
    <s v="00Q4T000004tn4v"/>
    <d v="2020-09-06T00:00:00"/>
    <s v="44942146"/>
    <s v="Juan Suclupe"/>
    <s v="943171294"/>
    <s v="juan.suclupe@unimaq.com.pe"/>
    <s v="Transporte"/>
    <x v="2"/>
    <s v="D400"/>
    <s v="D400"/>
    <m/>
    <m/>
    <m/>
    <m/>
    <m/>
    <m/>
    <m/>
  </r>
  <r>
    <s v="00Q4T000004tmf4"/>
    <d v="2020-09-06T00:00:00"/>
    <s v="10028564185"/>
    <s v="Vladimir Ilich Ubillus Mechato"/>
    <s v="958816843"/>
    <s v="ilich29@hotmail.com"/>
    <s v="Transporte"/>
    <x v="0"/>
    <s v="VOLQUETE-6X4"/>
    <s v="VOLQUETE"/>
    <m/>
    <m/>
    <m/>
    <m/>
    <m/>
    <m/>
    <m/>
  </r>
  <r>
    <s v="00Q4T000004tlUk"/>
    <d v="2020-09-06T00:00:00"/>
    <s v="42398042"/>
    <s v="Victor Torres"/>
    <s v="966412694"/>
    <s v="victorsan-amil82@hotmail.com"/>
    <s v="Transporte"/>
    <x v="2"/>
    <s v="D300-N1"/>
    <s v="D300N1"/>
    <m/>
    <m/>
    <m/>
    <m/>
    <m/>
    <m/>
    <m/>
  </r>
  <r>
    <s v="00Q4T000004tlMC"/>
    <d v="2020-09-06T00:00:00"/>
    <s v="20602750648"/>
    <s v="Pablo Alexander Dedios simbala"/>
    <s v="979137023"/>
    <s v="Patric835@hotmail.com"/>
    <s v="Transporte"/>
    <x v="0"/>
    <s v="D300-N1"/>
    <s v="D300N1"/>
    <m/>
    <m/>
    <m/>
    <m/>
    <m/>
    <m/>
    <m/>
  </r>
  <r>
    <s v="00Q4T000004tlJD"/>
    <d v="2020-09-06T00:00:00"/>
    <s v="20602069061"/>
    <s v="Percy Llenque"/>
    <s v="998360771"/>
    <s v="inversionesluisalvarosac@hotmail.com"/>
    <s v="Transporte"/>
    <x v="2"/>
    <s v="REMOLCADOR-6X4"/>
    <s v="REMOLCADOR"/>
    <m/>
    <m/>
    <m/>
    <m/>
    <m/>
    <m/>
    <m/>
  </r>
  <r>
    <s v="00Q4T000004tkLn"/>
    <d v="2020-09-06T00:00:00"/>
    <s v="48117236"/>
    <s v="Deivis Rimarachin Vasquez"/>
    <s v="922633601"/>
    <s v="rimarachin06@hotmail.com"/>
    <s v="Transporte"/>
    <x v="2"/>
    <s v="D400"/>
    <s v="D400"/>
    <m/>
    <m/>
    <m/>
    <m/>
    <m/>
    <m/>
    <m/>
  </r>
  <r>
    <s v="00Q4T000004tyyS"/>
    <d v="2020-09-07T00:00:00"/>
    <s v="40181848"/>
    <s v="Jose maximiliano Jacinto aponte"/>
    <s v="969090536"/>
    <n v="0"/>
    <s v="Transporte"/>
    <x v="0"/>
    <s v="D400"/>
    <s v="D400"/>
    <m/>
    <m/>
    <m/>
    <m/>
    <m/>
    <m/>
    <m/>
  </r>
  <r>
    <s v="00Q4T000004txF2"/>
    <d v="2020-09-07T00:00:00"/>
    <s v="48053697"/>
    <s v="Misael Delgado Díaz"/>
    <s v="926107349"/>
    <s v="misaeldiazdelgado14@gmail.com"/>
    <s v="Transporte"/>
    <x v="2"/>
    <s v="D300-N1"/>
    <s v="D300N1"/>
    <m/>
    <m/>
    <m/>
    <m/>
    <m/>
    <m/>
    <m/>
  </r>
  <r>
    <s v="00Q4T000004txAB"/>
    <d v="2020-09-07T00:00:00"/>
    <s v="00325311"/>
    <s v="Julio Cruz becerra"/>
    <s v="973021711"/>
    <s v="casitas_tumbes@hotmail.com"/>
    <s v="Transporte"/>
    <x v="3"/>
    <s v="D400"/>
    <s v="D400"/>
    <m/>
    <m/>
    <m/>
    <m/>
    <m/>
    <m/>
    <m/>
  </r>
  <r>
    <s v="00Q4T000004tveg"/>
    <d v="2020-09-07T00:00:00"/>
    <s v="20525460445"/>
    <s v="Jhonathan Oviedo meca"/>
    <s v="927798159"/>
    <s v="gascar2053@gmail.com"/>
    <s v="Transporte"/>
    <x v="0"/>
    <s v="D300-N1"/>
    <s v="D300N1"/>
    <m/>
    <m/>
    <m/>
    <m/>
    <m/>
    <m/>
    <m/>
  </r>
  <r>
    <s v="00Q4T000004tvkE"/>
    <d v="2020-09-07T00:00:00"/>
    <s v="20525460445"/>
    <s v="Jhonathan Oviedo meca"/>
    <s v="927798159"/>
    <s v="gascar2053@gmail.com"/>
    <s v="Transporte"/>
    <x v="0"/>
    <s v="D400"/>
    <s v="D400"/>
    <m/>
    <m/>
    <m/>
    <m/>
    <m/>
    <m/>
    <m/>
  </r>
  <r>
    <s v="00Q4T000004tsD0"/>
    <d v="2020-09-07T00:00:00"/>
    <s v="42700563"/>
    <s v="Wilfredo Ullauri Pasapera"/>
    <s v="931714709"/>
    <s v="wilfredoullauri@gmail.com"/>
    <s v="Transporte"/>
    <x v="0"/>
    <s v="D300-N1"/>
    <s v="D300N1"/>
    <m/>
    <m/>
    <m/>
    <m/>
    <m/>
    <m/>
    <m/>
  </r>
  <r>
    <s v="00Q4T000004trd2"/>
    <d v="2020-09-07T00:00:00"/>
    <s v="45176395"/>
    <s v="Eduardo ojeda Medina"/>
    <s v="930679321"/>
    <s v="duberojeda6@gmail.com"/>
    <s v="Transporte"/>
    <x v="0"/>
    <s v="D300-N1"/>
    <s v="D300N1"/>
    <m/>
    <m/>
    <m/>
    <m/>
    <m/>
    <m/>
    <m/>
  </r>
  <r>
    <s v="00Q4T000004trW1"/>
    <d v="2020-09-07T00:00:00"/>
    <s v="09605830"/>
    <s v="Humberto Mendoza"/>
    <s v="997275117"/>
    <n v="0"/>
    <s v="Transporte"/>
    <x v="2"/>
    <s v="D300-N1"/>
    <s v="D300N1"/>
    <m/>
    <m/>
    <m/>
    <m/>
    <m/>
    <m/>
    <m/>
  </r>
  <r>
    <s v="00Q4T000004trVw"/>
    <d v="2020-09-07T00:00:00"/>
    <s v="09605830"/>
    <s v="Humberto Mendoza"/>
    <s v="997275117"/>
    <n v="0"/>
    <s v="Transporte"/>
    <x v="2"/>
    <s v="D300-N1"/>
    <s v="D300N1"/>
    <m/>
    <m/>
    <m/>
    <m/>
    <m/>
    <m/>
    <m/>
  </r>
  <r>
    <s v="00Q4T000004trMM"/>
    <d v="2020-09-07T00:00:00"/>
    <s v="20605982167"/>
    <s v="Franklin Sandoval Ramírez"/>
    <s v="928158371"/>
    <s v="franklinsandovalramirez@gmail.com"/>
    <s v="Transporte"/>
    <x v="0"/>
    <s v="D400"/>
    <s v="D400"/>
    <m/>
    <m/>
    <m/>
    <m/>
    <m/>
    <m/>
    <m/>
  </r>
  <r>
    <s v="00Q4T0000063Xk4"/>
    <d v="2020-09-08T00:00:00"/>
    <s v="10441200787"/>
    <s v="Percy Amaya Chapa"/>
    <s v="987040331"/>
    <s v="percy.amayach@gmail.com"/>
    <s v="Transporte"/>
    <x v="0"/>
    <s v="D300-N1"/>
    <s v="D300N1"/>
    <m/>
    <m/>
    <m/>
    <m/>
    <m/>
    <m/>
    <m/>
  </r>
  <r>
    <s v="00Q4T0000063XIa"/>
    <d v="2020-09-08T00:00:00"/>
    <s v="72743250"/>
    <s v="kevin josue saldarriaga cespedes"/>
    <s v="967913566"/>
    <s v="saldarriaga_aleman@hotmail.com"/>
    <s v="Transporte"/>
    <x v="3"/>
    <s v="SD500"/>
    <s v="SD500"/>
    <m/>
    <m/>
    <m/>
    <m/>
    <m/>
    <m/>
    <m/>
  </r>
  <r>
    <s v="00Q4T0000063XMg"/>
    <d v="2020-09-08T00:00:00"/>
    <s v="00320470"/>
    <s v="belisario saldarriaga del rosario"/>
    <s v="991450602"/>
    <s v="belifrans@msn.com"/>
    <s v="Transporte"/>
    <x v="3"/>
    <s v="SD400"/>
    <s v="SD400"/>
    <m/>
    <m/>
    <m/>
    <m/>
    <m/>
    <m/>
    <m/>
  </r>
  <r>
    <s v="00Q4T0000063XLT"/>
    <d v="2020-09-08T00:00:00"/>
    <s v="00320470"/>
    <s v="BELISARIO SALDARRIAGA DEL ROSARIO"/>
    <s v="914506025"/>
    <s v="belifrans@msn.com"/>
    <s v="Transporte"/>
    <x v="3"/>
    <s v="D400"/>
    <s v="D400"/>
    <m/>
    <m/>
    <m/>
    <m/>
    <m/>
    <m/>
    <m/>
  </r>
  <r>
    <s v="00Q4T0000063X27"/>
    <d v="2020-09-08T00:00:00"/>
    <s v="40930722"/>
    <s v="Juan francisco Sernaque Salazar"/>
    <s v="941403810"/>
    <s v="sesafraju@hotmail.com"/>
    <s v="Transporte"/>
    <x v="2"/>
    <s v="D300-N1"/>
    <s v="D300N1"/>
    <m/>
    <m/>
    <m/>
    <m/>
    <m/>
    <m/>
    <m/>
  </r>
  <r>
    <s v="00Q4T0000063Wye"/>
    <d v="2020-09-08T00:00:00"/>
    <s v="71542662"/>
    <s v="Yomira Terrones Montoya"/>
    <s v="937660372"/>
    <s v="yomi_06_07@outlook.es"/>
    <s v="Transporte"/>
    <x v="1"/>
    <s v="D300-N1"/>
    <s v="D300N1"/>
    <m/>
    <m/>
    <m/>
    <m/>
    <m/>
    <m/>
    <m/>
  </r>
  <r>
    <s v="00Q4T0000063Wxg"/>
    <d v="2020-09-08T00:00:00"/>
    <s v="71542662"/>
    <s v="Yomira Terrones Montoya"/>
    <s v="937660372"/>
    <s v="yomi_06_07@outlook.es"/>
    <s v="Transporte"/>
    <x v="1"/>
    <s v="D300-N1"/>
    <s v="D300N1"/>
    <m/>
    <m/>
    <m/>
    <m/>
    <m/>
    <m/>
    <m/>
  </r>
  <r>
    <s v="00Q4T0000063Wxb"/>
    <d v="2020-09-08T00:00:00"/>
    <s v="71542662"/>
    <s v="Yomira Terrones Montoya"/>
    <s v="937660372"/>
    <s v="yomi_06_07@outlook.es"/>
    <s v="Transporte"/>
    <x v="1"/>
    <s v="D300-N1"/>
    <s v="D300N1"/>
    <m/>
    <m/>
    <m/>
    <m/>
    <m/>
    <m/>
    <m/>
  </r>
  <r>
    <s v="00Q4T0000063Wju"/>
    <d v="2020-09-08T00:00:00"/>
    <s v="10027732289"/>
    <s v="Marcela Patricia Arica Lara"/>
    <s v="950538545"/>
    <s v="Marcelaa34@yahoo.es"/>
    <s v="Transporte"/>
    <x v="0"/>
    <s v="D400"/>
    <s v="D400"/>
    <m/>
    <m/>
    <m/>
    <m/>
    <m/>
    <m/>
    <m/>
  </r>
  <r>
    <s v="00Q4T0000063WDK"/>
    <d v="2020-09-08T00:00:00"/>
    <s v="20602612911"/>
    <s v="Jhon Kevin Idrogo Nuñez"/>
    <s v="956132080"/>
    <s v="transandinaperu.93@gmail.com"/>
    <s v="Transporte"/>
    <x v="2"/>
    <s v="D400"/>
    <s v="D400"/>
    <m/>
    <m/>
    <m/>
    <m/>
    <m/>
    <m/>
    <m/>
  </r>
  <r>
    <s v="00Q4T0000063WDi"/>
    <d v="2020-09-08T00:00:00"/>
    <s v="20605107550"/>
    <s v="John Manny Zapata Montero"/>
    <s v="941472002"/>
    <s v="manny.jzm@gmail.com"/>
    <s v="Transporte"/>
    <x v="0"/>
    <s v="SD500"/>
    <s v="SD500"/>
    <m/>
    <m/>
    <m/>
    <m/>
    <m/>
    <m/>
    <m/>
  </r>
  <r>
    <s v="00Q4T0000063VBv"/>
    <d v="2020-09-08T00:00:00"/>
    <s v="77296160"/>
    <s v="Edwin Vásquez López"/>
    <s v="976161121"/>
    <s v="vasquezlopezedwin532@gmail.com"/>
    <s v="Transporte"/>
    <x v="1"/>
    <s v="D400"/>
    <s v="D400"/>
    <m/>
    <m/>
    <m/>
    <m/>
    <m/>
    <m/>
    <m/>
  </r>
  <r>
    <s v="00Q4T0000063Ut3"/>
    <d v="2020-09-08T00:00:00"/>
    <s v="44283844"/>
    <s v="JHONATAN WALTER Sánchez visalot"/>
    <s v="917380392"/>
    <s v="jhowasavi@gmail.com"/>
    <s v="Transporte"/>
    <x v="1"/>
    <s v="D400DC"/>
    <s v="D400DC"/>
    <m/>
    <m/>
    <m/>
    <m/>
    <m/>
    <m/>
    <m/>
  </r>
  <r>
    <s v="00Q4T0000063UfR"/>
    <d v="2020-09-08T00:00:00"/>
    <s v="41423038"/>
    <s v="Luis Alberto Acosta baldera"/>
    <s v="970576703"/>
    <s v="acostabaldera0601@gmail.com"/>
    <s v="Transporte"/>
    <x v="2"/>
    <s v="D400"/>
    <s v="D400"/>
    <m/>
    <m/>
    <m/>
    <m/>
    <m/>
    <m/>
    <m/>
  </r>
  <r>
    <s v="00Q4T0000063UR9"/>
    <d v="2020-09-08T00:00:00"/>
    <s v="27432524"/>
    <s v="Cástulo Barboza Cayotopa"/>
    <s v="969001550"/>
    <s v="castulo4234@gmail.com"/>
    <s v="Transporte"/>
    <x v="2"/>
    <s v="D400"/>
    <s v="D400"/>
    <m/>
    <m/>
    <m/>
    <m/>
    <m/>
    <m/>
    <m/>
  </r>
  <r>
    <s v="00Q4T0000063TMP"/>
    <d v="2020-09-08T00:00:00"/>
    <s v="70044275"/>
    <s v="jean karlos zagal muñoz"/>
    <s v="965073278"/>
    <s v="jeankarlos345@hotmail.com"/>
    <s v="Transporte"/>
    <x v="2"/>
    <s v="4X2-Y-6X2"/>
    <s v="HFC1161 15T"/>
    <m/>
    <m/>
    <m/>
    <m/>
    <m/>
    <m/>
    <m/>
  </r>
  <r>
    <s v="00Q4T0000063TJ6"/>
    <d v="2020-09-08T00:00:00"/>
    <s v="10486742408"/>
    <s v="José Dilmer Vásquez Fernández"/>
    <s v="992130880"/>
    <s v="josedilmervasquezfernandez14@gmail.com"/>
    <s v="Transporte"/>
    <x v="1"/>
    <s v="D400"/>
    <s v="D400"/>
    <m/>
    <m/>
    <m/>
    <m/>
    <m/>
    <m/>
    <m/>
  </r>
  <r>
    <s v="00Q4T0000063SHj"/>
    <d v="2020-09-08T00:00:00"/>
    <s v="45855812"/>
    <s v="Jeanfranco andrei Troncos villalta"/>
    <s v="998818289"/>
    <s v="jeantroncos11@gmail.com"/>
    <s v="Transporte"/>
    <x v="0"/>
    <s v="D300-N1"/>
    <s v="D300N1"/>
    <m/>
    <m/>
    <m/>
    <m/>
    <m/>
    <m/>
    <m/>
  </r>
  <r>
    <s v="00Q4T0000063Ryt"/>
    <d v="2020-09-08T00:00:00"/>
    <s v="45855812"/>
    <s v="Jeanfranco andrei Troncos villalta"/>
    <s v="998818289"/>
    <s v="jeantroncos11@gmail.com"/>
    <s v="Transporte"/>
    <x v="0"/>
    <s v="D400"/>
    <s v="D400"/>
    <m/>
    <m/>
    <m/>
    <m/>
    <m/>
    <m/>
    <m/>
  </r>
  <r>
    <s v="00Q4T0000063S04"/>
    <d v="2020-09-08T00:00:00"/>
    <s v="40002693"/>
    <s v="Edwin Alberto Baca Chunga"/>
    <s v="990823661"/>
    <s v="frescopez_79@hotmail.com"/>
    <s v="Transporte"/>
    <x v="0"/>
    <s v="MIXER-6X4"/>
    <s v="MIXER"/>
    <m/>
    <m/>
    <m/>
    <m/>
    <m/>
    <m/>
    <m/>
  </r>
  <r>
    <s v="00Q4T0000063RyI"/>
    <d v="2020-09-08T00:00:00"/>
    <s v="17640221"/>
    <s v="Hugo enrrique Serrato soplopuco"/>
    <s v="961722274"/>
    <s v="serratoarroyoalexenrique@gmail.com"/>
    <s v="Transporte"/>
    <x v="2"/>
    <s v="D400"/>
    <s v="D400"/>
    <m/>
    <m/>
    <m/>
    <m/>
    <m/>
    <m/>
    <m/>
  </r>
  <r>
    <s v="00Q4T0000063Rne"/>
    <d v="2020-09-08T00:00:00"/>
    <s v="77665468"/>
    <s v="Walter Joel Diaz Rojas"/>
    <s v="930479323"/>
    <s v="rojaswj0@gmail.com"/>
    <s v="Transporte"/>
    <x v="1"/>
    <s v="D300-N1"/>
    <s v="D300N1"/>
    <m/>
    <m/>
    <m/>
    <m/>
    <m/>
    <m/>
    <m/>
  </r>
  <r>
    <s v="00Q4T0000063Qsg"/>
    <d v="2020-09-08T00:00:00"/>
    <s v="20605729836"/>
    <s v="Carlos Ruiz"/>
    <s v="995500463"/>
    <s v="carrlos58@gmail.com"/>
    <s v="Transporte"/>
    <x v="0"/>
    <s v="D400"/>
    <s v="D400"/>
    <m/>
    <m/>
    <m/>
    <m/>
    <m/>
    <m/>
    <m/>
  </r>
  <r>
    <s v="00Q4T0000063Qq0"/>
    <d v="2020-09-08T00:00:00"/>
    <s v="40513493"/>
    <s v="willy javier julcamoro zelada"/>
    <s v="925273312"/>
    <s v="raycocoastrejonjuliocesar@gmail.com"/>
    <s v="Transporte"/>
    <x v="1"/>
    <s v="D300-N1"/>
    <s v="D300N1"/>
    <m/>
    <m/>
    <m/>
    <m/>
    <m/>
    <m/>
    <m/>
  </r>
  <r>
    <s v="00Q4T0000063Qlj"/>
    <d v="2020-09-08T00:00:00"/>
    <s v="70040436"/>
    <s v="Manuel Estela zarate"/>
    <s v="946826427"/>
    <s v="zarate.1@hotmail.com"/>
    <s v="Transporte"/>
    <x v="1"/>
    <s v="D400"/>
    <s v="D400"/>
    <m/>
    <m/>
    <m/>
    <m/>
    <m/>
    <m/>
    <m/>
  </r>
  <r>
    <s v="00Q4T0000063QiB"/>
    <d v="2020-09-08T00:00:00"/>
    <s v="40775470"/>
    <s v="Gemner Rodríguez salazar"/>
    <s v="947917973"/>
    <s v="carlosrodriguez28122017@gmail.com"/>
    <s v="Transporte"/>
    <x v="1"/>
    <s v="D300-N1"/>
    <s v="D300N1"/>
    <m/>
    <m/>
    <m/>
    <m/>
    <m/>
    <m/>
    <m/>
  </r>
  <r>
    <s v="00Q4T0000063QQx"/>
    <d v="2020-09-08T00:00:00"/>
    <s v="72727300"/>
    <s v="Carlos osvaldo Rodríguez lozano"/>
    <s v="927116193"/>
    <s v="carlosrodriguez28122017@gmail.com"/>
    <s v="Transporte"/>
    <x v="1"/>
    <s v="D300-N1"/>
    <s v="D300N1"/>
    <m/>
    <m/>
    <m/>
    <m/>
    <m/>
    <m/>
    <m/>
  </r>
  <r>
    <s v="00Q4T0000063Pdy"/>
    <d v="2020-09-08T00:00:00"/>
    <s v="02731395"/>
    <s v="Silverio Flores Ruiz"/>
    <s v="966249399"/>
    <s v="Floresalbanjose@hotmail.com"/>
    <s v="Transporte"/>
    <x v="2"/>
    <s v="D300-N1"/>
    <s v="D300N1"/>
    <m/>
    <m/>
    <m/>
    <m/>
    <m/>
    <m/>
    <m/>
  </r>
  <r>
    <s v="00Q4T0000063OzR"/>
    <d v="2020-09-08T00:00:00"/>
    <s v="71688670"/>
    <s v="roger Chavez Chuquimango"/>
    <s v="939608271"/>
    <s v="roger_cancer@outlook.es"/>
    <s v="Transporte"/>
    <x v="1"/>
    <s v="D300-N2"/>
    <s v="D300N2"/>
    <m/>
    <m/>
    <m/>
    <m/>
    <m/>
    <m/>
    <m/>
  </r>
  <r>
    <s v="00Q4T0000063Oqc"/>
    <d v="2020-09-08T00:00:00"/>
    <s v="71688670"/>
    <s v="roger Chavez Chuquimango"/>
    <s v="939608271"/>
    <s v="roger_cancer@outlook.es"/>
    <s v="Transporte"/>
    <x v="1"/>
    <s v="D300-N2"/>
    <s v="D300N2"/>
    <m/>
    <m/>
    <m/>
    <m/>
    <m/>
    <m/>
    <m/>
  </r>
  <r>
    <s v="00Q4T000004u1J8"/>
    <d v="2020-09-08T00:00:00"/>
    <s v="46785496"/>
    <s v="Jonathan Joe Ballesteros Aquino"/>
    <s v="995438504"/>
    <s v="jjba.9004@gmail.com"/>
    <s v="Transporte"/>
    <x v="0"/>
    <s v="D400"/>
    <s v="D400"/>
    <m/>
    <m/>
    <m/>
    <m/>
    <m/>
    <m/>
    <m/>
  </r>
  <r>
    <s v="00Q4T000004u0dl"/>
    <d v="2020-09-08T00:00:00"/>
    <s v="17640221"/>
    <s v="Hugo enrrique Serrato soplopuco"/>
    <s v="961722274"/>
    <s v="serratoarroyoalexenrique@gmail.com"/>
    <s v="Transporte"/>
    <x v="2"/>
    <s v="SD500"/>
    <s v="SD500"/>
    <m/>
    <m/>
    <m/>
    <m/>
    <m/>
    <m/>
    <m/>
  </r>
  <r>
    <s v="00Q4T000004u0Wo"/>
    <d v="2020-09-08T00:00:00"/>
    <s v="43633227"/>
    <s v="René Quispe huaquilla"/>
    <s v="921769880"/>
    <s v="Quispehuaquilla@gmail.com"/>
    <s v="Transporte"/>
    <x v="1"/>
    <s v="D400"/>
    <s v="D400"/>
    <m/>
    <m/>
    <m/>
    <m/>
    <m/>
    <m/>
    <m/>
  </r>
  <r>
    <s v="00Q4T000004u0MA"/>
    <d v="2020-09-08T00:00:00"/>
    <s v="41827451"/>
    <s v="Antonio cueva tafur"/>
    <s v="976018219"/>
    <s v="tafurcueva94@gmail.com"/>
    <s v="Transporte"/>
    <x v="1"/>
    <s v="D400"/>
    <s v="D400"/>
    <m/>
    <m/>
    <m/>
    <m/>
    <m/>
    <m/>
    <m/>
  </r>
  <r>
    <s v="00Q4T000004u0ID"/>
    <d v="2020-09-08T00:00:00"/>
    <s v="45970474"/>
    <s v="Nils Yonatan Socola"/>
    <s v="991435130"/>
    <s v="yodiel27@gmail.com"/>
    <s v="Transporte"/>
    <x v="0"/>
    <s v="D300-N2"/>
    <s v="D300N2"/>
    <m/>
    <m/>
    <m/>
    <m/>
    <m/>
    <m/>
    <m/>
  </r>
  <r>
    <s v="00Q4T000004u0G7"/>
    <d v="2020-09-08T00:00:00"/>
    <s v="20565934032"/>
    <s v="JHON SNAIDER CRUZ OCHOA"/>
    <s v="992603723"/>
    <s v="jcruz.dconst@gmail.com"/>
    <s v="Transporte"/>
    <x v="0"/>
    <s v="D400"/>
    <s v="D400"/>
    <m/>
    <m/>
    <m/>
    <m/>
    <m/>
    <m/>
    <m/>
  </r>
  <r>
    <s v="00Q4T0000063lhL"/>
    <d v="2020-09-09T00:00:00"/>
    <s v="70319243"/>
    <s v="Luis Jaime Yovera sernaque"/>
    <s v="924958067"/>
    <s v="luiselbandolero06@gmail.com"/>
    <s v="Transporte"/>
    <x v="0"/>
    <s v="D400DC"/>
    <s v="D400DC"/>
    <m/>
    <m/>
    <m/>
    <m/>
    <m/>
    <m/>
    <m/>
  </r>
  <r>
    <s v="00Q4T0000063kAL"/>
    <d v="2020-09-09T00:00:00"/>
    <s v="40356586"/>
    <s v="Aumer Heraldo Diaz Tejada"/>
    <s v="968056669"/>
    <s v="daniel07022002diaz@gmail.com"/>
    <s v="Transporte"/>
    <x v="1"/>
    <s v="D400DC"/>
    <s v="D400DC"/>
    <m/>
    <m/>
    <m/>
    <m/>
    <m/>
    <m/>
    <m/>
  </r>
  <r>
    <s v="00Q4T0000063jj9"/>
    <d v="2020-09-09T00:00:00"/>
    <s v="77175141"/>
    <s v="Hernan Huaripata chugnas"/>
    <s v="913628456"/>
    <s v="Hernanhuaripata21@hotmail.com"/>
    <s v="Transporte"/>
    <x v="1"/>
    <s v="D400DC"/>
    <s v="D400DC"/>
    <m/>
    <m/>
    <m/>
    <m/>
    <m/>
    <m/>
    <m/>
  </r>
  <r>
    <s v="00Q4T0000063jik"/>
    <d v="2020-09-09T00:00:00"/>
    <s v="41176226"/>
    <s v="Nolberto roger Chávez takeuchi"/>
    <s v="935518150"/>
    <s v="nrogercht@hotmail.com"/>
    <s v="Transporte"/>
    <x v="0"/>
    <s v="D300-N1"/>
    <s v="D300N1"/>
    <m/>
    <m/>
    <m/>
    <m/>
    <m/>
    <m/>
    <m/>
  </r>
  <r>
    <s v="00Q4T0000063jZr"/>
    <d v="2020-09-09T00:00:00"/>
    <s v="02847673"/>
    <s v="Rogelio Flores"/>
    <s v="918367277"/>
    <s v="rarflores@hotmail.com"/>
    <s v="Transporte"/>
    <x v="0"/>
    <s v="D400DC"/>
    <s v="D400DC"/>
    <m/>
    <m/>
    <m/>
    <m/>
    <m/>
    <m/>
    <m/>
  </r>
  <r>
    <s v="00Q4T0000063ilz"/>
    <d v="2020-09-09T00:00:00"/>
    <s v="20525988776"/>
    <s v="Cortez cañote"/>
    <s v="935773280"/>
    <s v="cortezcanote@gmail.com"/>
    <s v="Transporte"/>
    <x v="0"/>
    <s v="D400DC"/>
    <s v="D400DC"/>
    <m/>
    <m/>
    <m/>
    <m/>
    <m/>
    <m/>
    <m/>
  </r>
  <r>
    <s v="00Q4T0000063hMY"/>
    <d v="2020-09-09T00:00:00"/>
    <s v="45547988"/>
    <s v="Carlos javier Baldera farroñan"/>
    <s v="940726392"/>
    <s v="gbalderapiscoya@gmail.com"/>
    <s v="Transporte"/>
    <x v="2"/>
    <s v="D400DC"/>
    <s v="D400DC"/>
    <m/>
    <m/>
    <m/>
    <m/>
    <m/>
    <m/>
    <m/>
  </r>
  <r>
    <s v="00Q4T0000063gzt"/>
    <d v="2020-09-09T00:00:00"/>
    <s v="45855812"/>
    <s v="Jeanfranco Andrei Troncos Villalta"/>
    <s v="998818289"/>
    <s v="jeantroncos11@gmail.com"/>
    <s v="Transporte"/>
    <x v="0"/>
    <s v="D300-N1"/>
    <s v="D300N1"/>
    <m/>
    <m/>
    <m/>
    <m/>
    <m/>
    <m/>
    <m/>
  </r>
  <r>
    <s v="00Q4T0000063eDj"/>
    <d v="2020-09-09T00:00:00"/>
    <s v="46298616"/>
    <s v="Rubi Espinoza calle"/>
    <s v="993031315"/>
    <s v="jespinozagomez862@gmail.com"/>
    <s v="Transporte"/>
    <x v="0"/>
    <s v="D400DC"/>
    <s v="D400DC"/>
    <m/>
    <m/>
    <m/>
    <m/>
    <m/>
    <m/>
    <m/>
  </r>
  <r>
    <s v="00Q4T0000063d8J"/>
    <d v="2020-09-09T00:00:00"/>
    <s v="10424577"/>
    <s v="Italo Hernán Gonzaga Maco"/>
    <s v="993915373"/>
    <s v="italomaco1966@gmail.com"/>
    <s v="Transporte"/>
    <x v="2"/>
    <s v="D400"/>
    <s v="D400"/>
    <m/>
    <m/>
    <m/>
    <m/>
    <m/>
    <m/>
    <m/>
  </r>
  <r>
    <s v="00Q4T0000063cOx"/>
    <d v="2020-09-09T00:00:00"/>
    <s v="10474244127"/>
    <s v="Juan Valdera chero"/>
    <s v="916244657"/>
    <s v="jvalderachero@gmail.com"/>
    <s v="Transporte"/>
    <x v="2"/>
    <s v="D300-N1"/>
    <s v="D300N1"/>
    <m/>
    <m/>
    <m/>
    <m/>
    <m/>
    <m/>
    <m/>
  </r>
  <r>
    <s v="00Q4T0000063cL5"/>
    <d v="2020-09-09T00:00:00"/>
    <s v="45098900"/>
    <s v="Juan Francisco Cruz Luis"/>
    <s v="991512730"/>
    <s v="anticonajoseorlando@gmail.com"/>
    <s v="Transporte"/>
    <x v="1"/>
    <s v="D400DC"/>
    <s v="D400DC"/>
    <m/>
    <m/>
    <m/>
    <m/>
    <m/>
    <m/>
    <m/>
  </r>
  <r>
    <s v="00Q4T0000063aD7"/>
    <d v="2020-09-09T00:00:00"/>
    <s v="71606927"/>
    <s v="Daniel lucano malaver"/>
    <s v="967104536"/>
    <s v="daniel.12.malaver@gmail.com"/>
    <s v="Transporte"/>
    <x v="1"/>
    <s v="D300-N1"/>
    <s v="D300N1"/>
    <m/>
    <m/>
    <m/>
    <m/>
    <m/>
    <m/>
    <m/>
  </r>
  <r>
    <s v="00Q4T0000063ZBf"/>
    <d v="2020-09-09T00:00:00"/>
    <s v="02726855"/>
    <s v="Manuel Ortiz juarez"/>
    <s v="969476555"/>
    <n v="0"/>
    <s v="Transporte"/>
    <x v="0"/>
    <s v="D300-N1"/>
    <s v="D300N1"/>
    <m/>
    <m/>
    <m/>
    <m/>
    <m/>
    <m/>
    <m/>
  </r>
  <r>
    <s v="00Q4T0000063Ymp"/>
    <d v="2020-09-09T00:00:00"/>
    <s v="10067441"/>
    <s v="Wilder Rojas"/>
    <s v="949035900"/>
    <s v="wscproducciones@hotmail.com"/>
    <s v="Transporte"/>
    <x v="1"/>
    <s v="D300-N1"/>
    <s v="D300N1"/>
    <m/>
    <m/>
    <m/>
    <m/>
    <m/>
    <m/>
    <m/>
  </r>
  <r>
    <s v="00Q4T00000640uw"/>
    <d v="2020-09-10T00:00:00"/>
    <s v="09643289"/>
    <s v="Jose porfirio Sernaqué salazar"/>
    <s v="921508972"/>
    <s v="ssalazarjosepor@crece.uss.edu.pe"/>
    <s v="Transporte"/>
    <x v="2"/>
    <s v="D300-N1"/>
    <s v="D300N1"/>
    <m/>
    <m/>
    <m/>
    <m/>
    <m/>
    <m/>
    <m/>
  </r>
  <r>
    <s v="00Q4T0000063ztn"/>
    <d v="2020-09-10T00:00:00"/>
    <s v="40682072"/>
    <s v="María Abad ramirez"/>
    <s v="953937976"/>
    <s v="marcoantoniosantoschinchay@gmail.com"/>
    <s v="Transporte"/>
    <x v="0"/>
    <s v="SD1000"/>
    <s v="SD1000"/>
    <m/>
    <m/>
    <m/>
    <m/>
    <m/>
    <m/>
    <m/>
  </r>
  <r>
    <s v="00Q4T0000063z05"/>
    <d v="2020-09-10T00:00:00"/>
    <s v="40958851"/>
    <s v="Enemias cueva tafur"/>
    <s v="998589026"/>
    <s v="enemiascueva@hotmail.com"/>
    <s v="Transporte"/>
    <x v="1"/>
    <s v="SD500"/>
    <s v="SD500"/>
    <m/>
    <m/>
    <m/>
    <m/>
    <m/>
    <m/>
    <m/>
  </r>
  <r>
    <s v="00Q4T0000063ytm"/>
    <d v="2020-09-10T00:00:00"/>
    <s v="74617077"/>
    <s v="Wilian Chegne Herrera"/>
    <s v="967183361"/>
    <s v="wilcheg121@gmail.com"/>
    <s v="Transporte"/>
    <x v="1"/>
    <s v="SD1000"/>
    <s v="SD1000"/>
    <m/>
    <m/>
    <m/>
    <m/>
    <m/>
    <m/>
    <m/>
  </r>
  <r>
    <s v="00Q4T0000063ygP"/>
    <d v="2020-09-10T00:00:00"/>
    <s v="10404156948"/>
    <s v="Yris Cubas"/>
    <s v="956611660"/>
    <s v="Transportes_cubas@hotmail.com"/>
    <s v="Transporte"/>
    <x v="1"/>
    <s v="4X2-Y-6X2"/>
    <s v="HFC1161 15T"/>
    <m/>
    <m/>
    <m/>
    <m/>
    <m/>
    <m/>
    <m/>
  </r>
  <r>
    <s v="00Q4T0000063yWd"/>
    <d v="2020-09-10T00:00:00"/>
    <s v="42261887"/>
    <s v="Roger Vilchez Nima"/>
    <s v="967697956"/>
    <s v="vilcheznimar.1983@gmail.com"/>
    <s v="Transporte"/>
    <x v="0"/>
    <s v="SD800"/>
    <s v="SD800"/>
    <m/>
    <m/>
    <m/>
    <m/>
    <m/>
    <m/>
    <m/>
  </r>
  <r>
    <s v="00Q4T0000063yRn"/>
    <d v="2020-09-10T00:00:00"/>
    <s v="76508554"/>
    <s v="Marvin Álvarez llenque"/>
    <s v="962159477"/>
    <s v="marvinalvarezllenque@gmail.com"/>
    <s v="Transporte"/>
    <x v="0"/>
    <s v="SD800"/>
    <s v="SD800"/>
    <m/>
    <m/>
    <m/>
    <m/>
    <m/>
    <m/>
    <m/>
  </r>
  <r>
    <s v="00Q4T0000063y9z"/>
    <d v="2020-09-10T00:00:00"/>
    <s v="72916309"/>
    <s v="Jonathan Martín Tinedo flores"/>
    <s v="941030740"/>
    <s v="tinedo2393@hotmail.com"/>
    <s v="Transporte"/>
    <x v="0"/>
    <s v="D300-N1"/>
    <s v="D300N1"/>
    <m/>
    <m/>
    <m/>
    <m/>
    <m/>
    <m/>
    <m/>
  </r>
  <r>
    <s v="00Q4T0000063xLy"/>
    <d v="2020-09-10T00:00:00"/>
    <s v="02845914"/>
    <s v="Carmen del rosio Yauri facundo"/>
    <s v="950462986"/>
    <n v="0"/>
    <s v="Transporte"/>
    <x v="0"/>
    <s v="SD800"/>
    <s v="SD800"/>
    <m/>
    <m/>
    <m/>
    <m/>
    <m/>
    <m/>
    <m/>
  </r>
  <r>
    <s v="00Q4T0000063xKm"/>
    <d v="2020-09-10T00:00:00"/>
    <s v="15945406"/>
    <s v="Carlos enrique Puelles rivera"/>
    <s v="938139106"/>
    <s v="gozaleselvarosa@gmail.com"/>
    <s v="Transporte"/>
    <x v="2"/>
    <s v="REMOLCADOR-6X4"/>
    <s v="REMOLCADOR"/>
    <m/>
    <m/>
    <m/>
    <m/>
    <m/>
    <m/>
    <m/>
  </r>
  <r>
    <s v="00Q4T0000063w1Z"/>
    <d v="2020-09-10T00:00:00"/>
    <s v="42418481"/>
    <s v="Henry Roberto EFFIO BERNAL"/>
    <s v="979422044"/>
    <s v="mihermana714@gmail.com"/>
    <s v="Transporte"/>
    <x v="2"/>
    <s v="SD800"/>
    <s v="SD800"/>
    <m/>
    <m/>
    <m/>
    <m/>
    <m/>
    <m/>
    <m/>
  </r>
  <r>
    <s v="00Q4T0000063vWH"/>
    <d v="2020-09-10T00:00:00"/>
    <s v="71090845"/>
    <s v="Jesus Becerra parrilla"/>
    <s v="945241258"/>
    <s v="edward_bepa@hotmail.com"/>
    <s v="Transporte"/>
    <x v="2"/>
    <s v="D300-N1"/>
    <s v="D300N1"/>
    <m/>
    <m/>
    <m/>
    <m/>
    <m/>
    <m/>
    <m/>
  </r>
  <r>
    <s v="00Q4T0000063uDo"/>
    <d v="2020-09-10T00:00:00"/>
    <s v="71090845"/>
    <s v="Jesus Becerra parrilla"/>
    <s v="945241258"/>
    <s v="edward_bepa@hotmail.com"/>
    <s v="Transporte"/>
    <x v="2"/>
    <s v="D300-N1"/>
    <s v="D300N1"/>
    <m/>
    <m/>
    <m/>
    <m/>
    <m/>
    <m/>
    <m/>
  </r>
  <r>
    <s v="00Q4T0000063s3m"/>
    <d v="2020-09-10T00:00:00"/>
    <s v="43842049"/>
    <s v="José Francisco Fernández flores"/>
    <s v="934654719"/>
    <s v="fran05mayo83@gmail.com"/>
    <s v="Transporte"/>
    <x v="0"/>
    <s v="D400DC"/>
    <s v="D400DC"/>
    <m/>
    <m/>
    <m/>
    <m/>
    <m/>
    <m/>
    <m/>
  </r>
  <r>
    <s v="00Q4T0000063qLd"/>
    <d v="2020-09-10T00:00:00"/>
    <s v="45720222"/>
    <s v="Angélica María Querebalu gonzales"/>
    <s v="993354842"/>
    <s v="jhonhernansenadorfiestas@gmail.com"/>
    <s v="Transporte"/>
    <x v="2"/>
    <s v="SD500"/>
    <s v="SD500"/>
    <m/>
    <m/>
    <m/>
    <m/>
    <m/>
    <m/>
    <m/>
  </r>
  <r>
    <s v="00Q4T0000063nIT"/>
    <d v="2020-09-10T00:00:00"/>
    <s v="10176388213"/>
    <s v="Carlos Alberto Ramírez Martínez"/>
    <s v="979980499"/>
    <s v="calim3077@gmail.com"/>
    <s v="Transporte"/>
    <x v="2"/>
    <s v="D400DC"/>
    <s v="D400DC"/>
    <m/>
    <m/>
    <m/>
    <m/>
    <m/>
    <m/>
    <m/>
  </r>
  <r>
    <s v="00Q4T0000063mcg"/>
    <d v="2020-09-10T00:00:00"/>
    <s v="73459325"/>
    <s v="Hanns Vásquez condor"/>
    <s v="925052726"/>
    <s v="hanns.vaco@gmail.com"/>
    <s v="Transporte"/>
    <x v="1"/>
    <s v="D400DC"/>
    <s v="D400DC"/>
    <m/>
    <m/>
    <m/>
    <m/>
    <m/>
    <m/>
    <m/>
  </r>
  <r>
    <s v="00Q4T0000063mY5"/>
    <d v="2020-09-10T00:00:00"/>
    <s v="09605830"/>
    <s v="Humberto Mendoza"/>
    <s v="972751177"/>
    <s v="humbermen700@gmail.com"/>
    <s v="Transporte"/>
    <x v="2"/>
    <s v="D400DC"/>
    <s v="D400DC"/>
    <m/>
    <m/>
    <m/>
    <m/>
    <m/>
    <m/>
    <m/>
  </r>
  <r>
    <s v="00Q4T0000064Cp1"/>
    <d v="2020-09-11T00:00:00"/>
    <s v="16773442"/>
    <s v="Juber Castillo olaya"/>
    <s v="944668722"/>
    <s v="Jubercastilloolaya@gmail.com"/>
    <s v="Transporte"/>
    <x v="2"/>
    <s v="SD800"/>
    <s v="SD800"/>
    <m/>
    <m/>
    <m/>
    <m/>
    <m/>
    <m/>
    <m/>
  </r>
  <r>
    <s v="00Q4T0000064Ckz"/>
    <d v="2020-09-11T00:00:00"/>
    <s v="46298616"/>
    <s v="Rubi Espinoza calle"/>
    <s v="993031315"/>
    <s v="jespinozagomez862@gmail.com"/>
    <s v="Transporte"/>
    <x v="0"/>
    <s v="SD500"/>
    <s v="SD500"/>
    <m/>
    <m/>
    <m/>
    <m/>
    <m/>
    <m/>
    <m/>
  </r>
  <r>
    <s v="00Q4T0000064Cc2"/>
    <d v="2020-09-11T00:00:00"/>
    <s v="17543173"/>
    <s v="Eduardo Chapoñan llonto"/>
    <s v="917108577"/>
    <s v="echaponanllontop@gmail.com"/>
    <s v="Transporte"/>
    <x v="2"/>
    <s v="SD800"/>
    <s v="SD800"/>
    <m/>
    <m/>
    <m/>
    <m/>
    <m/>
    <m/>
    <m/>
  </r>
  <r>
    <s v="00Q4T0000064CbT"/>
    <d v="2020-09-11T00:00:00"/>
    <s v="17543173"/>
    <s v="Eduardo Chapoñan llonto"/>
    <s v="917108577"/>
    <s v="echaponanllontop@gmail.com"/>
    <s v="Transporte"/>
    <x v="2"/>
    <s v="SD800"/>
    <s v="SD800"/>
    <m/>
    <m/>
    <m/>
    <m/>
    <m/>
    <m/>
    <m/>
  </r>
  <r>
    <s v="00Q4T0000064CNl"/>
    <d v="2020-09-11T00:00:00"/>
    <s v="43125612"/>
    <s v="Wilson adan Cevallos peña"/>
    <s v="929507587"/>
    <s v="cevallosautolook@gmail.com"/>
    <s v="Transporte"/>
    <x v="0"/>
    <s v="SD800"/>
    <s v="SD800"/>
    <m/>
    <m/>
    <m/>
    <m/>
    <m/>
    <m/>
    <m/>
  </r>
  <r>
    <s v="00Q4T0000064AnN"/>
    <d v="2020-09-11T00:00:00"/>
    <s v="16549395"/>
    <s v="Adolfo Rufasto Sánchez"/>
    <s v="942072477"/>
    <s v="administrador.sanignacio@perhusa.com.pe"/>
    <s v="Transporte"/>
    <x v="2"/>
    <s v="SD800"/>
    <s v="SD800"/>
    <m/>
    <m/>
    <m/>
    <m/>
    <m/>
    <m/>
    <m/>
  </r>
  <r>
    <s v="00Q4T0000064AWb"/>
    <d v="2020-09-11T00:00:00"/>
    <s v="03330306"/>
    <s v="Jaime Alban Oliva"/>
    <s v="978356801"/>
    <s v="albanjaime6168@gmail.com"/>
    <s v="Transporte"/>
    <x v="0"/>
    <s v="SD800"/>
    <s v="SD800"/>
    <m/>
    <m/>
    <m/>
    <m/>
    <m/>
    <m/>
    <m/>
  </r>
  <r>
    <s v="00Q4T0000064AAr"/>
    <d v="2020-09-11T00:00:00"/>
    <s v="73737423"/>
    <s v="Dimas joseph López cordova"/>
    <s v="946858039"/>
    <s v="josephlopez41295@gmail.com"/>
    <s v="Transporte"/>
    <x v="0"/>
    <s v="SD1000"/>
    <s v="SD1000"/>
    <m/>
    <m/>
    <m/>
    <m/>
    <m/>
    <m/>
    <m/>
  </r>
  <r>
    <s v="00Q4T000006494I"/>
    <d v="2020-09-11T00:00:00"/>
    <s v="45340272"/>
    <s v="Elar Muñoz García"/>
    <s v="914149982"/>
    <s v="elar.garcia@hotmail.com"/>
    <s v="Transporte"/>
    <x v="1"/>
    <s v="D400"/>
    <s v="D400"/>
    <m/>
    <m/>
    <m/>
    <m/>
    <m/>
    <m/>
    <m/>
  </r>
  <r>
    <s v="00Q4T00000648Dx"/>
    <d v="2020-09-11T00:00:00"/>
    <s v="10703151022"/>
    <s v="Marcos enrique Flores marchan"/>
    <s v="989186708"/>
    <s v="floresmarchanmarcosenrique26@gmail.com"/>
    <s v="Transporte"/>
    <x v="3"/>
    <s v="SD800"/>
    <s v="SD800"/>
    <m/>
    <m/>
    <m/>
    <m/>
    <m/>
    <m/>
    <m/>
  </r>
  <r>
    <s v="00Q4T00000648DY"/>
    <d v="2020-09-11T00:00:00"/>
    <s v="10703151022"/>
    <s v="Marcos enrique Flores marchan"/>
    <s v="989186708"/>
    <s v="floresmarchanmarcosenrique26@gmail.com"/>
    <s v="Transporte"/>
    <x v="3"/>
    <s v="SD800"/>
    <s v="SD800"/>
    <m/>
    <m/>
    <m/>
    <m/>
    <m/>
    <m/>
    <m/>
  </r>
  <r>
    <s v="00Q4T00000648A6"/>
    <d v="2020-09-11T00:00:00"/>
    <s v="40495716"/>
    <s v="Omat Rodríguez Panez"/>
    <s v="949626037"/>
    <s v="omarrodriguezpanez73@gmail.com"/>
    <s v="Transporte"/>
    <x v="0"/>
    <s v="SD800"/>
    <s v="SD800"/>
    <m/>
    <m/>
    <m/>
    <m/>
    <m/>
    <m/>
    <m/>
  </r>
  <r>
    <s v="00Q4T00000648A1"/>
    <d v="2020-09-11T00:00:00"/>
    <s v="40495716"/>
    <s v="Omat Rodríguez Panez"/>
    <s v="949626037"/>
    <s v="omarrodriguezpanez73@gmail.com"/>
    <s v="Transporte"/>
    <x v="0"/>
    <s v="SD800"/>
    <s v="SD800"/>
    <m/>
    <m/>
    <m/>
    <m/>
    <m/>
    <m/>
    <m/>
  </r>
  <r>
    <s v="00Q4T000006485P"/>
    <d v="2020-09-11T00:00:00"/>
    <s v="26635044"/>
    <s v="Eulogio Alcalde hernandez"/>
    <s v="999285880"/>
    <s v="elmer77damian@gmail.com"/>
    <s v="Transporte"/>
    <x v="1"/>
    <s v="SD800"/>
    <s v="SD800"/>
    <m/>
    <m/>
    <m/>
    <m/>
    <m/>
    <m/>
    <m/>
  </r>
  <r>
    <s v="00Q4T00000647kg"/>
    <d v="2020-09-11T00:00:00"/>
    <s v="40002693"/>
    <s v="Edwin Alberto Baca Chunga"/>
    <s v="999082366"/>
    <s v="frescopez_79@hotmail.co"/>
    <s v="Transporte"/>
    <x v="0"/>
    <s v="REMOLCADOR-6X4"/>
    <s v="REMOLCADOR"/>
    <m/>
    <m/>
    <m/>
    <m/>
    <m/>
    <m/>
    <m/>
  </r>
  <r>
    <s v="00Q4T00000647La"/>
    <d v="2020-09-11T00:00:00"/>
    <s v="10703151022"/>
    <s v="Marcos enrique Flores marchan"/>
    <s v="989186708"/>
    <s v="floresmarchanmarcosenrique26@gmail.com"/>
    <s v="Transporte"/>
    <x v="3"/>
    <s v="SD800"/>
    <s v="SD800"/>
    <m/>
    <m/>
    <m/>
    <m/>
    <m/>
    <m/>
    <m/>
  </r>
  <r>
    <s v="00Q4T000006479y"/>
    <d v="2020-09-11T00:00:00"/>
    <s v="74617077"/>
    <s v="Wilian Chegne Herrera"/>
    <s v="967183361"/>
    <s v="wilcheg121@gmail.com"/>
    <s v="Transporte"/>
    <x v="1"/>
    <s v="4X2"/>
    <s v="YUCHAI 10T"/>
    <m/>
    <m/>
    <m/>
    <m/>
    <m/>
    <m/>
    <m/>
  </r>
  <r>
    <s v="00Q4T000006477e"/>
    <d v="2020-09-11T00:00:00"/>
    <s v="74617077"/>
    <s v="Wilian Chegne Herrera"/>
    <s v="967183361"/>
    <s v="wilcheg121@gmail.com"/>
    <s v="Transporte"/>
    <x v="1"/>
    <s v="4X2-Y-6X2"/>
    <s v="HFC1161 15T"/>
    <m/>
    <m/>
    <m/>
    <m/>
    <m/>
    <m/>
    <m/>
  </r>
  <r>
    <s v="00Q4T00000646E0"/>
    <d v="2020-09-11T00:00:00"/>
    <s v="74617077"/>
    <s v="Wilian Chegne Herrera"/>
    <s v="967183361"/>
    <s v="wilcheg121@gmail.com"/>
    <s v="Transporte"/>
    <x v="1"/>
    <s v="SD1000"/>
    <s v="SD1000"/>
    <m/>
    <m/>
    <m/>
    <m/>
    <m/>
    <m/>
    <m/>
  </r>
  <r>
    <s v="00Q4T00000646AS"/>
    <d v="2020-09-11T00:00:00"/>
    <s v="10406108568"/>
    <s v="Mariela Elizalde Vilela"/>
    <s v="974002875"/>
    <s v="marielaelizalde@hotmail.com"/>
    <s v="Transporte"/>
    <x v="3"/>
    <s v="SD1000"/>
    <s v="SD1000"/>
    <m/>
    <m/>
    <m/>
    <m/>
    <m/>
    <m/>
    <m/>
  </r>
  <r>
    <s v="00Q4T0000064546"/>
    <d v="2020-09-11T00:00:00"/>
    <s v="71961148"/>
    <s v="Anibal Carahuatay sanchez"/>
    <s v="973304929"/>
    <s v="sancheznibo93@gmail.com"/>
    <s v="Transporte"/>
    <x v="1"/>
    <s v="4X2-Y-6X2"/>
    <s v="HFC1161 15T"/>
    <m/>
    <m/>
    <m/>
    <m/>
    <m/>
    <m/>
    <m/>
  </r>
  <r>
    <s v="00Q4T000006458f"/>
    <d v="2020-09-11T00:00:00"/>
    <s v="00320470"/>
    <s v="Belisario Saldarriaga del Rosario"/>
    <s v="914506025"/>
    <s v="belifrans@msn.com"/>
    <s v="Transporte"/>
    <x v="3"/>
    <s v="D300-N1"/>
    <s v="D300N1"/>
    <m/>
    <m/>
    <m/>
    <m/>
    <m/>
    <m/>
    <m/>
  </r>
  <r>
    <s v="00Q4T000006452m"/>
    <d v="2020-09-11T00:00:00"/>
    <s v="00320470"/>
    <s v="Belisario Saldarriaga del Rosario"/>
    <s v="914506025"/>
    <s v="belifrans@msn.com"/>
    <s v="Transporte"/>
    <x v="3"/>
    <s v="REMOLCADOR-6X4"/>
    <s v="REMOLCADOR"/>
    <m/>
    <m/>
    <m/>
    <m/>
    <m/>
    <m/>
    <m/>
  </r>
  <r>
    <s v="00Q4T00000644Vi"/>
    <d v="2020-09-11T00:00:00"/>
    <s v="75892427"/>
    <s v="Santos francil Rivera rondoy"/>
    <s v="976214573"/>
    <s v="franciriver@hotmail.com"/>
    <s v="Transporte"/>
    <x v="0"/>
    <s v="SD800"/>
    <s v="SD800"/>
    <m/>
    <m/>
    <m/>
    <m/>
    <m/>
    <m/>
    <m/>
  </r>
  <r>
    <s v="00Q4T000006447S"/>
    <d v="2020-09-11T00:00:00"/>
    <s v="43872757"/>
    <s v="EDWIN Juarez alcantara"/>
    <s v="955878788"/>
    <s v="jhonalperalta_18@hotmail.com"/>
    <s v="Transporte"/>
    <x v="1"/>
    <s v="SD1000"/>
    <s v="SD1000"/>
    <m/>
    <m/>
    <m/>
    <m/>
    <m/>
    <m/>
    <m/>
  </r>
  <r>
    <s v="00Q4T00000641vS"/>
    <d v="2020-09-11T00:00:00"/>
    <s v="72747362"/>
    <s v="Jesús Pablo Cholán Amambal"/>
    <s v="975464331"/>
    <s v="pablocholan12@gmail.com"/>
    <s v="Transporte"/>
    <x v="1"/>
    <s v="SD400"/>
    <s v="SD400"/>
    <m/>
    <m/>
    <m/>
    <m/>
    <m/>
    <m/>
    <m/>
  </r>
  <r>
    <s v="00Q4T00000641Kb"/>
    <d v="2020-09-11T00:00:00"/>
    <s v="10463055195"/>
    <s v="Luis Miguel Gonzales Mesones"/>
    <s v="952637294"/>
    <s v="lmgmavanza@gmail.com"/>
    <s v="Transporte"/>
    <x v="2"/>
    <s v="SD800"/>
    <s v="SD800"/>
    <m/>
    <m/>
    <m/>
    <m/>
    <m/>
    <m/>
    <m/>
  </r>
  <r>
    <s v="00Q4T0000064JEb"/>
    <d v="2020-09-12T00:00:00"/>
    <s v="17543173"/>
    <s v="Eduardo Chapoñan llonto"/>
    <s v="917108577"/>
    <s v="echaponanllontop@gmail.com"/>
    <s v="Transporte"/>
    <x v="2"/>
    <s v="SD1000"/>
    <s v="SD1000"/>
    <m/>
    <m/>
    <m/>
    <m/>
    <m/>
    <m/>
    <m/>
  </r>
  <r>
    <s v="00Q4T0000064J1S"/>
    <d v="2020-09-12T00:00:00"/>
    <s v="41744623"/>
    <s v="Niflin Armilhuay"/>
    <s v="968191281"/>
    <s v="agn090808@gmail.com"/>
    <s v="Transporte"/>
    <x v="0"/>
    <s v="4X2-Y-6X2"/>
    <s v="HFC1161 15T"/>
    <m/>
    <m/>
    <m/>
    <m/>
    <m/>
    <m/>
    <m/>
  </r>
  <r>
    <s v="00Q4T0000064IpW"/>
    <d v="2020-09-12T00:00:00"/>
    <s v="43616413"/>
    <s v="Isaac Moisés Villalta espinoza"/>
    <s v="915067829"/>
    <s v="cobaix@hotmail.com"/>
    <s v="Transporte"/>
    <x v="0"/>
    <s v="4X2-Y-6X2"/>
    <s v="HFC1161 15T"/>
    <m/>
    <m/>
    <m/>
    <m/>
    <m/>
    <m/>
    <m/>
  </r>
  <r>
    <s v="00Q4T0000064Hrq"/>
    <d v="2020-09-12T00:00:00"/>
    <s v="20600235550"/>
    <s v="Erik Reintz"/>
    <s v="947421467"/>
    <s v="erikreintz@hotmail.com"/>
    <s v="Transporte"/>
    <x v="0"/>
    <s v="D300-N1"/>
    <s v="D300N1"/>
    <m/>
    <m/>
    <m/>
    <m/>
    <m/>
    <m/>
    <m/>
  </r>
  <r>
    <s v="00Q4T0000064HqF"/>
    <d v="2020-09-12T00:00:00"/>
    <s v="10703151022"/>
    <s v="Marcos enrique Flores marchan"/>
    <s v="989186708"/>
    <s v="floresmarchanmarcosenrique26@gmail.com"/>
    <s v="Transporte"/>
    <x v="3"/>
    <s v="SD500"/>
    <s v="SD500"/>
    <m/>
    <m/>
    <m/>
    <m/>
    <m/>
    <m/>
    <m/>
  </r>
  <r>
    <s v="00Q4T0000064HLU"/>
    <d v="2020-09-12T00:00:00"/>
    <s v="44645738"/>
    <s v="alexander dominguez jimenez"/>
    <s v="950205099"/>
    <s v="dominguezjimenezalexander@gmail.com"/>
    <s v="Transporte"/>
    <x v="3"/>
    <s v="SD1000"/>
    <s v="SD1000"/>
    <m/>
    <m/>
    <m/>
    <m/>
    <m/>
    <m/>
    <m/>
  </r>
  <r>
    <s v="00Q4T0000064HIL"/>
    <d v="2020-09-12T00:00:00"/>
    <s v="62200486"/>
    <s v="Anthony JhonPieer Estrada Lizama"/>
    <s v="926774870"/>
    <s v="estrada20141@gmail.com"/>
    <s v="Transporte"/>
    <x v="0"/>
    <s v="D300-N1"/>
    <s v="D300N1"/>
    <m/>
    <m/>
    <m/>
    <m/>
    <m/>
    <m/>
    <m/>
  </r>
  <r>
    <s v="00Q4T0000064H0N"/>
    <d v="2020-09-12T00:00:00"/>
    <s v="45720222"/>
    <s v="Angélica María Querebalu gonzales"/>
    <s v="993354842"/>
    <s v="jhonhernansenadorfiestas@gmail.com"/>
    <s v="Transporte"/>
    <x v="2"/>
    <s v="4X2-Y-6X2"/>
    <s v="HFC1161 15T"/>
    <m/>
    <m/>
    <m/>
    <m/>
    <m/>
    <m/>
    <m/>
  </r>
  <r>
    <s v="00Q4T0000064GTT"/>
    <d v="2020-09-12T00:00:00"/>
    <s v="44645738"/>
    <s v="alexander dominguez jimenez"/>
    <s v="950205099"/>
    <s v="dominguezjimenezalexander@gmail.com"/>
    <s v="Transporte"/>
    <x v="3"/>
    <s v="SD1000"/>
    <s v="SD1000"/>
    <m/>
    <m/>
    <m/>
    <m/>
    <m/>
    <m/>
    <m/>
  </r>
  <r>
    <s v="00Q4T0000064GS0"/>
    <d v="2020-09-12T00:00:00"/>
    <s v="70368631"/>
    <s v="jhony chumacero"/>
    <s v="953964229"/>
    <s v="arqjhochs@gmail.com"/>
    <s v="Transporte"/>
    <x v="0"/>
    <s v="SD1000"/>
    <s v="SD1000"/>
    <m/>
    <m/>
    <m/>
    <m/>
    <m/>
    <m/>
    <m/>
  </r>
  <r>
    <s v="00Q4T0000064GR7"/>
    <d v="2020-09-12T00:00:00"/>
    <s v="47049228"/>
    <s v="José Ocas mantilla"/>
    <s v="902340129"/>
    <s v="mantijose12@gmail.com"/>
    <s v="Transporte"/>
    <x v="1"/>
    <s v="SD800"/>
    <s v="SD800"/>
    <m/>
    <m/>
    <m/>
    <m/>
    <m/>
    <m/>
    <m/>
  </r>
  <r>
    <s v="00Q4T0000064GMb"/>
    <d v="2020-09-12T00:00:00"/>
    <s v="20603492049"/>
    <s v="Yoxan esmith Hurtado diaz"/>
    <s v="927878078"/>
    <s v="yoxanhurtadodiaz@gmail.com"/>
    <s v="Transporte"/>
    <x v="1"/>
    <s v="SD1000"/>
    <s v="SD1000"/>
    <m/>
    <m/>
    <m/>
    <m/>
    <m/>
    <m/>
    <m/>
  </r>
  <r>
    <s v="00Q4T0000064Fp4"/>
    <d v="2020-09-12T00:00:00"/>
    <s v="42565096"/>
    <s v="Luis García Ruíz"/>
    <s v="942098190"/>
    <s v="miguelgarciar28@hotmail.com"/>
    <s v="Transporte"/>
    <x v="0"/>
    <s v="SD800"/>
    <s v="SD800"/>
    <m/>
    <m/>
    <m/>
    <m/>
    <m/>
    <m/>
    <m/>
  </r>
  <r>
    <s v="00Q4T0000064EoU"/>
    <d v="2020-09-12T00:00:00"/>
    <s v="47564483"/>
    <s v="Rhoel Cubas torres"/>
    <s v="934258017"/>
    <s v="10110047@umb.edu.pe"/>
    <s v="Transporte"/>
    <x v="2"/>
    <s v="D400"/>
    <s v="D400"/>
    <m/>
    <m/>
    <m/>
    <m/>
    <m/>
    <m/>
    <m/>
  </r>
  <r>
    <s v="00Q4T0000064EgG"/>
    <d v="2020-09-12T00:00:00"/>
    <s v="47226746"/>
    <s v="Joel Gavidia Ortiz"/>
    <s v="949904096"/>
    <s v="jogavidiaor@gmail.com"/>
    <s v="Transporte"/>
    <x v="2"/>
    <s v="D300-N1"/>
    <s v="D300N1"/>
    <m/>
    <m/>
    <m/>
    <m/>
    <m/>
    <m/>
    <m/>
  </r>
  <r>
    <s v="00Q4T0000064ET2"/>
    <d v="2020-09-12T00:00:00"/>
    <s v="48007297"/>
    <s v="Jose Manuel Gomez Zapata"/>
    <s v="961131065"/>
    <s v="Jmpiscis_1993@hotmail.com"/>
    <s v="Transporte"/>
    <x v="0"/>
    <s v="SD1000"/>
    <s v="SD1000"/>
    <m/>
    <m/>
    <m/>
    <m/>
    <m/>
    <m/>
    <m/>
  </r>
  <r>
    <s v="00Q4T0000064EM1"/>
    <d v="2020-09-12T00:00:00"/>
    <s v="10181202730"/>
    <s v="Julio wilder Jaramillo hernandez"/>
    <s v="910028955"/>
    <s v="jaramillo.j11@hotmail.com"/>
    <s v="Transporte"/>
    <x v="1"/>
    <s v="SD800"/>
    <s v="SD800"/>
    <m/>
    <m/>
    <m/>
    <m/>
    <m/>
    <m/>
    <m/>
  </r>
  <r>
    <s v="00Q4T0000064E1X"/>
    <d v="2020-09-12T00:00:00"/>
    <s v="48288931"/>
    <s v="Américo Ordóñez Quispe"/>
    <s v="921954543"/>
    <s v="yuniorordonez196@gmail.com"/>
    <s v="Transporte"/>
    <x v="1"/>
    <s v="SD1000"/>
    <s v="SD1000"/>
    <m/>
    <m/>
    <m/>
    <m/>
    <m/>
    <m/>
    <m/>
  </r>
  <r>
    <s v="00Q4T0000064DsR"/>
    <d v="2020-09-12T00:00:00"/>
    <s v="75794525"/>
    <s v="Wilmer Alberca torres"/>
    <s v="945538672"/>
    <s v="albercawilmer98@gmail.com"/>
    <s v="Transporte"/>
    <x v="1"/>
    <s v="4X2"/>
    <s v="YUCHAI 10T"/>
    <m/>
    <m/>
    <m/>
    <m/>
    <m/>
    <m/>
    <m/>
  </r>
  <r>
    <s v="00Q4T0000064DnQ"/>
    <d v="2020-09-12T00:00:00"/>
    <s v="20603190387"/>
    <s v="Lenin Caceda Cabrera"/>
    <s v="932974216"/>
    <s v="ecabreraexpress@gmail.com"/>
    <s v="Transporte"/>
    <x v="1"/>
    <s v="SD800"/>
    <s v="SD800"/>
    <m/>
    <m/>
    <m/>
    <m/>
    <m/>
    <m/>
    <m/>
  </r>
  <r>
    <s v="00Q4T0000064DZd"/>
    <d v="2020-09-12T00:00:00"/>
    <s v="18120273"/>
    <s v="Julio wilder Jaramillo hernandez"/>
    <s v="910028955"/>
    <s v="jaramillo.j11@hotmail.com"/>
    <s v="Transporte"/>
    <x v="1"/>
    <s v="SD800"/>
    <s v="SD800"/>
    <m/>
    <m/>
    <m/>
    <m/>
    <m/>
    <m/>
    <m/>
  </r>
  <r>
    <s v="00Q4T0000064DA4"/>
    <d v="2020-09-12T00:00:00"/>
    <s v="27155368"/>
    <s v="Eddye Alfonso Castillo Angulo"/>
    <s v="964476539"/>
    <s v="eddyecast_750@hotmail.es"/>
    <s v="Transporte"/>
    <x v="1"/>
    <s v="D300-N1"/>
    <s v="D300N1"/>
    <m/>
    <m/>
    <m/>
    <m/>
    <m/>
    <m/>
    <m/>
  </r>
  <r>
    <s v="00Q4T0000064Qna"/>
    <d v="2020-09-13T00:00:00"/>
    <s v="46782557"/>
    <s v="Aladino Ramirez"/>
    <s v="986729915"/>
    <s v="ingenierocivil.as@gmail.com"/>
    <s v="Transporte"/>
    <x v="1"/>
    <s v="SD500"/>
    <s v="SD500"/>
    <m/>
    <m/>
    <m/>
    <m/>
    <m/>
    <m/>
    <m/>
  </r>
  <r>
    <s v="00Q4T0000064QDr"/>
    <d v="2020-09-13T00:00:00"/>
    <s v="46387655"/>
    <s v="Cesar paul Morales gonzales"/>
    <s v="929544615"/>
    <s v="cesar86paul@gmail.com"/>
    <s v="Transporte"/>
    <x v="0"/>
    <s v="SD800"/>
    <s v="SD800"/>
    <m/>
    <m/>
    <m/>
    <m/>
    <m/>
    <m/>
    <m/>
  </r>
  <r>
    <s v="00Q4T0000064QBC"/>
    <d v="2020-09-13T00:00:00"/>
    <s v="20600713818"/>
    <s v="juan querevalu pazo"/>
    <s v="962186363"/>
    <s v="juanrene.jqp@gmail.com"/>
    <s v="Transporte"/>
    <x v="0"/>
    <s v="VOLQUETE-6X4"/>
    <s v="VOLQUETE"/>
    <m/>
    <m/>
    <m/>
    <m/>
    <m/>
    <m/>
    <m/>
  </r>
  <r>
    <s v="00Q4T0000064Q6M"/>
    <d v="2020-09-13T00:00:00"/>
    <s v="10429819348"/>
    <s v="Adelmo Hoyos chuquiviguel"/>
    <s v="977251914"/>
    <s v="adeh_777@hotmail.com"/>
    <s v="Transporte"/>
    <x v="1"/>
    <s v="SD500"/>
    <s v="SD500"/>
    <m/>
    <m/>
    <m/>
    <m/>
    <m/>
    <m/>
    <m/>
  </r>
  <r>
    <s v="00Q4T0000064Pwq"/>
    <d v="2020-09-13T00:00:00"/>
    <s v="47901283"/>
    <s v="Diego Eduardo Llumpo Gil"/>
    <s v="944801045"/>
    <s v="llumpo10_92@hotmail.com"/>
    <s v="Transporte"/>
    <x v="2"/>
    <s v="SD500"/>
    <s v="SD500"/>
    <m/>
    <m/>
    <m/>
    <m/>
    <m/>
    <m/>
    <m/>
  </r>
  <r>
    <s v="00Q4T0000064PRd"/>
    <d v="2020-09-13T00:00:00"/>
    <s v="72130394"/>
    <s v="Cristian jamil Calva castro"/>
    <s v="953590149"/>
    <s v="sanfernandoeirl@yahoo.com"/>
    <s v="Transporte"/>
    <x v="0"/>
    <s v="4X2-VIP"/>
    <s v="HFC1161 13T"/>
    <m/>
    <m/>
    <m/>
    <m/>
    <m/>
    <m/>
    <m/>
  </r>
  <r>
    <s v="00Q4T0000064PL1"/>
    <d v="2020-09-13T00:00:00"/>
    <s v="27266131"/>
    <s v="BACILIDES TARRILLO CIGUEÑAS"/>
    <s v="979490268"/>
    <s v="wen1921vasquez@gmail.com"/>
    <s v="Transporte"/>
    <x v="1"/>
    <s v="D300-N1"/>
    <s v="D300N1"/>
    <m/>
    <m/>
    <m/>
    <m/>
    <m/>
    <m/>
    <m/>
  </r>
  <r>
    <s v="00Q4T0000064P1B"/>
    <d v="2020-09-13T00:00:00"/>
    <s v="45340272"/>
    <s v="Elar Muñoz García"/>
    <s v="914149982"/>
    <s v="elar.garcia@hotmail.com"/>
    <s v="Transporte"/>
    <x v="1"/>
    <s v="D400"/>
    <s v="D400"/>
    <m/>
    <m/>
    <m/>
    <m/>
    <m/>
    <m/>
    <m/>
  </r>
  <r>
    <s v="00Q4T0000064Ork"/>
    <d v="2020-09-13T00:00:00"/>
    <s v="45144568"/>
    <s v="Frank Cesar Peña Ruiz"/>
    <s v="939844390"/>
    <s v="fracesper@hotmail.com"/>
    <s v="Transporte"/>
    <x v="0"/>
    <s v="SD500"/>
    <s v="SD500"/>
    <m/>
    <m/>
    <m/>
    <m/>
    <m/>
    <m/>
    <m/>
  </r>
  <r>
    <s v="00Q4T0000064Of5"/>
    <d v="2020-09-13T00:00:00"/>
    <s v="02760058"/>
    <s v="Santos Martín Seminario juarez"/>
    <s v="929867572"/>
    <s v="alan.43257253@gmail.com"/>
    <s v="Transporte"/>
    <x v="0"/>
    <s v="SD500"/>
    <s v="SD500"/>
    <m/>
    <m/>
    <m/>
    <m/>
    <m/>
    <m/>
    <m/>
  </r>
  <r>
    <s v="00Q4T0000064NkY"/>
    <d v="2020-09-13T00:00:00"/>
    <s v="40682072"/>
    <s v="María Abad ramirez"/>
    <s v="953937976"/>
    <s v="marcoantoniosantoschinchay@gmail.com"/>
    <s v="Transporte"/>
    <x v="0"/>
    <s v="SD500"/>
    <s v="SD500"/>
    <m/>
    <m/>
    <m/>
    <m/>
    <m/>
    <m/>
    <m/>
  </r>
  <r>
    <s v="00Q4T0000064NEi"/>
    <d v="2020-09-13T00:00:00"/>
    <s v="02825761"/>
    <s v="Enrique Carmen Panta"/>
    <s v="968091074"/>
    <s v="enriquetgde@hotmail.com"/>
    <s v="Transporte"/>
    <x v="0"/>
    <s v="SD1000"/>
    <s v="SD1000"/>
    <m/>
    <m/>
    <m/>
    <m/>
    <m/>
    <m/>
    <m/>
  </r>
  <r>
    <s v="00Q4T0000064MuD"/>
    <d v="2020-09-13T00:00:00"/>
    <s v="18120273"/>
    <s v="Julio wilder Jaramillo hernandez"/>
    <s v="910028955"/>
    <s v="jaramillo.j11@hotmail.com"/>
    <s v="Transporte"/>
    <x v="1"/>
    <s v="D300-N2"/>
    <s v="D300N2"/>
    <m/>
    <m/>
    <m/>
    <m/>
    <m/>
    <m/>
    <m/>
  </r>
  <r>
    <s v="00Q4T0000064Msc"/>
    <d v="2020-09-13T00:00:00"/>
    <s v="18120273"/>
    <s v="Julio wilder Jaramillo hernandez"/>
    <s v="910028955"/>
    <s v="jaramillo.j11@hotmail.com"/>
    <s v="Transporte"/>
    <x v="1"/>
    <s v="D300-N2"/>
    <s v="D300N2"/>
    <m/>
    <m/>
    <m/>
    <m/>
    <m/>
    <m/>
    <m/>
  </r>
  <r>
    <s v="00Q4T0000064Mpc"/>
    <d v="2020-09-13T00:00:00"/>
    <s v="03591794"/>
    <s v="Jise Hernán Garcia Rugel"/>
    <s v="968322293"/>
    <s v="jhgarciarugel@gmail.com"/>
    <s v="Transporte"/>
    <x v="0"/>
    <s v="D300-N1"/>
    <s v="D300N1"/>
    <m/>
    <m/>
    <m/>
    <m/>
    <m/>
    <m/>
    <m/>
  </r>
  <r>
    <s v="00Q4T0000064M3W"/>
    <d v="2020-09-13T00:00:00"/>
    <s v="00222367"/>
    <s v="Emilza pialr Espinoza yacila"/>
    <s v="918893696"/>
    <s v="edereces5116@gmail.com"/>
    <s v="Transporte"/>
    <x v="3"/>
    <s v="D300-N1"/>
    <s v="D300N1"/>
    <m/>
    <m/>
    <m/>
    <m/>
    <m/>
    <m/>
    <m/>
  </r>
  <r>
    <s v="00Q4T0000064LDp"/>
    <d v="2020-09-13T00:00:00"/>
    <s v="17435702"/>
    <s v="Henry alberto Prada racchumi"/>
    <s v="964016672"/>
    <s v="henrryprada@hotmail.com"/>
    <s v="Transporte"/>
    <x v="2"/>
    <s v="D300-N1"/>
    <s v="D300N1"/>
    <m/>
    <m/>
    <m/>
    <m/>
    <m/>
    <m/>
    <m/>
  </r>
  <r>
    <s v="00Q4T0000064KzO"/>
    <d v="2020-09-13T00:00:00"/>
    <s v="43142796"/>
    <s v="Segundo José Díaz Rodríguez"/>
    <s v="956290186"/>
    <s v="sjdr.diaz@gmail.com"/>
    <s v="Transporte"/>
    <x v="1"/>
    <s v="SD500"/>
    <s v="SD500"/>
    <m/>
    <m/>
    <m/>
    <m/>
    <m/>
    <m/>
    <m/>
  </r>
  <r>
    <s v="00Q4T0000064Kht"/>
    <d v="2020-09-13T00:00:00"/>
    <s v="10480821454"/>
    <s v="Aldair eduardo Domínguez palacios"/>
    <s v="950960545"/>
    <s v="edu_dpminguez_06@hotmail.com"/>
    <s v="Transporte"/>
    <x v="0"/>
    <s v="SD1000"/>
    <s v="SD1000"/>
    <m/>
    <m/>
    <m/>
    <m/>
    <m/>
    <m/>
    <m/>
  </r>
  <r>
    <s v="00Q4T0000064gGy"/>
    <d v="2020-09-14T00:00:00"/>
    <s v="27703780"/>
    <s v="Pedro Cajo vallejos"/>
    <s v="930595773"/>
    <s v="gelimer.1988@gmail.com"/>
    <s v="Transporte"/>
    <x v="1"/>
    <s v="REMOLCADOR-6X4"/>
    <s v="REMOLCADOR"/>
    <m/>
    <m/>
    <m/>
    <m/>
    <m/>
    <m/>
    <m/>
  </r>
  <r>
    <s v="00Q4T0000064gLy"/>
    <d v="2020-09-14T00:00:00"/>
    <s v="44936228"/>
    <s v="Gelimer Cajo soto"/>
    <s v="930595773"/>
    <s v="gelimer.1988@gmail.com"/>
    <s v="Transporte"/>
    <x v="1"/>
    <s v="REMOLCADOR-6X4"/>
    <s v="REMOLCADOR"/>
    <m/>
    <m/>
    <m/>
    <m/>
    <m/>
    <m/>
    <m/>
  </r>
  <r>
    <s v="00Q4T0000064g2l"/>
    <d v="2020-09-14T00:00:00"/>
    <s v="41779043"/>
    <s v="Rápido nald vilela BAYONA"/>
    <s v="957299887"/>
    <s v="ronaldvilelabayona5@gmail.com"/>
    <s v="Transporte"/>
    <x v="0"/>
    <s v="REMOLCADOR-6X4"/>
    <s v="REMOLCADOR"/>
    <m/>
    <m/>
    <m/>
    <m/>
    <m/>
    <m/>
    <m/>
  </r>
  <r>
    <s v="00Q4T0000064g2S"/>
    <d v="2020-09-14T00:00:00"/>
    <s v="44224847"/>
    <s v="Herbert omar Castillo palacios"/>
    <s v="941891074"/>
    <s v="Homarcapa.86@outlook.in"/>
    <s v="Transporte"/>
    <x v="0"/>
    <s v="REMOLCADOR-6X4"/>
    <s v="REMOLCADOR"/>
    <m/>
    <m/>
    <m/>
    <m/>
    <m/>
    <m/>
    <m/>
  </r>
  <r>
    <s v="00Q4T0000064fQ8"/>
    <d v="2020-09-14T00:00:00"/>
    <s v="20604414891"/>
    <s v="Kevin Rodriguez"/>
    <s v="943144353"/>
    <s v="Kevinjefer28@hotmail.com"/>
    <s v="Transporte"/>
    <x v="1"/>
    <s v="SD500"/>
    <s v="SD500"/>
    <m/>
    <m/>
    <m/>
    <m/>
    <m/>
    <m/>
    <m/>
  </r>
  <r>
    <s v="00Q4T0000064fET"/>
    <d v="2020-09-14T00:00:00"/>
    <s v="43150118"/>
    <s v="Juan carlos Chapilliquen Antón"/>
    <s v="956927910"/>
    <s v="chapy1185@gmail.com"/>
    <s v="Transporte"/>
    <x v="0"/>
    <s v="SD400"/>
    <s v="SD400"/>
    <m/>
    <m/>
    <m/>
    <m/>
    <m/>
    <m/>
    <m/>
  </r>
  <r>
    <s v="00Q4T0000064f92"/>
    <d v="2020-09-14T00:00:00"/>
    <s v="10043322652"/>
    <s v="David Carpio enriquez"/>
    <s v="936496645"/>
    <s v="carpioenriquezdavidadri1983@gmail.com"/>
    <s v="Transporte"/>
    <x v="0"/>
    <s v="D300-N1"/>
    <s v="D300N1"/>
    <m/>
    <m/>
    <m/>
    <m/>
    <m/>
    <m/>
    <m/>
  </r>
  <r>
    <s v="00Q4T0000064eTr"/>
    <d v="2020-09-14T00:00:00"/>
    <s v="03473527"/>
    <s v="Rogger Hugo Rosales Sandoval"/>
    <s v="950524010"/>
    <s v="rohurosan@gmail.com"/>
    <s v="Transporte"/>
    <x v="0"/>
    <s v="REMOLCADOR-6X4"/>
    <s v="REMOLCADOR"/>
    <m/>
    <m/>
    <m/>
    <m/>
    <m/>
    <m/>
    <m/>
  </r>
  <r>
    <s v="00Q4T0000064cpc"/>
    <d v="2020-09-14T00:00:00"/>
    <s v="44645738"/>
    <s v="alexander dominguez jimenez"/>
    <s v="950205099"/>
    <s v="dominguezjimenezalexander@gmail.com"/>
    <s v="Transporte"/>
    <x v="3"/>
    <s v="SD500"/>
    <s v="SD500"/>
    <m/>
    <m/>
    <m/>
    <m/>
    <m/>
    <m/>
    <m/>
  </r>
  <r>
    <s v="00Q4T0000064bhk"/>
    <d v="2020-09-14T00:00:00"/>
    <s v="43925080"/>
    <s v="natalia Aroca"/>
    <s v="992345672"/>
    <s v="djnata22@gmail.com"/>
    <s v="Transporte"/>
    <x v="0"/>
    <s v="D300-N1"/>
    <s v="D300N1"/>
    <m/>
    <m/>
    <m/>
    <m/>
    <m/>
    <m/>
    <m/>
  </r>
  <r>
    <s v="00Q4T0000064ZXv"/>
    <d v="2020-09-14T00:00:00"/>
    <s v="80334369"/>
    <s v="Marlene Alvarado Alberca"/>
    <s v="993162059"/>
    <s v="luperdironcal@gmail.com"/>
    <s v="Transporte"/>
    <x v="0"/>
    <s v="VOLQUETE-6X4"/>
    <s v="VOLQUETE"/>
    <m/>
    <m/>
    <m/>
    <m/>
    <m/>
    <m/>
    <m/>
  </r>
  <r>
    <s v="00Q4T0000064ZP9"/>
    <d v="2020-09-14T00:00:00"/>
    <s v="40389395"/>
    <s v="Wesly Lazo diaz"/>
    <s v="971176086"/>
    <s v="laosdr@hotmail.com"/>
    <s v="Transporte"/>
    <x v="0"/>
    <s v="VOLQUETE-6X4"/>
    <s v="VOLQUETE"/>
    <m/>
    <m/>
    <m/>
    <m/>
    <m/>
    <m/>
    <m/>
  </r>
  <r>
    <s v="00Q4T0000064Wmq"/>
    <d v="2020-09-14T00:00:00"/>
    <s v="20600963172"/>
    <s v="Pedro Chimoy Medrano"/>
    <s v="954355544"/>
    <s v="michael_chimoy@hotmail.com"/>
    <s v="Transporte"/>
    <x v="2"/>
    <s v="SD500"/>
    <s v="SD500"/>
    <m/>
    <m/>
    <m/>
    <m/>
    <m/>
    <m/>
    <m/>
  </r>
  <r>
    <s v="00Q4T0000064Wni"/>
    <d v="2020-09-14T00:00:00"/>
    <s v="44236101"/>
    <s v="Juan carlos Inga paiva"/>
    <s v="943066569"/>
    <n v="0"/>
    <s v="Transporte"/>
    <x v="0"/>
    <s v="VOLQUETE-6X4"/>
    <s v="VOLQUETE"/>
    <m/>
    <m/>
    <m/>
    <m/>
    <m/>
    <m/>
    <m/>
  </r>
  <r>
    <s v="00Q4T0000064Tyk"/>
    <d v="2020-09-14T00:00:00"/>
    <s v="42200870"/>
    <s v="Darwin Mendoza"/>
    <s v="973002375"/>
    <s v="rodar.81pulga@gmail.com"/>
    <s v="Transporte"/>
    <x v="3"/>
    <s v="VOLQUETE-6X4"/>
    <s v="VOLQUETE"/>
    <m/>
    <m/>
    <m/>
    <m/>
    <m/>
    <m/>
    <m/>
  </r>
  <r>
    <s v="00Q4T0000064TjG"/>
    <d v="2020-09-14T00:00:00"/>
    <s v="75473273"/>
    <s v="Yaritza Campos Hidalgo"/>
    <s v="974459812"/>
    <s v="consorciotambograndeyaritza@gmail.com"/>
    <s v="Transporte"/>
    <x v="0"/>
    <s v="SD500"/>
    <s v="SD500"/>
    <m/>
    <m/>
    <m/>
    <m/>
    <m/>
    <m/>
    <m/>
  </r>
  <r>
    <s v="00Q4T0000064T9D"/>
    <d v="2020-09-14T00:00:00"/>
    <s v="17638821"/>
    <s v="Carlos Alberto Ramírez Martínez"/>
    <s v="979980499"/>
    <s v="calim3077@gmail.com"/>
    <s v="Transporte"/>
    <x v="2"/>
    <s v="SD500"/>
    <s v="SD500"/>
    <m/>
    <m/>
    <m/>
    <m/>
    <m/>
    <m/>
    <m/>
  </r>
  <r>
    <s v="00Q4T0000064Szc"/>
    <d v="2020-09-14T00:00:00"/>
    <s v="41995397"/>
    <s v="Freddy Rolando Aldana"/>
    <s v="983844388"/>
    <s v="rolando288313@gmail.com"/>
    <s v="Transporte"/>
    <x v="2"/>
    <s v="SD500"/>
    <s v="SD500"/>
    <m/>
    <m/>
    <m/>
    <m/>
    <m/>
    <m/>
    <m/>
  </r>
  <r>
    <s v="00Q4T0000064Sg1"/>
    <d v="2020-09-14T00:00:00"/>
    <s v="10755246838"/>
    <s v="Mauro Emir Paz Nuñez"/>
    <s v="934862056"/>
    <s v="abpaz_17@hotmail.com"/>
    <s v="Transporte"/>
    <x v="2"/>
    <s v="VOLQUETE-6X4"/>
    <s v="VOLQUETE"/>
    <m/>
    <m/>
    <m/>
    <m/>
    <m/>
    <m/>
    <m/>
  </r>
  <r>
    <s v="00Q4T0000064Sfc"/>
    <d v="2020-09-14T00:00:00"/>
    <s v="43133091"/>
    <s v="Armando Leiva caruajulca"/>
    <s v="952931626"/>
    <s v="aries.14.85@hotmail.com"/>
    <s v="Transporte"/>
    <x v="2"/>
    <s v="VOLQUETE-6X4"/>
    <s v="VOLQUETE"/>
    <m/>
    <m/>
    <m/>
    <m/>
    <m/>
    <m/>
    <m/>
  </r>
  <r>
    <s v="00Q4T0000064tPm"/>
    <d v="2020-09-15T00:00:00"/>
    <s v="20409398147"/>
    <s v="Angel Chávez"/>
    <s v="984128516"/>
    <s v="Archr2013@gmail.com"/>
    <s v="Transporte"/>
    <x v="3"/>
    <s v="4X2-VIP"/>
    <s v="HFC1161 13T"/>
    <m/>
    <m/>
    <m/>
    <m/>
    <m/>
    <m/>
    <m/>
  </r>
  <r>
    <s v="00Q4T0000064t5d"/>
    <d v="2020-09-15T00:00:00"/>
    <s v="47637189"/>
    <s v="Hector Palma quispe"/>
    <s v="990214980"/>
    <s v="Hectorp1302@gmail.com"/>
    <s v="Transporte"/>
    <x v="1"/>
    <s v="SD500"/>
    <s v="SD500"/>
    <m/>
    <m/>
    <m/>
    <m/>
    <m/>
    <m/>
    <m/>
  </r>
  <r>
    <s v="00Q4T0000064iFn"/>
    <d v="2020-09-15T00:00:00"/>
    <s v="20603437501"/>
    <s v="José Antonio Moreno Vargas"/>
    <s v="941167263"/>
    <s v="jmoreno.proyecta@gmail.com"/>
    <s v="Transporte"/>
    <x v="1"/>
    <s v="REMOLCADOR-6X4"/>
    <s v="REMOLCADOR"/>
    <m/>
    <m/>
    <m/>
    <m/>
    <m/>
    <m/>
    <m/>
  </r>
  <r>
    <s v="00Q4T0000064iLf"/>
    <d v="2020-09-15T00:00:00"/>
    <s v="20603437501"/>
    <s v="José Antonio Moreno Vargas"/>
    <s v="941167263"/>
    <s v="jmoreno.proyecta@gmail.com"/>
    <s v="Transporte"/>
    <x v="1"/>
    <s v="REMOLCADOR-6X4"/>
    <s v="REMOLCADOR"/>
    <m/>
    <m/>
    <m/>
    <m/>
    <m/>
    <m/>
    <m/>
  </r>
  <r>
    <s v="00Q4T0000064hQA"/>
    <d v="2020-09-15T00:00:00"/>
    <s v="42262052"/>
    <s v="carlos ascencio"/>
    <s v="989137491"/>
    <s v="carlos.cinternacional@gmail.com"/>
    <s v="Transporte"/>
    <x v="1"/>
    <s v="REMOLCADOR-6X4"/>
    <s v="REMOLCADOR"/>
    <m/>
    <m/>
    <m/>
    <m/>
    <m/>
    <m/>
    <m/>
  </r>
  <r>
    <s v="00Q4T0000064h8l"/>
    <d v="2020-09-15T00:00:00"/>
    <s v="44119810"/>
    <s v="Alan herbert Figueroa cruzado"/>
    <s v="925841468"/>
    <s v="alanherbertcn@gmail.com"/>
    <s v="Transporte"/>
    <x v="1"/>
    <s v="REMOLCADOR-6X4"/>
    <s v="REMOLCADOR"/>
    <m/>
    <m/>
    <m/>
    <m/>
    <m/>
    <m/>
    <m/>
  </r>
  <r>
    <s v="00Q4T0000064gim"/>
    <d v="2020-09-15T00:00:00"/>
    <s v="43236058"/>
    <s v="Juan carlos Lavalle Morán"/>
    <s v="932501465"/>
    <s v="pepelavalle25@hotmail.com"/>
    <s v="Transporte"/>
    <x v="3"/>
    <s v="REMOLCADOR-6X4"/>
    <s v="REMOLCADOR"/>
    <m/>
    <m/>
    <m/>
    <m/>
    <m/>
    <m/>
    <m/>
  </r>
  <r>
    <s v="00Q4T0000064gfn"/>
    <d v="2020-09-15T00:00:00"/>
    <s v="71274990"/>
    <s v="Óscar Alejandro González Ocaña"/>
    <s v="954619759"/>
    <s v="gonzalezocanaa@gmail.com"/>
    <s v="Transporte"/>
    <x v="2"/>
    <s v="REMOLCADOR-6X4"/>
    <s v="REMOLCADOR"/>
    <m/>
    <m/>
    <m/>
    <m/>
    <m/>
    <m/>
    <m/>
  </r>
  <r>
    <s v="00Q4T0000064gfJ"/>
    <d v="2020-09-15T00:00:00"/>
    <s v="71274990"/>
    <s v="Óscar Alejandro González Ocaña"/>
    <s v="954619759"/>
    <s v="gonzalezocanaa@gmail.com"/>
    <s v="Transporte"/>
    <x v="2"/>
    <s v="REMOLCADOR-6X4"/>
    <s v="REMOLCADOR"/>
    <m/>
    <m/>
    <m/>
    <m/>
    <m/>
    <m/>
    <m/>
  </r>
  <r>
    <s v="00Q4T0000064fYh"/>
    <d v="2020-09-15T00:00:00"/>
    <s v="03504857"/>
    <s v="Robert Alzamora Nolasco"/>
    <s v="945752999"/>
    <s v="i_will_for_ever_love@hotmail.com"/>
    <s v="Transporte"/>
    <x v="0"/>
    <s v="REMOLCADOR-6X4"/>
    <s v="REMOLCADOR"/>
    <m/>
    <m/>
    <m/>
    <m/>
    <m/>
    <m/>
    <m/>
  </r>
  <r>
    <s v="00Q4T00000658az"/>
    <d v="2020-09-16T00:00:00"/>
    <s v="42261887"/>
    <s v="Roger Vilchez Nima"/>
    <s v="967697956"/>
    <s v="vilcheznimar.1983@gmail.com"/>
    <s v="Transporte"/>
    <x v="0"/>
    <s v="SD500"/>
    <s v="SD500"/>
    <m/>
    <m/>
    <m/>
    <m/>
    <m/>
    <m/>
    <m/>
  </r>
  <r>
    <s v="00Q4T00000658Xz"/>
    <d v="2020-09-16T00:00:00"/>
    <s v="20600547306"/>
    <s v="Manuel Salazar"/>
    <s v="976646223"/>
    <s v="manuel.salazar@pcc.com.pe"/>
    <s v="Transporte"/>
    <x v="1"/>
    <s v="D400DC"/>
    <s v="D400DC"/>
    <m/>
    <m/>
    <m/>
    <m/>
    <m/>
    <m/>
    <m/>
  </r>
  <r>
    <s v="00Q4T00000655yV"/>
    <d v="2020-09-16T00:00:00"/>
    <s v="00410590"/>
    <s v="hernan choqueza nina"/>
    <s v="972885664"/>
    <s v="hechoni66@hotmail.com"/>
    <s v="Transporte"/>
    <x v="3"/>
    <s v="4X2-VIP"/>
    <s v="HFC1161 13T"/>
    <m/>
    <m/>
    <m/>
    <m/>
    <m/>
    <m/>
    <m/>
  </r>
  <r>
    <s v="00Q4T00000652MB"/>
    <d v="2020-09-16T00:00:00"/>
    <s v="47206933"/>
    <s v="Eduardo Chavez gonzales"/>
    <s v="956674509"/>
    <s v="Eduardochavezgonzales71@gmail.com"/>
    <s v="Transporte"/>
    <x v="1"/>
    <s v="4X2-VIP"/>
    <s v="HFC1161 13T"/>
    <m/>
    <m/>
    <m/>
    <m/>
    <m/>
    <m/>
    <m/>
  </r>
  <r>
    <s v="00Q4T0000064xiZ"/>
    <d v="2020-09-16T00:00:00"/>
    <s v="20102881690"/>
    <s v="Francisco Espina Cattani"/>
    <s v="998252971"/>
    <s v="mantenimiento@dexim.com.pe"/>
    <s v="Transporte"/>
    <x v="0"/>
    <s v="D400DC"/>
    <s v="D400DC"/>
    <m/>
    <m/>
    <m/>
    <m/>
    <m/>
    <m/>
    <m/>
  </r>
  <r>
    <s v="00Q4T0000064wYh"/>
    <d v="2020-09-16T00:00:00"/>
    <s v="72799828"/>
    <s v="Yeison Alexander Anticona Avila"/>
    <s v="931640021"/>
    <s v="anticonaavilayeisonalexander@gmail.com"/>
    <s v="Transporte"/>
    <x v="1"/>
    <s v="MIXER-6X4"/>
    <s v="MIXER"/>
    <m/>
    <m/>
    <m/>
    <m/>
    <m/>
    <m/>
    <m/>
  </r>
  <r>
    <s v="00Q4T0000064voo"/>
    <d v="2020-09-16T00:00:00"/>
    <s v="80278044"/>
    <s v="Cesar Gallo Zapata"/>
    <s v="930406680"/>
    <s v="cesargallizapata@gmail.com"/>
    <s v="Transporte"/>
    <x v="3"/>
    <s v="4X2-Y-6X2"/>
    <s v="HFC1161 15T"/>
    <m/>
    <m/>
    <m/>
    <m/>
    <m/>
    <m/>
    <m/>
  </r>
  <r>
    <s v="00Q4T0000065K83"/>
    <d v="2020-09-17T00:00:00"/>
    <s v="45855812"/>
    <s v="Jeanfranco Andrei Troncos Villalta"/>
    <s v="998818289"/>
    <s v="jeantroncos11@gmail.com"/>
    <s v="Transporte"/>
    <x v="0"/>
    <s v="SD400"/>
    <s v="SD400"/>
    <m/>
    <m/>
    <m/>
    <m/>
    <m/>
    <m/>
    <m/>
  </r>
  <r>
    <s v="00Q4T0000065GmT"/>
    <d v="2020-09-17T00:00:00"/>
    <s v="17638821"/>
    <s v="Carlos Alberto Ramirez Martinez"/>
    <s v="979980499"/>
    <s v="calim3077@gmail.com"/>
    <s v="Transporte"/>
    <x v="2"/>
    <s v="SD500"/>
    <s v="SD500"/>
    <m/>
    <m/>
    <m/>
    <m/>
    <m/>
    <m/>
    <m/>
  </r>
  <r>
    <s v="00Q4T0000065UUR"/>
    <d v="2020-09-18T00:00:00"/>
    <s v="20600063091"/>
    <s v="Rogelio Fernandez"/>
    <s v="983485753"/>
    <s v="ferdez_17@hotmail.com"/>
    <s v="Transporte"/>
    <x v="0"/>
    <s v="D300-N1"/>
    <s v="D300N1"/>
    <m/>
    <m/>
    <m/>
    <m/>
    <m/>
    <m/>
    <m/>
  </r>
  <r>
    <s v="00Q4T0000065U2N"/>
    <d v="2020-09-18T00:00:00"/>
    <s v="43311958"/>
    <s v="Javier López estela"/>
    <s v="997809859"/>
    <s v="javierlopezestela19@gmail.com"/>
    <s v="Transporte"/>
    <x v="1"/>
    <s v="D300-N1"/>
    <s v="D300N1"/>
    <m/>
    <m/>
    <m/>
    <m/>
    <m/>
    <m/>
    <m/>
  </r>
  <r>
    <s v="00Q4T0000065TuE"/>
    <d v="2020-09-18T00:00:00"/>
    <s v="40298621"/>
    <s v="Johnnel Panduro"/>
    <s v="996055407"/>
    <s v="jps_1707@hotmail.com"/>
    <s v="Transporte"/>
    <x v="0"/>
    <s v="SD400"/>
    <s v="SD400"/>
    <m/>
    <m/>
    <m/>
    <m/>
    <m/>
    <m/>
    <m/>
  </r>
  <r>
    <s v="00Q4T0000065QQB"/>
    <d v="2020-09-18T00:00:00"/>
    <s v="45876929"/>
    <s v="Adrián Lachira Navas"/>
    <s v="986331664"/>
    <s v="adrian-lachira@hotmail.com"/>
    <s v="Transporte"/>
    <x v="0"/>
    <s v="4X2"/>
    <s v="YUCHAI 10T"/>
    <m/>
    <m/>
    <m/>
    <m/>
    <m/>
    <m/>
    <m/>
  </r>
  <r>
    <s v="00Q4T0000065Q9Q"/>
    <d v="2020-09-18T00:00:00"/>
    <s v="40298621"/>
    <s v="Johnnel Panduro"/>
    <s v="996055407"/>
    <s v="jps_1707@hotmail.com"/>
    <s v="Transporte"/>
    <x v="0"/>
    <s v="D300-N1"/>
    <s v="D300N1"/>
    <m/>
    <m/>
    <m/>
    <m/>
    <m/>
    <m/>
    <m/>
  </r>
  <r>
    <s v="00Q4T0000065PlS"/>
    <d v="2020-09-18T00:00:00"/>
    <s v="40775470"/>
    <s v="Gemner Rodriguez salazar"/>
    <s v="947917973"/>
    <s v="gemner1979@gmail.com"/>
    <s v="Transporte"/>
    <x v="1"/>
    <s v="D300-N1"/>
    <s v="D300N1"/>
    <m/>
    <m/>
    <m/>
    <m/>
    <m/>
    <m/>
    <m/>
  </r>
  <r>
    <s v="00Q4T0000065Pjm"/>
    <d v="2020-09-18T00:00:00"/>
    <s v="40775470"/>
    <s v="Gemner Rodriguez salazar"/>
    <s v="947917973"/>
    <s v="gemner1979@gmail.com"/>
    <s v="Transporte"/>
    <x v="1"/>
    <s v="D300-N1"/>
    <s v="D300N1"/>
    <m/>
    <m/>
    <m/>
    <m/>
    <m/>
    <m/>
    <m/>
  </r>
  <r>
    <s v="00Q4T0000065cA5"/>
    <d v="2020-09-19T00:00:00"/>
    <s v="73259537"/>
    <s v="Luis franshescoli Vigo Quispe"/>
    <s v="924970261"/>
    <s v="luis18004@hotmail.com"/>
    <s v="Transporte"/>
    <x v="1"/>
    <s v="D300-N1"/>
    <s v="D300N1"/>
    <m/>
    <m/>
    <m/>
    <m/>
    <m/>
    <m/>
    <m/>
  </r>
  <r>
    <s v="00Q4T0000065ZtP"/>
    <d v="2020-09-19T00:00:00"/>
    <s v="47152121"/>
    <s v="Walter Arcenio Jara Casas"/>
    <s v="983101917"/>
    <s v="walter-jara@hotmail.com"/>
    <s v="Transporte"/>
    <x v="1"/>
    <s v="D400"/>
    <s v="D400"/>
    <m/>
    <m/>
    <m/>
    <m/>
    <m/>
    <m/>
    <m/>
  </r>
  <r>
    <s v="00Q4T0000065WrQ"/>
    <d v="2020-09-19T00:00:00"/>
    <s v="03663325"/>
    <s v="Milton gilmar Calva chinchay"/>
    <s v="953590149"/>
    <s v="gilmarcalva@hotmail.com"/>
    <s v="Transporte"/>
    <x v="0"/>
    <s v="D300-N1"/>
    <s v="D300N1"/>
    <m/>
    <m/>
    <m/>
    <m/>
    <m/>
    <m/>
    <m/>
  </r>
  <r>
    <s v="00Q4T0000065xGj"/>
    <d v="2020-09-21T00:00:00"/>
    <s v="20606156881"/>
    <s v="Giancarlo Roncal"/>
    <s v="999108869"/>
    <s v="groncal88@gmail.com"/>
    <s v="Transporte"/>
    <x v="2"/>
    <s v="D300-N1"/>
    <s v="D300N1"/>
    <m/>
    <m/>
    <m/>
    <m/>
    <m/>
    <m/>
    <m/>
  </r>
  <r>
    <s v="00Q4T0000065vyW"/>
    <d v="2020-09-21T00:00:00"/>
    <s v="46816724"/>
    <s v="Percy leodan Manchay Jiménez"/>
    <s v="921911621"/>
    <s v="elcisaperu@gmail.com"/>
    <s v="Transporte"/>
    <x v="0"/>
    <s v="D400"/>
    <s v="D400"/>
    <m/>
    <m/>
    <m/>
    <m/>
    <m/>
    <m/>
    <m/>
  </r>
  <r>
    <s v="00Q4T0000065oVj"/>
    <d v="2020-09-21T00:00:00"/>
    <s v="41926427"/>
    <s v="juan carrillo pinzon"/>
    <s v="978725049"/>
    <s v="juancarrillopinzon@gmail.com"/>
    <s v="Transporte"/>
    <x v="3"/>
    <s v="D300-N1"/>
    <s v="D300N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F5FAB-CCC8-4A87-A49D-629D8A5EB4F1}" name="TablaDinámica3" cacheId="45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axis="axisRow" showAll="0">
      <items count="22">
        <item x="1"/>
        <item m="1" x="8"/>
        <item m="1" x="16"/>
        <item m="1" x="10"/>
        <item m="1" x="20"/>
        <item m="1" x="18"/>
        <item m="1" x="12"/>
        <item m="1" x="17"/>
        <item m="1" x="4"/>
        <item m="1" x="15"/>
        <item m="1" x="11"/>
        <item x="2"/>
        <item m="1" x="13"/>
        <item x="0"/>
        <item m="1" x="14"/>
        <item m="1" x="6"/>
        <item m="1" x="19"/>
        <item m="1" x="7"/>
        <item x="3"/>
        <item m="1" x="5"/>
        <item m="1"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1"/>
    </i>
    <i>
      <x v="13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Id. de Lead" fld="0" subtotal="count" baseField="0" baseItem="0"/>
    <dataField name="Cuenta de Contactad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73"/>
  <sheetViews>
    <sheetView tabSelected="1" topLeftCell="A37" zoomScale="55" zoomScaleNormal="55" workbookViewId="0">
      <selection activeCell="B3" sqref="B3"/>
    </sheetView>
  </sheetViews>
  <sheetFormatPr defaultColWidth="8.85546875" defaultRowHeight="12.95"/>
  <cols>
    <col min="1" max="1" width="21.140625" style="3" customWidth="1"/>
    <col min="2" max="2" width="20.5703125" style="3" customWidth="1"/>
    <col min="3" max="3" width="22.85546875" style="3" customWidth="1"/>
    <col min="4" max="4" width="39.85546875" style="3" bestFit="1" customWidth="1"/>
    <col min="5" max="5" width="18.42578125" style="3" bestFit="1" customWidth="1"/>
    <col min="6" max="6" width="39.85546875" style="3" bestFit="1" customWidth="1"/>
    <col min="7" max="7" width="21.140625" style="3" customWidth="1"/>
    <col min="8" max="8" width="17.7109375" style="3" customWidth="1"/>
    <col min="9" max="9" width="22.28515625" style="3" bestFit="1" customWidth="1"/>
    <col min="10" max="10" width="23.42578125" style="3" bestFit="1" customWidth="1"/>
    <col min="11" max="11" width="20.85546875" style="3" bestFit="1" customWidth="1"/>
    <col min="12" max="12" width="19.7109375" style="3" bestFit="1" customWidth="1"/>
    <col min="13" max="13" width="17.85546875" style="3" bestFit="1" customWidth="1"/>
    <col min="14" max="14" width="19.7109375" style="3" bestFit="1" customWidth="1"/>
    <col min="15" max="15" width="17.5703125" style="3" bestFit="1" customWidth="1"/>
    <col min="16" max="16" width="30.5703125" style="3" bestFit="1" customWidth="1"/>
    <col min="17" max="17" width="81" style="3" customWidth="1"/>
    <col min="18" max="16384" width="8.85546875" style="3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7" t="s">
        <v>17</v>
      </c>
      <c r="B2" s="8">
        <v>44399</v>
      </c>
      <c r="C2" s="7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/>
      <c r="J2" s="9" t="str">
        <f>+IFERROR(VLOOKUP(I2,Maestro!$B$3:$C$16,2,0),"")</f>
        <v/>
      </c>
      <c r="K2" s="9"/>
      <c r="L2" s="9"/>
      <c r="M2" s="9"/>
      <c r="N2" s="9"/>
      <c r="O2" s="9"/>
      <c r="P2" s="9"/>
      <c r="Q2" s="9"/>
    </row>
    <row r="3" spans="1:17">
      <c r="A3" s="7" t="s">
        <v>24</v>
      </c>
      <c r="B3" s="8">
        <v>44399</v>
      </c>
      <c r="C3" s="7" t="s">
        <v>25</v>
      </c>
      <c r="D3" s="7" t="s">
        <v>26</v>
      </c>
      <c r="E3" s="7" t="s">
        <v>27</v>
      </c>
      <c r="F3" s="7" t="s">
        <v>28</v>
      </c>
      <c r="G3" s="7" t="s">
        <v>22</v>
      </c>
      <c r="H3" s="7" t="s">
        <v>29</v>
      </c>
      <c r="I3" s="7" t="s">
        <v>30</v>
      </c>
      <c r="J3" s="9" t="str">
        <f>+IFERROR(VLOOKUP(I3,Maestro!$B$3:$C$16,2,0),"")</f>
        <v>SD1000</v>
      </c>
      <c r="K3" s="9"/>
      <c r="L3" s="9"/>
      <c r="M3" s="9"/>
      <c r="N3" s="9"/>
      <c r="O3" s="9"/>
      <c r="P3" s="9"/>
      <c r="Q3" s="9"/>
    </row>
    <row r="4" spans="1:17">
      <c r="A4" s="7" t="s">
        <v>31</v>
      </c>
      <c r="B4" s="8">
        <v>44399</v>
      </c>
      <c r="C4" s="7" t="s">
        <v>32</v>
      </c>
      <c r="D4" s="7" t="s">
        <v>33</v>
      </c>
      <c r="E4" s="7" t="s">
        <v>34</v>
      </c>
      <c r="F4" s="7" t="s">
        <v>35</v>
      </c>
      <c r="G4" s="7" t="s">
        <v>22</v>
      </c>
      <c r="H4" s="7" t="s">
        <v>29</v>
      </c>
      <c r="I4" s="7" t="s">
        <v>36</v>
      </c>
      <c r="J4" s="9" t="str">
        <f>+IFERROR(VLOOKUP(I4,Maestro!$B$3:$C$16,2,0),"")</f>
        <v>SD500</v>
      </c>
      <c r="K4" s="9"/>
      <c r="L4" s="9"/>
      <c r="M4" s="9"/>
      <c r="N4" s="9"/>
      <c r="O4" s="9"/>
      <c r="P4" s="9"/>
      <c r="Q4" s="9"/>
    </row>
    <row r="5" spans="1:17">
      <c r="A5" s="7" t="s">
        <v>37</v>
      </c>
      <c r="B5" s="8">
        <v>44399</v>
      </c>
      <c r="C5" s="7" t="s">
        <v>38</v>
      </c>
      <c r="D5" s="7" t="s">
        <v>39</v>
      </c>
      <c r="E5" s="7" t="s">
        <v>40</v>
      </c>
      <c r="F5" s="7" t="s">
        <v>41</v>
      </c>
      <c r="G5" s="7" t="s">
        <v>22</v>
      </c>
      <c r="H5" s="7" t="s">
        <v>42</v>
      </c>
      <c r="I5" s="7" t="s">
        <v>43</v>
      </c>
      <c r="J5" s="9" t="str">
        <f>+IFERROR(VLOOKUP(I5,Maestro!$B$3:$C$16,2,0),"")</f>
        <v>D300N1</v>
      </c>
      <c r="K5" s="9"/>
      <c r="L5" s="9"/>
      <c r="M5" s="9"/>
      <c r="N5" s="9"/>
      <c r="O5" s="9"/>
      <c r="P5" s="9"/>
      <c r="Q5" s="9"/>
    </row>
    <row r="6" spans="1:17">
      <c r="A6" s="7" t="s">
        <v>17</v>
      </c>
      <c r="B6" s="8">
        <v>44399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  <c r="I6" s="7"/>
      <c r="J6" s="9" t="str">
        <f>+IFERROR(VLOOKUP(I6,Maestro!$B$3:$C$16,2,0),"")</f>
        <v/>
      </c>
      <c r="K6" s="9"/>
      <c r="L6" s="9"/>
      <c r="M6" s="9"/>
      <c r="N6" s="9"/>
      <c r="O6" s="9"/>
      <c r="P6" s="9"/>
      <c r="Q6" s="9"/>
    </row>
    <row r="7" spans="1:17">
      <c r="A7" s="7" t="s">
        <v>24</v>
      </c>
      <c r="B7" s="8">
        <v>44399</v>
      </c>
      <c r="C7" s="7" t="s">
        <v>25</v>
      </c>
      <c r="D7" s="7" t="s">
        <v>26</v>
      </c>
      <c r="E7" s="7" t="s">
        <v>27</v>
      </c>
      <c r="F7" s="7" t="s">
        <v>28</v>
      </c>
      <c r="G7" s="7" t="s">
        <v>22</v>
      </c>
      <c r="H7" s="7" t="s">
        <v>29</v>
      </c>
      <c r="I7" s="7" t="s">
        <v>44</v>
      </c>
      <c r="J7" s="9" t="s">
        <v>30</v>
      </c>
      <c r="K7" s="9"/>
      <c r="L7" s="9"/>
      <c r="M7" s="9"/>
      <c r="N7" s="9"/>
      <c r="O7" s="9"/>
      <c r="P7" s="9"/>
      <c r="Q7" s="9"/>
    </row>
    <row r="8" spans="1:17">
      <c r="A8" s="7" t="s">
        <v>31</v>
      </c>
      <c r="B8" s="8">
        <v>44399</v>
      </c>
      <c r="C8" s="7" t="s">
        <v>32</v>
      </c>
      <c r="D8" s="7" t="s">
        <v>33</v>
      </c>
      <c r="E8" s="7" t="s">
        <v>34</v>
      </c>
      <c r="F8" s="7" t="s">
        <v>35</v>
      </c>
      <c r="G8" s="7" t="s">
        <v>22</v>
      </c>
      <c r="H8" s="7" t="s">
        <v>29</v>
      </c>
      <c r="I8" s="7" t="s">
        <v>36</v>
      </c>
      <c r="J8" s="9" t="str">
        <f>+IFERROR(VLOOKUP(I8,Maestro!$B$3:$C$16,2,0),"")</f>
        <v>SD500</v>
      </c>
      <c r="K8" s="9"/>
      <c r="L8" s="9"/>
      <c r="M8" s="9"/>
      <c r="N8" s="9"/>
      <c r="O8" s="9"/>
      <c r="P8" s="9"/>
      <c r="Q8" s="9"/>
    </row>
    <row r="9" spans="1:17">
      <c r="A9" s="7" t="s">
        <v>37</v>
      </c>
      <c r="B9" s="8">
        <v>44399</v>
      </c>
      <c r="C9" s="7" t="s">
        <v>38</v>
      </c>
      <c r="D9" s="7" t="s">
        <v>39</v>
      </c>
      <c r="E9" s="7" t="s">
        <v>40</v>
      </c>
      <c r="F9" s="7" t="s">
        <v>41</v>
      </c>
      <c r="G9" s="7" t="s">
        <v>22</v>
      </c>
      <c r="H9" s="7" t="s">
        <v>42</v>
      </c>
      <c r="I9" s="7" t="s">
        <v>43</v>
      </c>
      <c r="J9" s="9" t="str">
        <f>+IFERROR(VLOOKUP(I9,Maestro!$B$3:$C$16,2,0),"")</f>
        <v>D300N1</v>
      </c>
      <c r="K9" s="9"/>
      <c r="L9" s="9"/>
      <c r="M9" s="9"/>
      <c r="N9" s="9"/>
      <c r="O9" s="9"/>
      <c r="P9" s="9"/>
      <c r="Q9" s="9"/>
    </row>
    <row r="10" spans="1:17">
      <c r="A10" s="7" t="s">
        <v>45</v>
      </c>
      <c r="B10" s="8">
        <v>44398</v>
      </c>
      <c r="C10" s="7" t="s">
        <v>46</v>
      </c>
      <c r="D10" s="7" t="s">
        <v>47</v>
      </c>
      <c r="E10" s="7" t="s">
        <v>48</v>
      </c>
      <c r="F10" s="7" t="s">
        <v>49</v>
      </c>
      <c r="G10" s="7" t="s">
        <v>22</v>
      </c>
      <c r="H10" s="7" t="s">
        <v>23</v>
      </c>
      <c r="I10" s="7" t="s">
        <v>44</v>
      </c>
      <c r="J10" s="9" t="str">
        <f>+IFERROR(VLOOKUP(I10,Maestro!$B$3:$C$16,2,0),"")</f>
        <v>YUCHAI 10T</v>
      </c>
      <c r="K10" s="9"/>
      <c r="L10" s="9"/>
      <c r="M10" s="9"/>
      <c r="N10" s="9"/>
      <c r="O10" s="9"/>
      <c r="P10" s="9"/>
      <c r="Q10" s="9"/>
    </row>
    <row r="11" spans="1:17">
      <c r="A11" s="7" t="s">
        <v>50</v>
      </c>
      <c r="B11" s="8">
        <v>44398</v>
      </c>
      <c r="C11" s="7" t="s">
        <v>51</v>
      </c>
      <c r="D11" s="7" t="s">
        <v>52</v>
      </c>
      <c r="E11" s="7" t="s">
        <v>53</v>
      </c>
      <c r="F11" s="7" t="s">
        <v>54</v>
      </c>
      <c r="G11" s="7" t="s">
        <v>22</v>
      </c>
      <c r="H11" s="7" t="s">
        <v>23</v>
      </c>
      <c r="I11" s="7" t="s">
        <v>43</v>
      </c>
      <c r="J11" s="9" t="str">
        <f>+IFERROR(VLOOKUP(I11,Maestro!$B$3:$C$16,2,0),"")</f>
        <v>D300N1</v>
      </c>
      <c r="K11" s="9"/>
      <c r="L11" s="9"/>
      <c r="M11" s="9"/>
      <c r="N11" s="9"/>
      <c r="O11" s="9"/>
      <c r="P11" s="9"/>
      <c r="Q11" s="9"/>
    </row>
    <row r="12" spans="1:17">
      <c r="A12" s="7" t="s">
        <v>55</v>
      </c>
      <c r="B12" s="8">
        <v>44398</v>
      </c>
      <c r="C12" s="7" t="s">
        <v>56</v>
      </c>
      <c r="D12" s="7" t="s">
        <v>57</v>
      </c>
      <c r="E12" s="7" t="s">
        <v>58</v>
      </c>
      <c r="F12" s="7" t="s">
        <v>59</v>
      </c>
      <c r="G12" s="7" t="s">
        <v>22</v>
      </c>
      <c r="H12" s="7" t="s">
        <v>42</v>
      </c>
      <c r="I12" s="7" t="s">
        <v>43</v>
      </c>
      <c r="J12" s="9" t="str">
        <f>+IFERROR(VLOOKUP(I12,Maestro!$B$3:$C$16,2,0),"")</f>
        <v>D300N1</v>
      </c>
      <c r="K12" s="9"/>
      <c r="L12" s="9"/>
      <c r="M12" s="9"/>
      <c r="N12" s="9"/>
      <c r="O12" s="9"/>
      <c r="P12" s="9"/>
      <c r="Q12" s="9"/>
    </row>
    <row r="13" spans="1:17">
      <c r="A13" s="7" t="s">
        <v>60</v>
      </c>
      <c r="B13" s="8">
        <v>44398</v>
      </c>
      <c r="C13" s="7" t="s">
        <v>61</v>
      </c>
      <c r="D13" s="7" t="s">
        <v>62</v>
      </c>
      <c r="E13" s="7" t="s">
        <v>63</v>
      </c>
      <c r="F13" s="7" t="s">
        <v>64</v>
      </c>
      <c r="G13" s="7" t="s">
        <v>22</v>
      </c>
      <c r="H13" s="7" t="s">
        <v>23</v>
      </c>
      <c r="I13" s="7" t="s">
        <v>43</v>
      </c>
      <c r="J13" s="9" t="str">
        <f>+IFERROR(VLOOKUP(I13,Maestro!$B$3:$C$16,2,0),"")</f>
        <v>D300N1</v>
      </c>
      <c r="K13" s="9"/>
      <c r="L13" s="9"/>
      <c r="M13" s="9"/>
      <c r="N13" s="9"/>
      <c r="O13" s="9"/>
      <c r="P13" s="9"/>
      <c r="Q13" s="9"/>
    </row>
    <row r="14" spans="1:17">
      <c r="A14" s="7" t="s">
        <v>65</v>
      </c>
      <c r="B14" s="8">
        <v>44398</v>
      </c>
      <c r="C14" s="7" t="s">
        <v>66</v>
      </c>
      <c r="D14" s="7" t="s">
        <v>67</v>
      </c>
      <c r="E14" s="7" t="s">
        <v>68</v>
      </c>
      <c r="F14" s="7" t="s">
        <v>69</v>
      </c>
      <c r="G14" s="7" t="s">
        <v>22</v>
      </c>
      <c r="H14" s="7" t="s">
        <v>29</v>
      </c>
      <c r="I14" s="7" t="s">
        <v>43</v>
      </c>
      <c r="J14" s="9" t="str">
        <f>+IFERROR(VLOOKUP(I14,Maestro!$B$3:$C$16,2,0),"")</f>
        <v>D300N1</v>
      </c>
      <c r="K14" s="9"/>
      <c r="L14" s="9"/>
      <c r="M14" s="9"/>
      <c r="N14" s="9"/>
      <c r="O14" s="9"/>
      <c r="P14" s="9"/>
      <c r="Q14" s="9"/>
    </row>
    <row r="15" spans="1:17">
      <c r="A15" s="7" t="s">
        <v>70</v>
      </c>
      <c r="B15" s="8">
        <v>44398</v>
      </c>
      <c r="C15" s="7" t="s">
        <v>71</v>
      </c>
      <c r="D15" s="7" t="s">
        <v>72</v>
      </c>
      <c r="E15" s="7" t="s">
        <v>73</v>
      </c>
      <c r="F15" s="7" t="s">
        <v>74</v>
      </c>
      <c r="G15" s="7" t="s">
        <v>22</v>
      </c>
      <c r="H15" s="7" t="s">
        <v>23</v>
      </c>
      <c r="I15" s="7"/>
      <c r="J15" s="9" t="str">
        <f>+IFERROR(VLOOKUP(I15,Maestro!$B$3:$C$16,2,0),"")</f>
        <v/>
      </c>
      <c r="K15" s="9"/>
      <c r="L15" s="9"/>
      <c r="M15" s="9"/>
      <c r="N15" s="9"/>
      <c r="O15" s="9"/>
      <c r="P15" s="9"/>
      <c r="Q15" s="9"/>
    </row>
    <row r="16" spans="1:17">
      <c r="A16" s="7" t="s">
        <v>75</v>
      </c>
      <c r="B16" s="8">
        <v>44398</v>
      </c>
      <c r="C16" s="7" t="s">
        <v>76</v>
      </c>
      <c r="D16" s="7" t="s">
        <v>77</v>
      </c>
      <c r="E16" s="7" t="s">
        <v>78</v>
      </c>
      <c r="F16" s="7" t="s">
        <v>79</v>
      </c>
      <c r="G16" s="7" t="s">
        <v>22</v>
      </c>
      <c r="H16" s="7" t="s">
        <v>23</v>
      </c>
      <c r="I16" s="7" t="s">
        <v>80</v>
      </c>
      <c r="J16" s="9" t="str">
        <f>+IFERROR(VLOOKUP(I16,Maestro!$B$3:$C$16,2,0),"")</f>
        <v>SD400</v>
      </c>
      <c r="K16" s="9"/>
      <c r="L16" s="9"/>
      <c r="M16" s="9"/>
      <c r="N16" s="9"/>
      <c r="O16" s="9"/>
      <c r="P16" s="9"/>
      <c r="Q16" s="9"/>
    </row>
    <row r="17" spans="1:17">
      <c r="A17" s="7" t="s">
        <v>81</v>
      </c>
      <c r="B17" s="8">
        <v>44398</v>
      </c>
      <c r="C17" s="7" t="s">
        <v>82</v>
      </c>
      <c r="D17" s="7" t="s">
        <v>83</v>
      </c>
      <c r="E17" s="7" t="s">
        <v>84</v>
      </c>
      <c r="F17" s="7" t="s">
        <v>85</v>
      </c>
      <c r="G17" s="7" t="s">
        <v>22</v>
      </c>
      <c r="H17" s="7" t="s">
        <v>86</v>
      </c>
      <c r="I17" s="7" t="s">
        <v>36</v>
      </c>
      <c r="J17" s="9" t="str">
        <f>+IFERROR(VLOOKUP(I17,Maestro!$B$3:$C$16,2,0),"")</f>
        <v>SD500</v>
      </c>
      <c r="K17" s="9"/>
      <c r="L17" s="9"/>
      <c r="M17" s="9"/>
      <c r="N17" s="9"/>
      <c r="O17" s="9"/>
      <c r="P17" s="9"/>
      <c r="Q17" s="9"/>
    </row>
    <row r="18" spans="1:17">
      <c r="A18" s="7" t="s">
        <v>87</v>
      </c>
      <c r="B18" s="8">
        <v>44398</v>
      </c>
      <c r="C18" s="7" t="s">
        <v>88</v>
      </c>
      <c r="D18" s="7" t="s">
        <v>89</v>
      </c>
      <c r="E18" s="7" t="s">
        <v>90</v>
      </c>
      <c r="F18" s="7" t="s">
        <v>91</v>
      </c>
      <c r="G18" s="7" t="s">
        <v>22</v>
      </c>
      <c r="H18" s="7" t="s">
        <v>23</v>
      </c>
      <c r="I18" s="7" t="s">
        <v>43</v>
      </c>
      <c r="J18" s="9" t="str">
        <f>+IFERROR(VLOOKUP(I18,Maestro!$B$3:$C$16,2,0),"")</f>
        <v>D300N1</v>
      </c>
      <c r="K18" s="9"/>
      <c r="L18" s="9"/>
      <c r="M18" s="9"/>
      <c r="N18" s="9"/>
      <c r="O18" s="9"/>
      <c r="P18" s="9"/>
      <c r="Q18" s="9"/>
    </row>
    <row r="19" spans="1:17">
      <c r="A19" s="7" t="s">
        <v>45</v>
      </c>
      <c r="B19" s="8">
        <v>44398</v>
      </c>
      <c r="C19" s="7" t="s">
        <v>46</v>
      </c>
      <c r="D19" s="7" t="s">
        <v>47</v>
      </c>
      <c r="E19" s="7" t="s">
        <v>48</v>
      </c>
      <c r="F19" s="7" t="s">
        <v>49</v>
      </c>
      <c r="G19" s="7" t="s">
        <v>22</v>
      </c>
      <c r="H19" s="7" t="s">
        <v>23</v>
      </c>
      <c r="I19" s="7" t="s">
        <v>44</v>
      </c>
      <c r="J19" s="9" t="str">
        <f>+IFERROR(VLOOKUP(I19,Maestro!$B$3:$C$16,2,0),"")</f>
        <v>YUCHAI 10T</v>
      </c>
      <c r="K19" s="9"/>
      <c r="L19" s="9"/>
      <c r="M19" s="9"/>
      <c r="N19" s="9"/>
      <c r="O19" s="9"/>
      <c r="P19" s="9"/>
      <c r="Q19" s="9"/>
    </row>
    <row r="20" spans="1:17">
      <c r="A20" s="7" t="s">
        <v>50</v>
      </c>
      <c r="B20" s="8">
        <v>44398</v>
      </c>
      <c r="C20" s="7" t="s">
        <v>51</v>
      </c>
      <c r="D20" s="7" t="s">
        <v>52</v>
      </c>
      <c r="E20" s="7" t="s">
        <v>53</v>
      </c>
      <c r="F20" s="7" t="s">
        <v>54</v>
      </c>
      <c r="G20" s="7" t="s">
        <v>22</v>
      </c>
      <c r="H20" s="7" t="s">
        <v>23</v>
      </c>
      <c r="I20" s="7" t="s">
        <v>43</v>
      </c>
      <c r="J20" s="9" t="str">
        <f>+IFERROR(VLOOKUP(I20,Maestro!$B$3:$C$16,2,0),"")</f>
        <v>D300N1</v>
      </c>
      <c r="K20" s="9"/>
      <c r="L20" s="9"/>
      <c r="M20" s="9"/>
      <c r="N20" s="9"/>
      <c r="O20" s="9"/>
      <c r="P20" s="9"/>
      <c r="Q20" s="9"/>
    </row>
    <row r="21" spans="1:17">
      <c r="A21" s="7" t="s">
        <v>55</v>
      </c>
      <c r="B21" s="8">
        <v>44398</v>
      </c>
      <c r="C21" s="7" t="s">
        <v>56</v>
      </c>
      <c r="D21" s="7" t="s">
        <v>57</v>
      </c>
      <c r="E21" s="7" t="s">
        <v>58</v>
      </c>
      <c r="F21" s="7" t="s">
        <v>59</v>
      </c>
      <c r="G21" s="7" t="s">
        <v>22</v>
      </c>
      <c r="H21" s="7" t="s">
        <v>42</v>
      </c>
      <c r="I21" s="7" t="s">
        <v>43</v>
      </c>
      <c r="J21" s="9" t="str">
        <f>+IFERROR(VLOOKUP(I21,Maestro!$B$3:$C$16,2,0),"")</f>
        <v>D300N1</v>
      </c>
      <c r="K21" s="9"/>
      <c r="L21" s="9"/>
      <c r="M21" s="9"/>
      <c r="N21" s="9"/>
      <c r="O21" s="9"/>
      <c r="P21" s="9"/>
      <c r="Q21" s="9"/>
    </row>
    <row r="22" spans="1:17">
      <c r="A22" s="7" t="s">
        <v>60</v>
      </c>
      <c r="B22" s="8">
        <v>44398</v>
      </c>
      <c r="C22" s="7" t="s">
        <v>61</v>
      </c>
      <c r="D22" s="7" t="s">
        <v>62</v>
      </c>
      <c r="E22" s="7" t="s">
        <v>63</v>
      </c>
      <c r="F22" s="7" t="s">
        <v>64</v>
      </c>
      <c r="G22" s="7" t="s">
        <v>22</v>
      </c>
      <c r="H22" s="7" t="s">
        <v>23</v>
      </c>
      <c r="I22" s="7" t="s">
        <v>43</v>
      </c>
      <c r="J22" s="9" t="str">
        <f>+IFERROR(VLOOKUP(I22,Maestro!$B$3:$C$16,2,0),"")</f>
        <v>D300N1</v>
      </c>
      <c r="K22" s="9"/>
      <c r="L22" s="9"/>
      <c r="M22" s="9"/>
      <c r="N22" s="9"/>
      <c r="O22" s="9"/>
      <c r="P22" s="9"/>
      <c r="Q22" s="9"/>
    </row>
    <row r="23" spans="1:17">
      <c r="A23" s="7" t="s">
        <v>65</v>
      </c>
      <c r="B23" s="8">
        <v>44398</v>
      </c>
      <c r="C23" s="7" t="s">
        <v>66</v>
      </c>
      <c r="D23" s="7" t="s">
        <v>67</v>
      </c>
      <c r="E23" s="7" t="s">
        <v>68</v>
      </c>
      <c r="F23" s="7" t="s">
        <v>69</v>
      </c>
      <c r="G23" s="7" t="s">
        <v>22</v>
      </c>
      <c r="H23" s="7" t="s">
        <v>29</v>
      </c>
      <c r="I23" s="7" t="s">
        <v>43</v>
      </c>
      <c r="J23" s="9" t="str">
        <f>+IFERROR(VLOOKUP(I23,Maestro!$B$3:$C$16,2,0),"")</f>
        <v>D300N1</v>
      </c>
      <c r="K23" s="9"/>
      <c r="L23" s="9"/>
      <c r="M23" s="9"/>
      <c r="N23" s="9"/>
      <c r="O23" s="9"/>
      <c r="P23" s="9"/>
      <c r="Q23" s="9"/>
    </row>
    <row r="24" spans="1:17">
      <c r="A24" s="7" t="s">
        <v>70</v>
      </c>
      <c r="B24" s="8">
        <v>44398</v>
      </c>
      <c r="C24" s="7" t="s">
        <v>71</v>
      </c>
      <c r="D24" s="7" t="s">
        <v>72</v>
      </c>
      <c r="E24" s="7" t="s">
        <v>73</v>
      </c>
      <c r="F24" s="7" t="s">
        <v>74</v>
      </c>
      <c r="G24" s="7" t="s">
        <v>22</v>
      </c>
      <c r="H24" s="7" t="s">
        <v>23</v>
      </c>
      <c r="I24" s="7"/>
      <c r="J24" s="9" t="str">
        <f>+IFERROR(VLOOKUP(I24,Maestro!$B$3:$C$16,2,0),"")</f>
        <v/>
      </c>
      <c r="K24" s="9"/>
      <c r="L24" s="9"/>
      <c r="M24" s="9"/>
      <c r="N24" s="9"/>
      <c r="O24" s="9"/>
      <c r="P24" s="9"/>
      <c r="Q24" s="9"/>
    </row>
    <row r="25" spans="1:17">
      <c r="A25" s="7" t="s">
        <v>75</v>
      </c>
      <c r="B25" s="8">
        <v>44398</v>
      </c>
      <c r="C25" s="7" t="s">
        <v>76</v>
      </c>
      <c r="D25" s="7" t="s">
        <v>77</v>
      </c>
      <c r="E25" s="7" t="s">
        <v>78</v>
      </c>
      <c r="F25" s="7" t="s">
        <v>79</v>
      </c>
      <c r="G25" s="7" t="s">
        <v>22</v>
      </c>
      <c r="H25" s="7" t="s">
        <v>23</v>
      </c>
      <c r="I25" s="7" t="s">
        <v>80</v>
      </c>
      <c r="J25" s="9" t="str">
        <f>+IFERROR(VLOOKUP(I25,Maestro!$B$3:$C$16,2,0),"")</f>
        <v>SD400</v>
      </c>
      <c r="K25" s="9"/>
      <c r="L25" s="9"/>
      <c r="M25" s="9"/>
      <c r="N25" s="9"/>
      <c r="O25" s="9"/>
      <c r="P25" s="9"/>
      <c r="Q25" s="9"/>
    </row>
    <row r="26" spans="1:17">
      <c r="A26" s="7" t="s">
        <v>81</v>
      </c>
      <c r="B26" s="8">
        <v>44398</v>
      </c>
      <c r="C26" s="7" t="s">
        <v>82</v>
      </c>
      <c r="D26" s="7" t="s">
        <v>83</v>
      </c>
      <c r="E26" s="7" t="s">
        <v>84</v>
      </c>
      <c r="F26" s="7" t="s">
        <v>85</v>
      </c>
      <c r="G26" s="7" t="s">
        <v>22</v>
      </c>
      <c r="H26" s="7" t="s">
        <v>86</v>
      </c>
      <c r="I26" s="7" t="s">
        <v>36</v>
      </c>
      <c r="J26" s="9" t="str">
        <f>+IFERROR(VLOOKUP(I26,Maestro!$B$3:$C$16,2,0),"")</f>
        <v>SD500</v>
      </c>
      <c r="K26" s="9"/>
      <c r="L26" s="9"/>
      <c r="M26" s="9"/>
      <c r="N26" s="9"/>
      <c r="O26" s="9"/>
      <c r="P26" s="9"/>
      <c r="Q26" s="9"/>
    </row>
    <row r="27" spans="1:17">
      <c r="A27" s="7" t="s">
        <v>87</v>
      </c>
      <c r="B27" s="8">
        <v>44398</v>
      </c>
      <c r="C27" s="7" t="s">
        <v>88</v>
      </c>
      <c r="D27" s="7" t="s">
        <v>89</v>
      </c>
      <c r="E27" s="7" t="s">
        <v>90</v>
      </c>
      <c r="F27" s="7" t="s">
        <v>91</v>
      </c>
      <c r="G27" s="7" t="s">
        <v>22</v>
      </c>
      <c r="H27" s="7" t="s">
        <v>23</v>
      </c>
      <c r="I27" s="7" t="s">
        <v>43</v>
      </c>
      <c r="J27" s="9" t="str">
        <f>+IFERROR(VLOOKUP(I27,Maestro!$B$3:$C$16,2,0),"")</f>
        <v>D300N1</v>
      </c>
      <c r="K27" s="9"/>
      <c r="L27" s="9"/>
      <c r="M27" s="9"/>
      <c r="N27" s="9"/>
      <c r="O27" s="9"/>
      <c r="P27" s="9"/>
      <c r="Q27" s="9"/>
    </row>
    <row r="28" spans="1:17">
      <c r="A28" s="7" t="s">
        <v>92</v>
      </c>
      <c r="B28" s="8">
        <v>44397</v>
      </c>
      <c r="C28" s="7" t="s">
        <v>93</v>
      </c>
      <c r="D28" s="7" t="s">
        <v>94</v>
      </c>
      <c r="E28" s="7" t="s">
        <v>95</v>
      </c>
      <c r="F28" s="7" t="s">
        <v>96</v>
      </c>
      <c r="G28" s="7" t="s">
        <v>22</v>
      </c>
      <c r="H28" s="7" t="s">
        <v>29</v>
      </c>
      <c r="I28" s="7" t="s">
        <v>43</v>
      </c>
      <c r="J28" s="9" t="str">
        <f>+IFERROR(VLOOKUP(I28,Maestro!$B$3:$C$16,2,0),"")</f>
        <v>D300N1</v>
      </c>
      <c r="K28" s="9"/>
      <c r="L28" s="9"/>
      <c r="M28" s="9"/>
      <c r="N28" s="9"/>
      <c r="O28" s="9"/>
      <c r="P28" s="9"/>
      <c r="Q28" s="9"/>
    </row>
    <row r="29" spans="1:17">
      <c r="A29" s="7" t="s">
        <v>97</v>
      </c>
      <c r="B29" s="8">
        <v>44397</v>
      </c>
      <c r="C29" s="7" t="s">
        <v>98</v>
      </c>
      <c r="D29" s="7" t="s">
        <v>99</v>
      </c>
      <c r="E29" s="7" t="s">
        <v>100</v>
      </c>
      <c r="F29" s="7" t="s">
        <v>101</v>
      </c>
      <c r="G29" s="7" t="s">
        <v>22</v>
      </c>
      <c r="H29" s="7" t="s">
        <v>29</v>
      </c>
      <c r="I29" s="7" t="s">
        <v>43</v>
      </c>
      <c r="J29" s="9" t="str">
        <f>+IFERROR(VLOOKUP(I29,Maestro!$B$3:$C$16,2,0),"")</f>
        <v>D300N1</v>
      </c>
      <c r="K29" s="9"/>
      <c r="L29" s="9"/>
      <c r="M29" s="9"/>
      <c r="N29" s="9"/>
      <c r="O29" s="9"/>
      <c r="P29" s="9"/>
      <c r="Q29" s="9"/>
    </row>
    <row r="30" spans="1:17">
      <c r="A30" s="7" t="s">
        <v>102</v>
      </c>
      <c r="B30" s="8">
        <v>44397</v>
      </c>
      <c r="C30" s="7" t="s">
        <v>103</v>
      </c>
      <c r="D30" s="7" t="s">
        <v>104</v>
      </c>
      <c r="E30" s="7" t="s">
        <v>105</v>
      </c>
      <c r="F30" s="7" t="s">
        <v>106</v>
      </c>
      <c r="G30" s="7" t="s">
        <v>22</v>
      </c>
      <c r="H30" s="7" t="s">
        <v>23</v>
      </c>
      <c r="I30" s="7" t="s">
        <v>43</v>
      </c>
      <c r="J30" s="9" t="str">
        <f>+IFERROR(VLOOKUP(I30,Maestro!$B$3:$C$16,2,0),"")</f>
        <v>D300N1</v>
      </c>
      <c r="K30" s="9"/>
      <c r="L30" s="9"/>
      <c r="M30" s="9"/>
      <c r="N30" s="9"/>
      <c r="O30" s="9"/>
      <c r="P30" s="9"/>
      <c r="Q30" s="9"/>
    </row>
    <row r="31" spans="1:17">
      <c r="A31" s="7" t="s">
        <v>107</v>
      </c>
      <c r="B31" s="8">
        <v>44397</v>
      </c>
      <c r="C31" s="7" t="s">
        <v>108</v>
      </c>
      <c r="D31" s="7" t="s">
        <v>109</v>
      </c>
      <c r="E31" s="7" t="s">
        <v>110</v>
      </c>
      <c r="F31" s="7" t="s">
        <v>111</v>
      </c>
      <c r="G31" s="7" t="s">
        <v>22</v>
      </c>
      <c r="H31" s="7" t="s">
        <v>23</v>
      </c>
      <c r="I31" s="7" t="s">
        <v>112</v>
      </c>
      <c r="J31" s="9" t="str">
        <f>+IFERROR(VLOOKUP(I31,Maestro!$B$3:$C$16,2,0),"")</f>
        <v>D400</v>
      </c>
      <c r="K31" s="9"/>
      <c r="L31" s="9"/>
      <c r="M31" s="9"/>
      <c r="N31" s="9"/>
      <c r="O31" s="9"/>
      <c r="P31" s="9"/>
      <c r="Q31" s="9"/>
    </row>
    <row r="32" spans="1:17">
      <c r="A32" s="7" t="s">
        <v>113</v>
      </c>
      <c r="B32" s="8">
        <v>44397</v>
      </c>
      <c r="C32" s="7" t="s">
        <v>114</v>
      </c>
      <c r="D32" s="7" t="s">
        <v>115</v>
      </c>
      <c r="E32" s="7" t="s">
        <v>116</v>
      </c>
      <c r="F32" s="7" t="s">
        <v>117</v>
      </c>
      <c r="G32" s="7" t="s">
        <v>22</v>
      </c>
      <c r="H32" s="7" t="s">
        <v>42</v>
      </c>
      <c r="I32" s="7" t="s">
        <v>80</v>
      </c>
      <c r="J32" s="9" t="str">
        <f>+IFERROR(VLOOKUP(I32,Maestro!$B$3:$C$16,2,0),"")</f>
        <v>SD400</v>
      </c>
      <c r="K32" s="9"/>
      <c r="L32" s="9"/>
      <c r="M32" s="9"/>
      <c r="N32" s="9"/>
      <c r="O32" s="9"/>
      <c r="P32" s="9"/>
      <c r="Q32" s="9"/>
    </row>
    <row r="33" spans="1:17">
      <c r="A33" s="7" t="s">
        <v>118</v>
      </c>
      <c r="B33" s="8">
        <v>44397</v>
      </c>
      <c r="C33" s="7" t="s">
        <v>119</v>
      </c>
      <c r="D33" s="7" t="s">
        <v>120</v>
      </c>
      <c r="E33" s="7" t="s">
        <v>121</v>
      </c>
      <c r="F33" s="7" t="s">
        <v>122</v>
      </c>
      <c r="G33" s="7" t="s">
        <v>22</v>
      </c>
      <c r="H33" s="7" t="s">
        <v>29</v>
      </c>
      <c r="I33" s="7" t="s">
        <v>36</v>
      </c>
      <c r="J33" s="9" t="str">
        <f>+IFERROR(VLOOKUP(I33,Maestro!$B$3:$C$16,2,0),"")</f>
        <v>SD500</v>
      </c>
      <c r="K33" s="9"/>
      <c r="L33" s="9"/>
      <c r="M33" s="9"/>
      <c r="N33" s="9"/>
      <c r="O33" s="9"/>
      <c r="P33" s="9"/>
      <c r="Q33" s="9"/>
    </row>
    <row r="34" spans="1:17">
      <c r="A34" s="7" t="s">
        <v>123</v>
      </c>
      <c r="B34" s="8">
        <v>44397</v>
      </c>
      <c r="C34" s="7" t="s">
        <v>124</v>
      </c>
      <c r="D34" s="7" t="s">
        <v>125</v>
      </c>
      <c r="E34" s="7" t="s">
        <v>126</v>
      </c>
      <c r="F34" s="7" t="s">
        <v>127</v>
      </c>
      <c r="G34" s="7" t="s">
        <v>22</v>
      </c>
      <c r="H34" s="7" t="s">
        <v>29</v>
      </c>
      <c r="I34" s="7" t="s">
        <v>43</v>
      </c>
      <c r="J34" s="9" t="str">
        <f>+IFERROR(VLOOKUP(I34,Maestro!$B$3:$C$16,2,0),"")</f>
        <v>D300N1</v>
      </c>
      <c r="K34" s="9"/>
      <c r="L34" s="9"/>
      <c r="M34" s="9"/>
      <c r="N34" s="9"/>
      <c r="O34" s="9"/>
      <c r="P34" s="9"/>
      <c r="Q34" s="9"/>
    </row>
    <row r="35" spans="1:17">
      <c r="A35" s="7" t="s">
        <v>128</v>
      </c>
      <c r="B35" s="8">
        <v>44397</v>
      </c>
      <c r="C35" s="7" t="s">
        <v>129</v>
      </c>
      <c r="D35" s="7" t="s">
        <v>130</v>
      </c>
      <c r="E35" s="7" t="s">
        <v>131</v>
      </c>
      <c r="F35" s="7" t="s">
        <v>132</v>
      </c>
      <c r="G35" s="7" t="s">
        <v>22</v>
      </c>
      <c r="H35" s="7" t="s">
        <v>23</v>
      </c>
      <c r="I35" s="7" t="s">
        <v>43</v>
      </c>
      <c r="J35" s="9" t="str">
        <f>+IFERROR(VLOOKUP(I35,Maestro!$B$3:$C$16,2,0),"")</f>
        <v>D300N1</v>
      </c>
      <c r="K35" s="9"/>
      <c r="L35" s="9"/>
      <c r="M35" s="9"/>
      <c r="N35" s="9"/>
      <c r="O35" s="9"/>
      <c r="P35" s="9"/>
      <c r="Q35" s="9"/>
    </row>
    <row r="36" spans="1:17">
      <c r="A36" s="7" t="s">
        <v>92</v>
      </c>
      <c r="B36" s="8">
        <v>44397</v>
      </c>
      <c r="C36" s="7" t="s">
        <v>93</v>
      </c>
      <c r="D36" s="7" t="s">
        <v>94</v>
      </c>
      <c r="E36" s="7" t="s">
        <v>95</v>
      </c>
      <c r="F36" s="7" t="s">
        <v>96</v>
      </c>
      <c r="G36" s="7" t="s">
        <v>22</v>
      </c>
      <c r="H36" s="7" t="s">
        <v>29</v>
      </c>
      <c r="I36" s="7" t="s">
        <v>43</v>
      </c>
      <c r="J36" s="9" t="str">
        <f>+IFERROR(VLOOKUP(I36,Maestro!$B$3:$C$16,2,0),"")</f>
        <v>D300N1</v>
      </c>
      <c r="K36" s="9"/>
      <c r="L36" s="9"/>
      <c r="M36" s="9"/>
      <c r="N36" s="9"/>
      <c r="O36" s="9"/>
      <c r="P36" s="9"/>
      <c r="Q36" s="9"/>
    </row>
    <row r="37" spans="1:17">
      <c r="A37" s="7" t="s">
        <v>97</v>
      </c>
      <c r="B37" s="8">
        <v>44397</v>
      </c>
      <c r="C37" s="7" t="s">
        <v>98</v>
      </c>
      <c r="D37" s="7" t="s">
        <v>99</v>
      </c>
      <c r="E37" s="7" t="s">
        <v>100</v>
      </c>
      <c r="F37" s="7" t="s">
        <v>101</v>
      </c>
      <c r="G37" s="7" t="s">
        <v>22</v>
      </c>
      <c r="H37" s="7" t="s">
        <v>29</v>
      </c>
      <c r="I37" s="7" t="s">
        <v>43</v>
      </c>
      <c r="J37" s="9" t="str">
        <f>+IFERROR(VLOOKUP(I37,Maestro!$B$3:$C$16,2,0),"")</f>
        <v>D300N1</v>
      </c>
      <c r="K37" s="9"/>
      <c r="L37" s="9"/>
      <c r="M37" s="9"/>
      <c r="N37" s="9"/>
      <c r="O37" s="9"/>
      <c r="P37" s="9"/>
      <c r="Q37" s="9"/>
    </row>
    <row r="38" spans="1:17">
      <c r="A38" s="7" t="s">
        <v>102</v>
      </c>
      <c r="B38" s="8">
        <v>44397</v>
      </c>
      <c r="C38" s="7" t="s">
        <v>103</v>
      </c>
      <c r="D38" s="7" t="s">
        <v>104</v>
      </c>
      <c r="E38" s="7" t="s">
        <v>105</v>
      </c>
      <c r="F38" s="7" t="s">
        <v>106</v>
      </c>
      <c r="G38" s="7" t="s">
        <v>22</v>
      </c>
      <c r="H38" s="7" t="s">
        <v>23</v>
      </c>
      <c r="I38" s="7" t="s">
        <v>43</v>
      </c>
      <c r="J38" s="9" t="str">
        <f>+IFERROR(VLOOKUP(I38,Maestro!$B$3:$C$16,2,0),"")</f>
        <v>D300N1</v>
      </c>
      <c r="K38" s="9"/>
      <c r="L38" s="9"/>
      <c r="M38" s="9"/>
      <c r="N38" s="9"/>
      <c r="O38" s="9"/>
      <c r="P38" s="9"/>
      <c r="Q38" s="9"/>
    </row>
    <row r="39" spans="1:17">
      <c r="A39" s="7" t="s">
        <v>107</v>
      </c>
      <c r="B39" s="8">
        <v>44397</v>
      </c>
      <c r="C39" s="7" t="s">
        <v>108</v>
      </c>
      <c r="D39" s="7" t="s">
        <v>109</v>
      </c>
      <c r="E39" s="7" t="s">
        <v>110</v>
      </c>
      <c r="F39" s="7" t="s">
        <v>111</v>
      </c>
      <c r="G39" s="7" t="s">
        <v>22</v>
      </c>
      <c r="H39" s="7" t="s">
        <v>23</v>
      </c>
      <c r="I39" s="7" t="s">
        <v>112</v>
      </c>
      <c r="J39" s="9" t="str">
        <f>+IFERROR(VLOOKUP(I39,Maestro!$B$3:$C$16,2,0),"")</f>
        <v>D400</v>
      </c>
      <c r="K39" s="9"/>
      <c r="L39" s="9"/>
      <c r="M39" s="9"/>
      <c r="N39" s="9"/>
      <c r="O39" s="9"/>
      <c r="P39" s="9"/>
      <c r="Q39" s="9"/>
    </row>
    <row r="40" spans="1:17">
      <c r="A40" s="7" t="s">
        <v>113</v>
      </c>
      <c r="B40" s="8">
        <v>44397</v>
      </c>
      <c r="C40" s="7" t="s">
        <v>114</v>
      </c>
      <c r="D40" s="7" t="s">
        <v>115</v>
      </c>
      <c r="E40" s="7" t="s">
        <v>116</v>
      </c>
      <c r="F40" s="7" t="s">
        <v>117</v>
      </c>
      <c r="G40" s="7" t="s">
        <v>22</v>
      </c>
      <c r="H40" s="7" t="s">
        <v>42</v>
      </c>
      <c r="I40" s="7" t="s">
        <v>80</v>
      </c>
      <c r="J40" s="9" t="str">
        <f>+IFERROR(VLOOKUP(I40,Maestro!$B$3:$C$16,2,0),"")</f>
        <v>SD400</v>
      </c>
      <c r="K40" s="9"/>
      <c r="L40" s="9"/>
      <c r="M40" s="9"/>
      <c r="N40" s="9"/>
      <c r="O40" s="9"/>
      <c r="P40" s="9"/>
      <c r="Q40" s="9"/>
    </row>
    <row r="41" spans="1:17">
      <c r="A41" s="7" t="s">
        <v>118</v>
      </c>
      <c r="B41" s="8">
        <v>44397</v>
      </c>
      <c r="C41" s="7" t="s">
        <v>119</v>
      </c>
      <c r="D41" s="7" t="s">
        <v>120</v>
      </c>
      <c r="E41" s="7" t="s">
        <v>121</v>
      </c>
      <c r="F41" s="7" t="s">
        <v>122</v>
      </c>
      <c r="G41" s="7" t="s">
        <v>22</v>
      </c>
      <c r="H41" s="7" t="s">
        <v>29</v>
      </c>
      <c r="I41" s="7" t="s">
        <v>36</v>
      </c>
      <c r="J41" s="9" t="str">
        <f>+IFERROR(VLOOKUP(I41,Maestro!$B$3:$C$16,2,0),"")</f>
        <v>SD500</v>
      </c>
      <c r="K41" s="9"/>
      <c r="L41" s="9"/>
      <c r="M41" s="9"/>
      <c r="N41" s="9"/>
      <c r="O41" s="9"/>
      <c r="P41" s="9"/>
      <c r="Q41" s="9"/>
    </row>
    <row r="42" spans="1:17">
      <c r="A42" s="7" t="s">
        <v>123</v>
      </c>
      <c r="B42" s="8">
        <v>44397</v>
      </c>
      <c r="C42" s="7" t="s">
        <v>124</v>
      </c>
      <c r="D42" s="7" t="s">
        <v>125</v>
      </c>
      <c r="E42" s="7" t="s">
        <v>126</v>
      </c>
      <c r="F42" s="7" t="s">
        <v>127</v>
      </c>
      <c r="G42" s="7" t="s">
        <v>22</v>
      </c>
      <c r="H42" s="7" t="s">
        <v>29</v>
      </c>
      <c r="I42" s="7" t="s">
        <v>43</v>
      </c>
      <c r="J42" s="9" t="str">
        <f>+IFERROR(VLOOKUP(I42,Maestro!$B$3:$C$16,2,0),"")</f>
        <v>D300N1</v>
      </c>
      <c r="K42" s="9"/>
      <c r="L42" s="9"/>
      <c r="M42" s="9"/>
      <c r="N42" s="9"/>
      <c r="O42" s="9"/>
      <c r="P42" s="9"/>
      <c r="Q42" s="9"/>
    </row>
    <row r="43" spans="1:17">
      <c r="A43" s="7" t="s">
        <v>128</v>
      </c>
      <c r="B43" s="8">
        <v>44397</v>
      </c>
      <c r="C43" s="7" t="s">
        <v>129</v>
      </c>
      <c r="D43" s="7" t="s">
        <v>130</v>
      </c>
      <c r="E43" s="7" t="s">
        <v>131</v>
      </c>
      <c r="F43" s="7" t="s">
        <v>132</v>
      </c>
      <c r="G43" s="7" t="s">
        <v>22</v>
      </c>
      <c r="H43" s="7" t="s">
        <v>23</v>
      </c>
      <c r="I43" s="7" t="s">
        <v>43</v>
      </c>
      <c r="J43" s="9" t="str">
        <f>+IFERROR(VLOOKUP(I43,Maestro!$B$3:$C$16,2,0),"")</f>
        <v>D300N1</v>
      </c>
      <c r="K43" s="9"/>
      <c r="L43" s="9"/>
      <c r="M43" s="9"/>
      <c r="N43" s="9"/>
      <c r="O43" s="9"/>
      <c r="P43" s="9"/>
      <c r="Q43" s="9"/>
    </row>
    <row r="44" spans="1:17">
      <c r="A44" s="7" t="s">
        <v>133</v>
      </c>
      <c r="B44" s="8">
        <v>44396</v>
      </c>
      <c r="C44" s="7" t="s">
        <v>134</v>
      </c>
      <c r="D44" s="7" t="s">
        <v>135</v>
      </c>
      <c r="E44" s="7" t="s">
        <v>136</v>
      </c>
      <c r="F44" s="7" t="s">
        <v>137</v>
      </c>
      <c r="G44" s="7" t="s">
        <v>22</v>
      </c>
      <c r="H44" s="7" t="s">
        <v>42</v>
      </c>
      <c r="I44" s="7" t="s">
        <v>43</v>
      </c>
      <c r="J44" s="9" t="str">
        <f>+IFERROR(VLOOKUP(I44,Maestro!$B$3:$C$16,2,0),"")</f>
        <v>D300N1</v>
      </c>
      <c r="K44" s="9"/>
      <c r="L44" s="9"/>
      <c r="M44" s="9"/>
      <c r="N44" s="9"/>
      <c r="O44" s="9"/>
      <c r="P44" s="9"/>
      <c r="Q44" s="9"/>
    </row>
    <row r="45" spans="1:17">
      <c r="A45" s="7" t="s">
        <v>138</v>
      </c>
      <c r="B45" s="8">
        <v>44396</v>
      </c>
      <c r="C45" s="7" t="s">
        <v>139</v>
      </c>
      <c r="D45" s="7" t="s">
        <v>140</v>
      </c>
      <c r="E45" s="7" t="s">
        <v>141</v>
      </c>
      <c r="F45" s="7" t="s">
        <v>142</v>
      </c>
      <c r="G45" s="7" t="s">
        <v>22</v>
      </c>
      <c r="H45" s="7" t="s">
        <v>23</v>
      </c>
      <c r="I45" s="7" t="s">
        <v>43</v>
      </c>
      <c r="J45" s="9" t="str">
        <f>+IFERROR(VLOOKUP(I45,Maestro!$B$3:$C$16,2,0),"")</f>
        <v>D300N1</v>
      </c>
      <c r="K45" s="9"/>
      <c r="L45" s="9"/>
      <c r="M45" s="9"/>
      <c r="N45" s="9"/>
      <c r="O45" s="9"/>
      <c r="P45" s="9"/>
      <c r="Q45" s="9"/>
    </row>
    <row r="46" spans="1:17">
      <c r="A46" s="7" t="s">
        <v>143</v>
      </c>
      <c r="B46" s="8">
        <v>44396</v>
      </c>
      <c r="C46" s="7" t="s">
        <v>144</v>
      </c>
      <c r="D46" s="7" t="s">
        <v>145</v>
      </c>
      <c r="E46" s="7" t="s">
        <v>146</v>
      </c>
      <c r="F46" s="7" t="s">
        <v>147</v>
      </c>
      <c r="G46" s="7" t="s">
        <v>22</v>
      </c>
      <c r="H46" s="7" t="s">
        <v>42</v>
      </c>
      <c r="I46" s="7" t="s">
        <v>80</v>
      </c>
      <c r="J46" s="9" t="str">
        <f>+IFERROR(VLOOKUP(I46,Maestro!$B$3:$C$16,2,0),"")</f>
        <v>SD400</v>
      </c>
      <c r="K46" s="9"/>
      <c r="L46" s="9"/>
      <c r="M46" s="9"/>
      <c r="N46" s="9"/>
      <c r="O46" s="9"/>
      <c r="P46" s="9"/>
      <c r="Q46" s="9"/>
    </row>
    <row r="47" spans="1:17">
      <c r="A47" s="7" t="s">
        <v>148</v>
      </c>
      <c r="B47" s="8">
        <v>44396</v>
      </c>
      <c r="C47" s="7" t="s">
        <v>149</v>
      </c>
      <c r="D47" s="7" t="s">
        <v>150</v>
      </c>
      <c r="E47" s="7" t="s">
        <v>151</v>
      </c>
      <c r="F47" s="7" t="s">
        <v>152</v>
      </c>
      <c r="G47" s="7" t="s">
        <v>22</v>
      </c>
      <c r="H47" s="7" t="s">
        <v>23</v>
      </c>
      <c r="I47" s="7" t="s">
        <v>80</v>
      </c>
      <c r="J47" s="9" t="str">
        <f>+IFERROR(VLOOKUP(I47,Maestro!$B$3:$C$16,2,0),"")</f>
        <v>SD400</v>
      </c>
      <c r="K47" s="9"/>
      <c r="L47" s="9"/>
      <c r="M47" s="9"/>
      <c r="N47" s="9"/>
      <c r="O47" s="9"/>
      <c r="P47" s="9"/>
      <c r="Q47" s="9"/>
    </row>
    <row r="48" spans="1:17">
      <c r="A48" s="7" t="s">
        <v>153</v>
      </c>
      <c r="B48" s="8">
        <v>44396</v>
      </c>
      <c r="C48" s="7" t="s">
        <v>154</v>
      </c>
      <c r="D48" s="7" t="s">
        <v>155</v>
      </c>
      <c r="E48" s="7" t="s">
        <v>156</v>
      </c>
      <c r="F48" s="7" t="s">
        <v>157</v>
      </c>
      <c r="G48" s="7" t="s">
        <v>22</v>
      </c>
      <c r="H48" s="7" t="s">
        <v>29</v>
      </c>
      <c r="I48" s="7" t="s">
        <v>36</v>
      </c>
      <c r="J48" s="9" t="str">
        <f>+IFERROR(VLOOKUP(I48,Maestro!$B$3:$C$16,2,0),"")</f>
        <v>SD500</v>
      </c>
      <c r="K48" s="9"/>
      <c r="L48" s="9"/>
      <c r="M48" s="9"/>
      <c r="N48" s="9"/>
      <c r="O48" s="9"/>
      <c r="P48" s="9"/>
      <c r="Q48" s="9"/>
    </row>
    <row r="49" spans="1:17">
      <c r="A49" s="7" t="s">
        <v>158</v>
      </c>
      <c r="B49" s="8">
        <v>44396</v>
      </c>
      <c r="C49" s="7" t="s">
        <v>159</v>
      </c>
      <c r="D49" s="7" t="s">
        <v>160</v>
      </c>
      <c r="E49" s="7" t="s">
        <v>161</v>
      </c>
      <c r="F49" s="7" t="s">
        <v>162</v>
      </c>
      <c r="G49" s="7" t="s">
        <v>22</v>
      </c>
      <c r="H49" s="7" t="s">
        <v>23</v>
      </c>
      <c r="I49" s="7" t="s">
        <v>43</v>
      </c>
      <c r="J49" s="9" t="str">
        <f>+IFERROR(VLOOKUP(I49,Maestro!$B$3:$C$16,2,0),"")</f>
        <v>D300N1</v>
      </c>
      <c r="K49" s="9"/>
      <c r="L49" s="9"/>
      <c r="M49" s="9"/>
      <c r="N49" s="9"/>
      <c r="O49" s="9"/>
      <c r="P49" s="9"/>
      <c r="Q49" s="9"/>
    </row>
    <row r="50" spans="1:17">
      <c r="A50" s="7" t="s">
        <v>163</v>
      </c>
      <c r="B50" s="8">
        <v>44396</v>
      </c>
      <c r="C50" s="7" t="s">
        <v>164</v>
      </c>
      <c r="D50" s="7" t="s">
        <v>165</v>
      </c>
      <c r="E50" s="7" t="s">
        <v>166</v>
      </c>
      <c r="F50" s="7" t="s">
        <v>167</v>
      </c>
      <c r="G50" s="7" t="s">
        <v>22</v>
      </c>
      <c r="H50" s="7" t="s">
        <v>42</v>
      </c>
      <c r="I50" s="7" t="s">
        <v>43</v>
      </c>
      <c r="J50" s="9" t="str">
        <f>+IFERROR(VLOOKUP(I50,Maestro!$B$3:$C$16,2,0),"")</f>
        <v>D300N1</v>
      </c>
      <c r="K50" s="9"/>
      <c r="L50" s="9"/>
      <c r="M50" s="9"/>
      <c r="N50" s="9"/>
      <c r="O50" s="9"/>
      <c r="P50" s="9"/>
      <c r="Q50" s="9"/>
    </row>
    <row r="51" spans="1:17">
      <c r="A51" s="7" t="s">
        <v>168</v>
      </c>
      <c r="B51" s="8">
        <v>44396</v>
      </c>
      <c r="C51" s="7" t="s">
        <v>169</v>
      </c>
      <c r="D51" s="7" t="s">
        <v>170</v>
      </c>
      <c r="E51" s="7" t="s">
        <v>171</v>
      </c>
      <c r="F51" s="7" t="s">
        <v>172</v>
      </c>
      <c r="G51" s="7" t="s">
        <v>22</v>
      </c>
      <c r="H51" s="7" t="s">
        <v>42</v>
      </c>
      <c r="I51" s="7" t="s">
        <v>36</v>
      </c>
      <c r="J51" s="9" t="str">
        <f>+IFERROR(VLOOKUP(I51,Maestro!$B$3:$C$16,2,0),"")</f>
        <v>SD500</v>
      </c>
      <c r="K51" s="9"/>
      <c r="L51" s="9"/>
      <c r="M51" s="9"/>
      <c r="N51" s="9"/>
      <c r="O51" s="9"/>
      <c r="P51" s="9"/>
      <c r="Q51" s="9"/>
    </row>
    <row r="52" spans="1:17">
      <c r="A52" s="7" t="s">
        <v>173</v>
      </c>
      <c r="B52" s="8">
        <v>44396</v>
      </c>
      <c r="C52" s="7" t="s">
        <v>174</v>
      </c>
      <c r="D52" s="7" t="s">
        <v>175</v>
      </c>
      <c r="E52" s="7" t="s">
        <v>176</v>
      </c>
      <c r="F52" s="7" t="s">
        <v>177</v>
      </c>
      <c r="G52" s="7" t="s">
        <v>22</v>
      </c>
      <c r="H52" s="7" t="s">
        <v>29</v>
      </c>
      <c r="I52" s="7" t="s">
        <v>43</v>
      </c>
      <c r="J52" s="9" t="str">
        <f>+IFERROR(VLOOKUP(I52,Maestro!$B$3:$C$16,2,0),"")</f>
        <v>D300N1</v>
      </c>
      <c r="K52" s="9"/>
      <c r="L52" s="9"/>
      <c r="M52" s="9"/>
      <c r="N52" s="9"/>
      <c r="O52" s="9"/>
      <c r="P52" s="9"/>
      <c r="Q52" s="9"/>
    </row>
    <row r="53" spans="1:17">
      <c r="A53" s="7" t="s">
        <v>178</v>
      </c>
      <c r="B53" s="8">
        <v>44396</v>
      </c>
      <c r="C53" s="7" t="s">
        <v>179</v>
      </c>
      <c r="D53" s="7" t="s">
        <v>180</v>
      </c>
      <c r="E53" s="7" t="s">
        <v>181</v>
      </c>
      <c r="F53" s="7" t="s">
        <v>182</v>
      </c>
      <c r="G53" s="7" t="s">
        <v>22</v>
      </c>
      <c r="H53" s="7" t="s">
        <v>23</v>
      </c>
      <c r="I53" s="7" t="s">
        <v>30</v>
      </c>
      <c r="J53" s="9" t="str">
        <f>+IFERROR(VLOOKUP(I53,Maestro!$B$3:$C$16,2,0),"")</f>
        <v>SD1000</v>
      </c>
      <c r="K53" s="9"/>
      <c r="L53" s="9"/>
      <c r="M53" s="9"/>
      <c r="N53" s="9"/>
      <c r="O53" s="9"/>
      <c r="P53" s="9"/>
      <c r="Q53" s="9"/>
    </row>
    <row r="54" spans="1:17">
      <c r="A54" s="7" t="s">
        <v>133</v>
      </c>
      <c r="B54" s="8">
        <v>44396</v>
      </c>
      <c r="C54" s="7" t="s">
        <v>134</v>
      </c>
      <c r="D54" s="7" t="s">
        <v>135</v>
      </c>
      <c r="E54" s="7" t="s">
        <v>136</v>
      </c>
      <c r="F54" s="7" t="s">
        <v>137</v>
      </c>
      <c r="G54" s="7" t="s">
        <v>22</v>
      </c>
      <c r="H54" s="7" t="s">
        <v>42</v>
      </c>
      <c r="I54" s="7" t="s">
        <v>43</v>
      </c>
      <c r="J54" s="9" t="str">
        <f>+IFERROR(VLOOKUP(I54,Maestro!$B$3:$C$16,2,0),"")</f>
        <v>D300N1</v>
      </c>
      <c r="K54" s="9"/>
      <c r="L54" s="9"/>
      <c r="M54" s="9"/>
      <c r="N54" s="9"/>
      <c r="O54" s="9"/>
      <c r="P54" s="9"/>
      <c r="Q54" s="9"/>
    </row>
    <row r="55" spans="1:17">
      <c r="A55" s="7" t="s">
        <v>138</v>
      </c>
      <c r="B55" s="8">
        <v>44396</v>
      </c>
      <c r="C55" s="7" t="s">
        <v>139</v>
      </c>
      <c r="D55" s="7" t="s">
        <v>140</v>
      </c>
      <c r="E55" s="7" t="s">
        <v>141</v>
      </c>
      <c r="F55" s="7" t="s">
        <v>142</v>
      </c>
      <c r="G55" s="7" t="s">
        <v>22</v>
      </c>
      <c r="H55" s="7" t="s">
        <v>23</v>
      </c>
      <c r="I55" s="7" t="s">
        <v>43</v>
      </c>
      <c r="J55" s="9" t="str">
        <f>+IFERROR(VLOOKUP(I55,Maestro!$B$3:$C$16,2,0),"")</f>
        <v>D300N1</v>
      </c>
      <c r="K55" s="9"/>
      <c r="L55" s="9"/>
      <c r="M55" s="9"/>
      <c r="N55" s="9"/>
      <c r="O55" s="9"/>
      <c r="P55" s="9"/>
      <c r="Q55" s="9"/>
    </row>
    <row r="56" spans="1:17">
      <c r="A56" s="7" t="s">
        <v>143</v>
      </c>
      <c r="B56" s="8">
        <v>44396</v>
      </c>
      <c r="C56" s="7" t="s">
        <v>144</v>
      </c>
      <c r="D56" s="7" t="s">
        <v>145</v>
      </c>
      <c r="E56" s="7" t="s">
        <v>146</v>
      </c>
      <c r="F56" s="7" t="s">
        <v>147</v>
      </c>
      <c r="G56" s="7" t="s">
        <v>22</v>
      </c>
      <c r="H56" s="7" t="s">
        <v>42</v>
      </c>
      <c r="I56" s="7" t="s">
        <v>80</v>
      </c>
      <c r="J56" s="9" t="str">
        <f>+IFERROR(VLOOKUP(I56,Maestro!$B$3:$C$16,2,0),"")</f>
        <v>SD400</v>
      </c>
      <c r="K56" s="9"/>
      <c r="L56" s="9"/>
      <c r="M56" s="9"/>
      <c r="N56" s="9"/>
      <c r="O56" s="9"/>
      <c r="P56" s="9"/>
      <c r="Q56" s="9"/>
    </row>
    <row r="57" spans="1:17">
      <c r="A57" s="7" t="s">
        <v>148</v>
      </c>
      <c r="B57" s="8">
        <v>44396</v>
      </c>
      <c r="C57" s="7" t="s">
        <v>149</v>
      </c>
      <c r="D57" s="7" t="s">
        <v>150</v>
      </c>
      <c r="E57" s="7" t="s">
        <v>151</v>
      </c>
      <c r="F57" s="7" t="s">
        <v>152</v>
      </c>
      <c r="G57" s="7" t="s">
        <v>22</v>
      </c>
      <c r="H57" s="7" t="s">
        <v>23</v>
      </c>
      <c r="I57" s="7" t="s">
        <v>80</v>
      </c>
      <c r="J57" s="9" t="str">
        <f>+IFERROR(VLOOKUP(I57,Maestro!$B$3:$C$16,2,0),"")</f>
        <v>SD400</v>
      </c>
      <c r="K57" s="9"/>
      <c r="L57" s="9"/>
      <c r="M57" s="9"/>
      <c r="N57" s="9"/>
      <c r="O57" s="9"/>
      <c r="P57" s="9"/>
      <c r="Q57" s="9"/>
    </row>
    <row r="58" spans="1:17">
      <c r="A58" s="7" t="s">
        <v>153</v>
      </c>
      <c r="B58" s="8">
        <v>44396</v>
      </c>
      <c r="C58" s="7" t="s">
        <v>154</v>
      </c>
      <c r="D58" s="7" t="s">
        <v>155</v>
      </c>
      <c r="E58" s="7" t="s">
        <v>156</v>
      </c>
      <c r="F58" s="7" t="s">
        <v>157</v>
      </c>
      <c r="G58" s="7" t="s">
        <v>22</v>
      </c>
      <c r="H58" s="7" t="s">
        <v>29</v>
      </c>
      <c r="I58" s="7" t="s">
        <v>36</v>
      </c>
      <c r="J58" s="9" t="str">
        <f>+IFERROR(VLOOKUP(I58,Maestro!$B$3:$C$16,2,0),"")</f>
        <v>SD500</v>
      </c>
      <c r="K58" s="9"/>
      <c r="L58" s="9"/>
      <c r="M58" s="9"/>
      <c r="N58" s="9"/>
      <c r="O58" s="9"/>
      <c r="P58" s="9"/>
      <c r="Q58" s="9"/>
    </row>
    <row r="59" spans="1:17">
      <c r="A59" s="7" t="s">
        <v>158</v>
      </c>
      <c r="B59" s="8">
        <v>44396</v>
      </c>
      <c r="C59" s="7" t="s">
        <v>159</v>
      </c>
      <c r="D59" s="7" t="s">
        <v>160</v>
      </c>
      <c r="E59" s="7" t="s">
        <v>161</v>
      </c>
      <c r="F59" s="7" t="s">
        <v>162</v>
      </c>
      <c r="G59" s="7" t="s">
        <v>22</v>
      </c>
      <c r="H59" s="7" t="s">
        <v>23</v>
      </c>
      <c r="I59" s="7" t="s">
        <v>43</v>
      </c>
      <c r="J59" s="9" t="str">
        <f>+IFERROR(VLOOKUP(I59,Maestro!$B$3:$C$16,2,0),"")</f>
        <v>D300N1</v>
      </c>
      <c r="K59" s="9"/>
      <c r="L59" s="9"/>
      <c r="M59" s="9"/>
      <c r="N59" s="9"/>
      <c r="O59" s="9"/>
      <c r="P59" s="9"/>
      <c r="Q59" s="9"/>
    </row>
    <row r="60" spans="1:17">
      <c r="A60" s="7" t="s">
        <v>163</v>
      </c>
      <c r="B60" s="8">
        <v>44396</v>
      </c>
      <c r="C60" s="7" t="s">
        <v>164</v>
      </c>
      <c r="D60" s="7" t="s">
        <v>165</v>
      </c>
      <c r="E60" s="7" t="s">
        <v>166</v>
      </c>
      <c r="F60" s="7" t="s">
        <v>167</v>
      </c>
      <c r="G60" s="7" t="s">
        <v>22</v>
      </c>
      <c r="H60" s="7" t="s">
        <v>42</v>
      </c>
      <c r="I60" s="7" t="s">
        <v>43</v>
      </c>
      <c r="J60" s="9" t="str">
        <f>+IFERROR(VLOOKUP(I60,Maestro!$B$3:$C$16,2,0),"")</f>
        <v>D300N1</v>
      </c>
      <c r="K60" s="9"/>
      <c r="L60" s="9"/>
      <c r="M60" s="9"/>
      <c r="N60" s="9"/>
      <c r="O60" s="9"/>
      <c r="P60" s="9"/>
      <c r="Q60" s="9"/>
    </row>
    <row r="61" spans="1:17">
      <c r="A61" s="7" t="s">
        <v>168</v>
      </c>
      <c r="B61" s="8">
        <v>44396</v>
      </c>
      <c r="C61" s="7" t="s">
        <v>169</v>
      </c>
      <c r="D61" s="7" t="s">
        <v>170</v>
      </c>
      <c r="E61" s="7" t="s">
        <v>171</v>
      </c>
      <c r="F61" s="7" t="s">
        <v>172</v>
      </c>
      <c r="G61" s="7" t="s">
        <v>22</v>
      </c>
      <c r="H61" s="7" t="s">
        <v>42</v>
      </c>
      <c r="I61" s="7" t="s">
        <v>36</v>
      </c>
      <c r="J61" s="9" t="str">
        <f>+IFERROR(VLOOKUP(I61,Maestro!$B$3:$C$16,2,0),"")</f>
        <v>SD500</v>
      </c>
      <c r="K61" s="9"/>
      <c r="L61" s="9"/>
      <c r="M61" s="9"/>
      <c r="N61" s="9"/>
      <c r="O61" s="9"/>
      <c r="P61" s="9"/>
      <c r="Q61" s="9"/>
    </row>
    <row r="62" spans="1:17">
      <c r="A62" s="7" t="s">
        <v>173</v>
      </c>
      <c r="B62" s="8">
        <v>44396</v>
      </c>
      <c r="C62" s="7" t="s">
        <v>174</v>
      </c>
      <c r="D62" s="7" t="s">
        <v>175</v>
      </c>
      <c r="E62" s="7" t="s">
        <v>176</v>
      </c>
      <c r="F62" s="7" t="s">
        <v>177</v>
      </c>
      <c r="G62" s="7" t="s">
        <v>22</v>
      </c>
      <c r="H62" s="7" t="s">
        <v>29</v>
      </c>
      <c r="I62" s="7" t="s">
        <v>43</v>
      </c>
      <c r="J62" s="9" t="str">
        <f>+IFERROR(VLOOKUP(I62,Maestro!$B$3:$C$16,2,0),"")</f>
        <v>D300N1</v>
      </c>
      <c r="K62" s="9"/>
      <c r="L62" s="9"/>
      <c r="M62" s="9"/>
      <c r="N62" s="9"/>
      <c r="O62" s="9"/>
      <c r="P62" s="9"/>
      <c r="Q62" s="9"/>
    </row>
    <row r="63" spans="1:17">
      <c r="A63" s="7" t="s">
        <v>178</v>
      </c>
      <c r="B63" s="8">
        <v>44396</v>
      </c>
      <c r="C63" s="7" t="s">
        <v>179</v>
      </c>
      <c r="D63" s="7" t="s">
        <v>180</v>
      </c>
      <c r="E63" s="7" t="s">
        <v>181</v>
      </c>
      <c r="F63" s="7" t="s">
        <v>182</v>
      </c>
      <c r="G63" s="7" t="s">
        <v>22</v>
      </c>
      <c r="H63" s="7" t="s">
        <v>23</v>
      </c>
      <c r="I63" s="7" t="s">
        <v>30</v>
      </c>
      <c r="J63" s="9" t="str">
        <f>+IFERROR(VLOOKUP(I63,Maestro!$B$3:$C$16,2,0),"")</f>
        <v>SD1000</v>
      </c>
      <c r="K63" s="9"/>
      <c r="L63" s="9"/>
      <c r="M63" s="9"/>
      <c r="N63" s="9"/>
      <c r="O63" s="9"/>
      <c r="P63" s="9"/>
      <c r="Q63" s="9"/>
    </row>
    <row r="64" spans="1:17">
      <c r="A64" s="7" t="s">
        <v>183</v>
      </c>
      <c r="B64" s="8">
        <v>44395</v>
      </c>
      <c r="C64" s="7" t="s">
        <v>184</v>
      </c>
      <c r="D64" s="7" t="s">
        <v>185</v>
      </c>
      <c r="E64" s="7" t="s">
        <v>186</v>
      </c>
      <c r="F64" s="7" t="s">
        <v>187</v>
      </c>
      <c r="G64" s="7" t="s">
        <v>22</v>
      </c>
      <c r="H64" s="7" t="s">
        <v>23</v>
      </c>
      <c r="I64" s="7" t="s">
        <v>43</v>
      </c>
      <c r="J64" s="9" t="str">
        <f>+IFERROR(VLOOKUP(I64,Maestro!$B$3:$C$16,2,0),"")</f>
        <v>D300N1</v>
      </c>
      <c r="K64" s="9"/>
      <c r="L64" s="9"/>
      <c r="M64" s="9"/>
      <c r="N64" s="9"/>
      <c r="O64" s="9"/>
      <c r="P64" s="9"/>
      <c r="Q64" s="9"/>
    </row>
    <row r="65" spans="1:17">
      <c r="A65" s="7" t="s">
        <v>188</v>
      </c>
      <c r="B65" s="8">
        <v>44395</v>
      </c>
      <c r="C65" s="7" t="s">
        <v>189</v>
      </c>
      <c r="D65" s="7" t="s">
        <v>190</v>
      </c>
      <c r="E65" s="7" t="s">
        <v>191</v>
      </c>
      <c r="F65" s="7" t="s">
        <v>192</v>
      </c>
      <c r="G65" s="7" t="s">
        <v>22</v>
      </c>
      <c r="H65" s="7" t="s">
        <v>42</v>
      </c>
      <c r="I65" s="7" t="s">
        <v>43</v>
      </c>
      <c r="J65" s="9" t="str">
        <f>+IFERROR(VLOOKUP(I65,Maestro!$B$3:$C$16,2,0),"")</f>
        <v>D300N1</v>
      </c>
      <c r="K65" s="9"/>
      <c r="L65" s="9"/>
      <c r="M65" s="9"/>
      <c r="N65" s="9"/>
      <c r="O65" s="9"/>
      <c r="P65" s="9"/>
      <c r="Q65" s="9"/>
    </row>
    <row r="66" spans="1:17">
      <c r="A66" s="7" t="s">
        <v>193</v>
      </c>
      <c r="B66" s="8">
        <v>44395</v>
      </c>
      <c r="C66" s="7" t="s">
        <v>194</v>
      </c>
      <c r="D66" s="7" t="s">
        <v>195</v>
      </c>
      <c r="E66" s="7" t="s">
        <v>196</v>
      </c>
      <c r="F66" s="7" t="s">
        <v>197</v>
      </c>
      <c r="G66" s="7" t="s">
        <v>22</v>
      </c>
      <c r="H66" s="7" t="s">
        <v>29</v>
      </c>
      <c r="I66" s="7" t="s">
        <v>43</v>
      </c>
      <c r="J66" s="9" t="str">
        <f>+IFERROR(VLOOKUP(I66,Maestro!$B$3:$C$16,2,0),"")</f>
        <v>D300N1</v>
      </c>
      <c r="K66" s="9"/>
      <c r="L66" s="9"/>
      <c r="M66" s="9"/>
      <c r="N66" s="9"/>
      <c r="O66" s="9"/>
      <c r="P66" s="9"/>
      <c r="Q66" s="9"/>
    </row>
    <row r="67" spans="1:17">
      <c r="A67" s="7" t="s">
        <v>198</v>
      </c>
      <c r="B67" s="8">
        <v>44395</v>
      </c>
      <c r="C67" s="7" t="s">
        <v>199</v>
      </c>
      <c r="D67" s="7" t="s">
        <v>200</v>
      </c>
      <c r="E67" s="7" t="s">
        <v>201</v>
      </c>
      <c r="F67" s="7" t="s">
        <v>202</v>
      </c>
      <c r="G67" s="7" t="s">
        <v>22</v>
      </c>
      <c r="H67" s="7" t="s">
        <v>29</v>
      </c>
      <c r="I67" s="7" t="s">
        <v>203</v>
      </c>
      <c r="J67" s="9" t="str">
        <f>+IFERROR(VLOOKUP(I67,Maestro!$B$3:$C$16,2,0),"")</f>
        <v>D400DC</v>
      </c>
      <c r="K67" s="9"/>
      <c r="L67" s="9"/>
      <c r="M67" s="9"/>
      <c r="N67" s="9"/>
      <c r="O67" s="9"/>
      <c r="P67" s="9"/>
      <c r="Q67" s="9"/>
    </row>
    <row r="68" spans="1:17">
      <c r="A68" s="7" t="s">
        <v>204</v>
      </c>
      <c r="B68" s="8">
        <v>44395</v>
      </c>
      <c r="C68" s="7" t="s">
        <v>205</v>
      </c>
      <c r="D68" s="7" t="s">
        <v>206</v>
      </c>
      <c r="E68" s="7" t="s">
        <v>207</v>
      </c>
      <c r="F68" s="7" t="s">
        <v>208</v>
      </c>
      <c r="G68" s="7" t="s">
        <v>22</v>
      </c>
      <c r="H68" s="7" t="s">
        <v>23</v>
      </c>
      <c r="I68" s="7" t="s">
        <v>36</v>
      </c>
      <c r="J68" s="9" t="str">
        <f>+IFERROR(VLOOKUP(I68,Maestro!$B$3:$C$16,2,0),"")</f>
        <v>SD500</v>
      </c>
      <c r="K68" s="9"/>
      <c r="L68" s="9"/>
      <c r="M68" s="9"/>
      <c r="N68" s="9"/>
      <c r="O68" s="9"/>
      <c r="P68" s="9"/>
      <c r="Q68" s="9"/>
    </row>
    <row r="69" spans="1:17">
      <c r="A69" s="7" t="s">
        <v>209</v>
      </c>
      <c r="B69" s="8">
        <v>44395</v>
      </c>
      <c r="C69" s="7" t="s">
        <v>210</v>
      </c>
      <c r="D69" s="7" t="s">
        <v>211</v>
      </c>
      <c r="E69" s="7" t="s">
        <v>212</v>
      </c>
      <c r="F69" s="7" t="s">
        <v>213</v>
      </c>
      <c r="G69" s="7" t="s">
        <v>22</v>
      </c>
      <c r="H69" s="7" t="s">
        <v>42</v>
      </c>
      <c r="I69" s="7" t="s">
        <v>43</v>
      </c>
      <c r="J69" s="9" t="str">
        <f>+IFERROR(VLOOKUP(I69,Maestro!$B$3:$C$16,2,0),"")</f>
        <v>D300N1</v>
      </c>
      <c r="K69" s="9"/>
      <c r="L69" s="9"/>
      <c r="M69" s="9"/>
      <c r="N69" s="9"/>
      <c r="O69" s="9"/>
      <c r="P69" s="9"/>
      <c r="Q69" s="9"/>
    </row>
    <row r="70" spans="1:17">
      <c r="A70" s="7" t="s">
        <v>214</v>
      </c>
      <c r="B70" s="8">
        <v>44395</v>
      </c>
      <c r="C70" s="7" t="s">
        <v>215</v>
      </c>
      <c r="D70" s="7" t="s">
        <v>216</v>
      </c>
      <c r="E70" s="7" t="s">
        <v>217</v>
      </c>
      <c r="F70" s="7" t="s">
        <v>218</v>
      </c>
      <c r="G70" s="7" t="s">
        <v>22</v>
      </c>
      <c r="H70" s="7" t="s">
        <v>42</v>
      </c>
      <c r="I70" s="7" t="s">
        <v>43</v>
      </c>
      <c r="J70" s="9" t="str">
        <f>+IFERROR(VLOOKUP(I70,Maestro!$B$3:$C$16,2,0),"")</f>
        <v>D300N1</v>
      </c>
      <c r="K70" s="9"/>
      <c r="L70" s="9"/>
      <c r="M70" s="9"/>
      <c r="N70" s="9"/>
      <c r="O70" s="9"/>
      <c r="P70" s="9"/>
      <c r="Q70" s="9"/>
    </row>
    <row r="71" spans="1:17">
      <c r="A71" s="7" t="s">
        <v>219</v>
      </c>
      <c r="B71" s="8">
        <v>44395</v>
      </c>
      <c r="C71" s="7" t="s">
        <v>220</v>
      </c>
      <c r="D71" s="7" t="s">
        <v>221</v>
      </c>
      <c r="E71" s="7" t="s">
        <v>222</v>
      </c>
      <c r="F71" s="7" t="s">
        <v>223</v>
      </c>
      <c r="G71" s="7" t="s">
        <v>22</v>
      </c>
      <c r="H71" s="7" t="s">
        <v>23</v>
      </c>
      <c r="I71" s="7" t="s">
        <v>36</v>
      </c>
      <c r="J71" s="9" t="str">
        <f>+IFERROR(VLOOKUP(I71,Maestro!$B$3:$C$16,2,0),"")</f>
        <v>SD500</v>
      </c>
      <c r="K71" s="9"/>
      <c r="L71" s="9"/>
      <c r="M71" s="9"/>
      <c r="N71" s="9"/>
      <c r="O71" s="9"/>
      <c r="P71" s="9"/>
      <c r="Q71" s="9"/>
    </row>
    <row r="72" spans="1:17">
      <c r="A72" s="7" t="s">
        <v>224</v>
      </c>
      <c r="B72" s="8">
        <v>44395</v>
      </c>
      <c r="C72" s="7" t="s">
        <v>225</v>
      </c>
      <c r="D72" s="7" t="s">
        <v>226</v>
      </c>
      <c r="E72" s="7" t="s">
        <v>227</v>
      </c>
      <c r="F72" s="7" t="s">
        <v>228</v>
      </c>
      <c r="G72" s="7" t="s">
        <v>22</v>
      </c>
      <c r="H72" s="7" t="s">
        <v>23</v>
      </c>
      <c r="I72" s="7" t="s">
        <v>30</v>
      </c>
      <c r="J72" s="9" t="str">
        <f>+IFERROR(VLOOKUP(I72,Maestro!$B$3:$C$16,2,0),"")</f>
        <v>SD1000</v>
      </c>
      <c r="K72" s="9"/>
      <c r="L72" s="9"/>
      <c r="M72" s="9"/>
      <c r="N72" s="9"/>
      <c r="O72" s="9"/>
      <c r="P72" s="9"/>
      <c r="Q72" s="9"/>
    </row>
    <row r="73" spans="1:17">
      <c r="A73" s="7" t="s">
        <v>183</v>
      </c>
      <c r="B73" s="8">
        <v>44395</v>
      </c>
      <c r="C73" s="7" t="s">
        <v>184</v>
      </c>
      <c r="D73" s="7" t="s">
        <v>185</v>
      </c>
      <c r="E73" s="7" t="s">
        <v>186</v>
      </c>
      <c r="F73" s="7" t="s">
        <v>187</v>
      </c>
      <c r="G73" s="7" t="s">
        <v>22</v>
      </c>
      <c r="H73" s="7" t="s">
        <v>23</v>
      </c>
      <c r="I73" s="7" t="s">
        <v>43</v>
      </c>
      <c r="J73" s="9" t="str">
        <f>+IFERROR(VLOOKUP(I73,Maestro!$B$3:$C$16,2,0),"")</f>
        <v>D300N1</v>
      </c>
      <c r="K73" s="9"/>
      <c r="L73" s="9"/>
      <c r="M73" s="9"/>
      <c r="N73" s="9"/>
      <c r="O73" s="9"/>
      <c r="P73" s="9"/>
      <c r="Q73" s="9"/>
    </row>
    <row r="74" spans="1:17">
      <c r="A74" s="7" t="s">
        <v>188</v>
      </c>
      <c r="B74" s="8">
        <v>44395</v>
      </c>
      <c r="C74" s="7" t="s">
        <v>189</v>
      </c>
      <c r="D74" s="7" t="s">
        <v>190</v>
      </c>
      <c r="E74" s="7" t="s">
        <v>191</v>
      </c>
      <c r="F74" s="7" t="s">
        <v>192</v>
      </c>
      <c r="G74" s="7" t="s">
        <v>22</v>
      </c>
      <c r="H74" s="7" t="s">
        <v>42</v>
      </c>
      <c r="I74" s="7" t="s">
        <v>43</v>
      </c>
      <c r="J74" s="9" t="str">
        <f>+IFERROR(VLOOKUP(I74,Maestro!$B$3:$C$16,2,0),"")</f>
        <v>D300N1</v>
      </c>
      <c r="K74" s="9"/>
      <c r="L74" s="9"/>
      <c r="M74" s="9"/>
      <c r="N74" s="9"/>
      <c r="O74" s="9"/>
      <c r="P74" s="9"/>
      <c r="Q74" s="9"/>
    </row>
    <row r="75" spans="1:17">
      <c r="A75" s="7" t="s">
        <v>193</v>
      </c>
      <c r="B75" s="8">
        <v>44395</v>
      </c>
      <c r="C75" s="7" t="s">
        <v>194</v>
      </c>
      <c r="D75" s="7" t="s">
        <v>195</v>
      </c>
      <c r="E75" s="7" t="s">
        <v>196</v>
      </c>
      <c r="F75" s="7" t="s">
        <v>197</v>
      </c>
      <c r="G75" s="7" t="s">
        <v>22</v>
      </c>
      <c r="H75" s="7" t="s">
        <v>29</v>
      </c>
      <c r="I75" s="7" t="s">
        <v>43</v>
      </c>
      <c r="J75" s="9" t="str">
        <f>+IFERROR(VLOOKUP(I75,Maestro!$B$3:$C$16,2,0),"")</f>
        <v>D300N1</v>
      </c>
      <c r="K75" s="9"/>
      <c r="L75" s="9"/>
      <c r="M75" s="9"/>
      <c r="N75" s="9"/>
      <c r="O75" s="9"/>
      <c r="P75" s="9"/>
      <c r="Q75" s="9"/>
    </row>
    <row r="76" spans="1:17">
      <c r="A76" s="7" t="s">
        <v>198</v>
      </c>
      <c r="B76" s="8">
        <v>44395</v>
      </c>
      <c r="C76" s="7" t="s">
        <v>199</v>
      </c>
      <c r="D76" s="7" t="s">
        <v>200</v>
      </c>
      <c r="E76" s="7" t="s">
        <v>201</v>
      </c>
      <c r="F76" s="7" t="s">
        <v>202</v>
      </c>
      <c r="G76" s="7" t="s">
        <v>22</v>
      </c>
      <c r="H76" s="7" t="s">
        <v>29</v>
      </c>
      <c r="I76" s="7" t="s">
        <v>203</v>
      </c>
      <c r="J76" s="9" t="str">
        <f>+IFERROR(VLOOKUP(I76,Maestro!$B$3:$C$16,2,0),"")</f>
        <v>D400DC</v>
      </c>
      <c r="K76" s="9"/>
      <c r="L76" s="9"/>
      <c r="M76" s="9"/>
      <c r="N76" s="9"/>
      <c r="O76" s="9"/>
      <c r="P76" s="9"/>
      <c r="Q76" s="9"/>
    </row>
    <row r="77" spans="1:17">
      <c r="A77" s="7" t="s">
        <v>204</v>
      </c>
      <c r="B77" s="8">
        <v>44395</v>
      </c>
      <c r="C77" s="7" t="s">
        <v>205</v>
      </c>
      <c r="D77" s="7" t="s">
        <v>206</v>
      </c>
      <c r="E77" s="7" t="s">
        <v>207</v>
      </c>
      <c r="F77" s="7" t="s">
        <v>208</v>
      </c>
      <c r="G77" s="7" t="s">
        <v>22</v>
      </c>
      <c r="H77" s="7" t="s">
        <v>23</v>
      </c>
      <c r="I77" s="7" t="s">
        <v>36</v>
      </c>
      <c r="J77" s="9" t="str">
        <f>+IFERROR(VLOOKUP(I77,Maestro!$B$3:$C$16,2,0),"")</f>
        <v>SD500</v>
      </c>
      <c r="K77" s="9"/>
      <c r="L77" s="9"/>
      <c r="M77" s="9"/>
      <c r="N77" s="9"/>
      <c r="O77" s="9"/>
      <c r="P77" s="9"/>
      <c r="Q77" s="9"/>
    </row>
    <row r="78" spans="1:17">
      <c r="A78" s="7" t="s">
        <v>209</v>
      </c>
      <c r="B78" s="8">
        <v>44395</v>
      </c>
      <c r="C78" s="7" t="s">
        <v>210</v>
      </c>
      <c r="D78" s="7" t="s">
        <v>211</v>
      </c>
      <c r="E78" s="7" t="s">
        <v>212</v>
      </c>
      <c r="F78" s="7" t="s">
        <v>213</v>
      </c>
      <c r="G78" s="7" t="s">
        <v>22</v>
      </c>
      <c r="H78" s="7" t="s">
        <v>42</v>
      </c>
      <c r="I78" s="7" t="s">
        <v>43</v>
      </c>
      <c r="J78" s="9" t="str">
        <f>+IFERROR(VLOOKUP(I78,Maestro!$B$3:$C$16,2,0),"")</f>
        <v>D300N1</v>
      </c>
      <c r="K78" s="9"/>
      <c r="L78" s="9"/>
      <c r="M78" s="9"/>
      <c r="N78" s="9"/>
      <c r="O78" s="9"/>
      <c r="P78" s="9"/>
      <c r="Q78" s="9"/>
    </row>
    <row r="79" spans="1:17">
      <c r="A79" s="7" t="s">
        <v>214</v>
      </c>
      <c r="B79" s="8">
        <v>44395</v>
      </c>
      <c r="C79" s="7" t="s">
        <v>215</v>
      </c>
      <c r="D79" s="7" t="s">
        <v>216</v>
      </c>
      <c r="E79" s="7" t="s">
        <v>217</v>
      </c>
      <c r="F79" s="7" t="s">
        <v>218</v>
      </c>
      <c r="G79" s="7" t="s">
        <v>22</v>
      </c>
      <c r="H79" s="7" t="s">
        <v>42</v>
      </c>
      <c r="I79" s="7" t="s">
        <v>43</v>
      </c>
      <c r="J79" s="9" t="str">
        <f>+IFERROR(VLOOKUP(I79,Maestro!$B$3:$C$16,2,0),"")</f>
        <v>D300N1</v>
      </c>
      <c r="K79" s="9"/>
      <c r="L79" s="9"/>
      <c r="M79" s="9"/>
      <c r="N79" s="9"/>
      <c r="O79" s="9"/>
      <c r="P79" s="9"/>
      <c r="Q79" s="9"/>
    </row>
    <row r="80" spans="1:17">
      <c r="A80" s="7" t="s">
        <v>219</v>
      </c>
      <c r="B80" s="8">
        <v>44395</v>
      </c>
      <c r="C80" s="7" t="s">
        <v>220</v>
      </c>
      <c r="D80" s="7" t="s">
        <v>221</v>
      </c>
      <c r="E80" s="7" t="s">
        <v>222</v>
      </c>
      <c r="F80" s="7" t="s">
        <v>223</v>
      </c>
      <c r="G80" s="7" t="s">
        <v>22</v>
      </c>
      <c r="H80" s="7" t="s">
        <v>23</v>
      </c>
      <c r="I80" s="7" t="s">
        <v>36</v>
      </c>
      <c r="J80" s="9" t="str">
        <f>+IFERROR(VLOOKUP(I80,Maestro!$B$3:$C$16,2,0),"")</f>
        <v>SD500</v>
      </c>
      <c r="K80" s="9"/>
      <c r="L80" s="9"/>
      <c r="M80" s="9"/>
      <c r="N80" s="9"/>
      <c r="O80" s="9"/>
      <c r="P80" s="9"/>
      <c r="Q80" s="9"/>
    </row>
    <row r="81" spans="1:17">
      <c r="A81" s="7" t="s">
        <v>224</v>
      </c>
      <c r="B81" s="8">
        <v>44395</v>
      </c>
      <c r="C81" s="7" t="s">
        <v>225</v>
      </c>
      <c r="D81" s="7" t="s">
        <v>226</v>
      </c>
      <c r="E81" s="7" t="s">
        <v>227</v>
      </c>
      <c r="F81" s="7" t="s">
        <v>228</v>
      </c>
      <c r="G81" s="7" t="s">
        <v>22</v>
      </c>
      <c r="H81" s="7" t="s">
        <v>23</v>
      </c>
      <c r="I81" s="7" t="s">
        <v>30</v>
      </c>
      <c r="J81" s="9" t="str">
        <f>+IFERROR(VLOOKUP(I81,Maestro!$B$3:$C$16,2,0),"")</f>
        <v>SD1000</v>
      </c>
      <c r="K81" s="9"/>
      <c r="L81" s="9"/>
      <c r="M81" s="9"/>
      <c r="N81" s="9"/>
      <c r="O81" s="9"/>
      <c r="P81" s="9"/>
      <c r="Q81" s="9"/>
    </row>
    <row r="82" spans="1:17">
      <c r="A82" s="7" t="s">
        <v>229</v>
      </c>
      <c r="B82" s="8">
        <v>44394</v>
      </c>
      <c r="C82" s="7" t="s">
        <v>230</v>
      </c>
      <c r="D82" s="7" t="s">
        <v>231</v>
      </c>
      <c r="E82" s="7" t="s">
        <v>232</v>
      </c>
      <c r="F82" s="7" t="s">
        <v>233</v>
      </c>
      <c r="G82" s="7" t="s">
        <v>22</v>
      </c>
      <c r="H82" s="7" t="s">
        <v>23</v>
      </c>
      <c r="I82" s="7" t="s">
        <v>43</v>
      </c>
      <c r="J82" s="9" t="str">
        <f>+IFERROR(VLOOKUP(I82,Maestro!$B$3:$C$16,2,0),"")</f>
        <v>D300N1</v>
      </c>
      <c r="K82" s="9"/>
      <c r="L82" s="9"/>
      <c r="M82" s="9"/>
      <c r="N82" s="9"/>
      <c r="O82" s="9"/>
      <c r="P82" s="9"/>
      <c r="Q82" s="9"/>
    </row>
    <row r="83" spans="1:17">
      <c r="A83" s="7" t="s">
        <v>234</v>
      </c>
      <c r="B83" s="8">
        <v>44394</v>
      </c>
      <c r="C83" s="7" t="s">
        <v>235</v>
      </c>
      <c r="D83" s="7" t="s">
        <v>236</v>
      </c>
      <c r="E83" s="7" t="s">
        <v>237</v>
      </c>
      <c r="F83" s="7" t="s">
        <v>238</v>
      </c>
      <c r="G83" s="7" t="s">
        <v>22</v>
      </c>
      <c r="H83" s="7" t="s">
        <v>29</v>
      </c>
      <c r="I83" s="7" t="s">
        <v>43</v>
      </c>
      <c r="J83" s="9" t="str">
        <f>+IFERROR(VLOOKUP(I83,Maestro!$B$3:$C$16,2,0),"")</f>
        <v>D300N1</v>
      </c>
      <c r="K83" s="9"/>
      <c r="L83" s="9"/>
      <c r="M83" s="9"/>
      <c r="N83" s="9"/>
      <c r="O83" s="9"/>
      <c r="P83" s="9"/>
      <c r="Q83" s="9"/>
    </row>
    <row r="84" spans="1:17">
      <c r="A84" s="7" t="s">
        <v>239</v>
      </c>
      <c r="B84" s="8">
        <v>44394</v>
      </c>
      <c r="C84" s="7" t="s">
        <v>240</v>
      </c>
      <c r="D84" s="7" t="s">
        <v>241</v>
      </c>
      <c r="E84" s="7" t="s">
        <v>242</v>
      </c>
      <c r="F84" s="7" t="s">
        <v>243</v>
      </c>
      <c r="G84" s="7" t="s">
        <v>22</v>
      </c>
      <c r="H84" s="7" t="s">
        <v>23</v>
      </c>
      <c r="I84" s="7" t="s">
        <v>36</v>
      </c>
      <c r="J84" s="9" t="str">
        <f>+IFERROR(VLOOKUP(I84,Maestro!$B$3:$C$16,2,0),"")</f>
        <v>SD500</v>
      </c>
      <c r="K84" s="9"/>
      <c r="L84" s="9"/>
      <c r="M84" s="9"/>
      <c r="N84" s="9"/>
      <c r="O84" s="9"/>
      <c r="P84" s="9"/>
      <c r="Q84" s="9"/>
    </row>
    <row r="85" spans="1:17">
      <c r="A85" s="7" t="s">
        <v>244</v>
      </c>
      <c r="B85" s="8">
        <v>44394</v>
      </c>
      <c r="C85" s="7" t="s">
        <v>245</v>
      </c>
      <c r="D85" s="7" t="s">
        <v>246</v>
      </c>
      <c r="E85" s="7" t="s">
        <v>247</v>
      </c>
      <c r="F85" s="7" t="s">
        <v>248</v>
      </c>
      <c r="G85" s="7" t="s">
        <v>22</v>
      </c>
      <c r="H85" s="7" t="s">
        <v>29</v>
      </c>
      <c r="I85" s="7" t="s">
        <v>36</v>
      </c>
      <c r="J85" s="9" t="str">
        <f>+IFERROR(VLOOKUP(I85,Maestro!$B$3:$C$16,2,0),"")</f>
        <v>SD500</v>
      </c>
      <c r="K85" s="9"/>
      <c r="L85" s="9"/>
      <c r="M85" s="9"/>
      <c r="N85" s="9"/>
      <c r="O85" s="9"/>
      <c r="P85" s="9"/>
      <c r="Q85" s="9"/>
    </row>
    <row r="86" spans="1:17">
      <c r="A86" s="7" t="s">
        <v>249</v>
      </c>
      <c r="B86" s="8">
        <v>44394</v>
      </c>
      <c r="C86" s="7" t="s">
        <v>250</v>
      </c>
      <c r="D86" s="7" t="s">
        <v>251</v>
      </c>
      <c r="E86" s="7" t="s">
        <v>252</v>
      </c>
      <c r="F86" s="7" t="s">
        <v>253</v>
      </c>
      <c r="G86" s="7" t="s">
        <v>22</v>
      </c>
      <c r="H86" s="7" t="s">
        <v>29</v>
      </c>
      <c r="I86" s="7" t="s">
        <v>43</v>
      </c>
      <c r="J86" s="9" t="str">
        <f>+IFERROR(VLOOKUP(I86,Maestro!$B$3:$C$16,2,0),"")</f>
        <v>D300N1</v>
      </c>
      <c r="K86" s="9"/>
      <c r="L86" s="9"/>
      <c r="M86" s="9"/>
      <c r="N86" s="9"/>
      <c r="O86" s="9"/>
      <c r="P86" s="9"/>
      <c r="Q86" s="9"/>
    </row>
    <row r="87" spans="1:17">
      <c r="A87" s="7" t="s">
        <v>254</v>
      </c>
      <c r="B87" s="8">
        <v>44394</v>
      </c>
      <c r="C87" s="7" t="s">
        <v>255</v>
      </c>
      <c r="D87" s="7" t="s">
        <v>256</v>
      </c>
      <c r="E87" s="7" t="s">
        <v>257</v>
      </c>
      <c r="F87" s="7" t="s">
        <v>258</v>
      </c>
      <c r="G87" s="7" t="s">
        <v>22</v>
      </c>
      <c r="H87" s="7" t="s">
        <v>42</v>
      </c>
      <c r="I87" s="7" t="s">
        <v>80</v>
      </c>
      <c r="J87" s="9" t="str">
        <f>+IFERROR(VLOOKUP(I87,Maestro!$B$3:$C$16,2,0),"")</f>
        <v>SD400</v>
      </c>
      <c r="K87" s="9"/>
      <c r="L87" s="9"/>
      <c r="M87" s="9"/>
      <c r="N87" s="9"/>
      <c r="O87" s="9"/>
      <c r="P87" s="9"/>
      <c r="Q87" s="9"/>
    </row>
    <row r="88" spans="1:17">
      <c r="A88" s="7" t="s">
        <v>259</v>
      </c>
      <c r="B88" s="8">
        <v>44394</v>
      </c>
      <c r="C88" s="7" t="s">
        <v>260</v>
      </c>
      <c r="D88" s="7" t="s">
        <v>261</v>
      </c>
      <c r="E88" s="7" t="s">
        <v>262</v>
      </c>
      <c r="F88" s="7" t="s">
        <v>263</v>
      </c>
      <c r="G88" s="7" t="s">
        <v>22</v>
      </c>
      <c r="H88" s="7" t="s">
        <v>23</v>
      </c>
      <c r="I88" s="7" t="s">
        <v>43</v>
      </c>
      <c r="J88" s="9" t="str">
        <f>+IFERROR(VLOOKUP(I88,Maestro!$B$3:$C$16,2,0),"")</f>
        <v>D300N1</v>
      </c>
      <c r="K88" s="9"/>
      <c r="L88" s="9"/>
      <c r="M88" s="9"/>
      <c r="N88" s="9"/>
      <c r="O88" s="9"/>
      <c r="P88" s="9"/>
      <c r="Q88" s="9"/>
    </row>
    <row r="89" spans="1:17">
      <c r="A89" s="7" t="s">
        <v>264</v>
      </c>
      <c r="B89" s="8">
        <v>44394</v>
      </c>
      <c r="C89" s="7" t="s">
        <v>265</v>
      </c>
      <c r="D89" s="7" t="s">
        <v>266</v>
      </c>
      <c r="E89" s="7" t="s">
        <v>267</v>
      </c>
      <c r="F89" s="7" t="s">
        <v>268</v>
      </c>
      <c r="G89" s="7" t="s">
        <v>22</v>
      </c>
      <c r="H89" s="7" t="s">
        <v>29</v>
      </c>
      <c r="I89" s="7" t="s">
        <v>36</v>
      </c>
      <c r="J89" s="9" t="str">
        <f>+IFERROR(VLOOKUP(I89,Maestro!$B$3:$C$16,2,0),"")</f>
        <v>SD500</v>
      </c>
      <c r="K89" s="9"/>
      <c r="L89" s="9"/>
      <c r="M89" s="9"/>
      <c r="N89" s="9"/>
      <c r="O89" s="9"/>
      <c r="P89" s="9"/>
      <c r="Q89" s="9"/>
    </row>
    <row r="90" spans="1:17">
      <c r="A90" s="7" t="s">
        <v>269</v>
      </c>
      <c r="B90" s="8">
        <v>44394</v>
      </c>
      <c r="C90" s="7" t="s">
        <v>270</v>
      </c>
      <c r="D90" s="7" t="s">
        <v>271</v>
      </c>
      <c r="E90" s="7" t="s">
        <v>272</v>
      </c>
      <c r="F90" s="7" t="s">
        <v>273</v>
      </c>
      <c r="G90" s="7" t="s">
        <v>22</v>
      </c>
      <c r="H90" s="7" t="s">
        <v>23</v>
      </c>
      <c r="I90" s="7" t="s">
        <v>36</v>
      </c>
      <c r="J90" s="9" t="str">
        <f>+IFERROR(VLOOKUP(I90,Maestro!$B$3:$C$16,2,0),"")</f>
        <v>SD500</v>
      </c>
      <c r="K90" s="9"/>
      <c r="L90" s="9"/>
      <c r="M90" s="9"/>
      <c r="N90" s="9"/>
      <c r="O90" s="9"/>
      <c r="P90" s="9"/>
      <c r="Q90" s="9"/>
    </row>
    <row r="91" spans="1:17">
      <c r="A91" s="7" t="s">
        <v>274</v>
      </c>
      <c r="B91" s="8">
        <v>44394</v>
      </c>
      <c r="C91" s="7" t="s">
        <v>275</v>
      </c>
      <c r="D91" s="7" t="s">
        <v>276</v>
      </c>
      <c r="E91" s="7" t="s">
        <v>277</v>
      </c>
      <c r="F91" s="7" t="s">
        <v>278</v>
      </c>
      <c r="G91" s="7" t="s">
        <v>22</v>
      </c>
      <c r="H91" s="7" t="s">
        <v>23</v>
      </c>
      <c r="I91" s="7" t="s">
        <v>36</v>
      </c>
      <c r="J91" s="9" t="str">
        <f>+IFERROR(VLOOKUP(I91,Maestro!$B$3:$C$16,2,0),"")</f>
        <v>SD500</v>
      </c>
      <c r="K91" s="9"/>
      <c r="L91" s="9"/>
      <c r="M91" s="9"/>
      <c r="N91" s="9"/>
      <c r="O91" s="9"/>
      <c r="P91" s="9"/>
      <c r="Q91" s="9"/>
    </row>
    <row r="92" spans="1:17">
      <c r="A92" s="7" t="s">
        <v>279</v>
      </c>
      <c r="B92" s="8">
        <v>44394</v>
      </c>
      <c r="C92" s="7" t="s">
        <v>280</v>
      </c>
      <c r="D92" s="7" t="s">
        <v>281</v>
      </c>
      <c r="E92" s="7" t="s">
        <v>282</v>
      </c>
      <c r="F92" s="7" t="s">
        <v>283</v>
      </c>
      <c r="G92" s="7" t="s">
        <v>22</v>
      </c>
      <c r="H92" s="7" t="s">
        <v>23</v>
      </c>
      <c r="I92" s="7" t="s">
        <v>36</v>
      </c>
      <c r="J92" s="9" t="str">
        <f>+IFERROR(VLOOKUP(I92,Maestro!$B$3:$C$16,2,0),"")</f>
        <v>SD500</v>
      </c>
      <c r="K92" s="9"/>
      <c r="L92" s="9"/>
      <c r="M92" s="9"/>
      <c r="N92" s="9"/>
      <c r="O92" s="9"/>
      <c r="P92" s="9"/>
      <c r="Q92" s="9"/>
    </row>
    <row r="93" spans="1:17">
      <c r="A93" s="7" t="s">
        <v>284</v>
      </c>
      <c r="B93" s="8">
        <v>44394</v>
      </c>
      <c r="C93" s="7" t="s">
        <v>285</v>
      </c>
      <c r="D93" s="7" t="s">
        <v>286</v>
      </c>
      <c r="E93" s="7" t="s">
        <v>287</v>
      </c>
      <c r="F93" s="7" t="s">
        <v>288</v>
      </c>
      <c r="G93" s="7" t="s">
        <v>22</v>
      </c>
      <c r="H93" s="7" t="s">
        <v>23</v>
      </c>
      <c r="I93" s="7" t="s">
        <v>36</v>
      </c>
      <c r="J93" s="9" t="str">
        <f>+IFERROR(VLOOKUP(I93,Maestro!$B$3:$C$16,2,0),"")</f>
        <v>SD500</v>
      </c>
      <c r="K93" s="9"/>
      <c r="L93" s="9"/>
      <c r="M93" s="9"/>
      <c r="N93" s="9"/>
      <c r="O93" s="9"/>
      <c r="P93" s="9"/>
      <c r="Q93" s="9"/>
    </row>
    <row r="94" spans="1:17">
      <c r="A94" s="7" t="s">
        <v>289</v>
      </c>
      <c r="B94" s="8">
        <v>44394</v>
      </c>
      <c r="C94" s="7" t="s">
        <v>290</v>
      </c>
      <c r="D94" s="7" t="s">
        <v>291</v>
      </c>
      <c r="E94" s="7" t="s">
        <v>292</v>
      </c>
      <c r="F94" s="7" t="s">
        <v>293</v>
      </c>
      <c r="G94" s="7" t="s">
        <v>22</v>
      </c>
      <c r="H94" s="7" t="s">
        <v>23</v>
      </c>
      <c r="I94" s="7" t="s">
        <v>43</v>
      </c>
      <c r="J94" s="9" t="str">
        <f>+IFERROR(VLOOKUP(I94,Maestro!$B$3:$C$16,2,0),"")</f>
        <v>D300N1</v>
      </c>
      <c r="K94" s="9"/>
      <c r="L94" s="9"/>
      <c r="M94" s="9"/>
      <c r="N94" s="9"/>
      <c r="O94" s="9"/>
      <c r="P94" s="9"/>
      <c r="Q94" s="9"/>
    </row>
    <row r="95" spans="1:17">
      <c r="A95" s="7" t="s">
        <v>294</v>
      </c>
      <c r="B95" s="8">
        <v>44394</v>
      </c>
      <c r="C95" s="7" t="s">
        <v>295</v>
      </c>
      <c r="D95" s="7" t="s">
        <v>296</v>
      </c>
      <c r="E95" s="7" t="s">
        <v>297</v>
      </c>
      <c r="F95" s="7" t="s">
        <v>298</v>
      </c>
      <c r="G95" s="7" t="s">
        <v>22</v>
      </c>
      <c r="H95" s="7" t="s">
        <v>42</v>
      </c>
      <c r="I95" s="7" t="s">
        <v>43</v>
      </c>
      <c r="J95" s="9" t="str">
        <f>+IFERROR(VLOOKUP(I95,Maestro!$B$3:$C$16,2,0),"")</f>
        <v>D300N1</v>
      </c>
      <c r="K95" s="9"/>
      <c r="L95" s="9"/>
      <c r="M95" s="9"/>
      <c r="N95" s="9"/>
      <c r="O95" s="9"/>
      <c r="P95" s="9"/>
      <c r="Q95" s="9"/>
    </row>
    <row r="96" spans="1:17">
      <c r="A96" s="7" t="s">
        <v>229</v>
      </c>
      <c r="B96" s="8">
        <v>44394</v>
      </c>
      <c r="C96" s="7" t="s">
        <v>230</v>
      </c>
      <c r="D96" s="7" t="s">
        <v>231</v>
      </c>
      <c r="E96" s="7" t="s">
        <v>232</v>
      </c>
      <c r="F96" s="7" t="s">
        <v>233</v>
      </c>
      <c r="G96" s="7" t="s">
        <v>22</v>
      </c>
      <c r="H96" s="7" t="s">
        <v>23</v>
      </c>
      <c r="I96" s="7" t="s">
        <v>43</v>
      </c>
      <c r="J96" s="9" t="str">
        <f>+IFERROR(VLOOKUP(I96,Maestro!$B$3:$C$16,2,0),"")</f>
        <v>D300N1</v>
      </c>
      <c r="K96" s="9"/>
      <c r="L96" s="9"/>
      <c r="M96" s="9"/>
      <c r="N96" s="9"/>
      <c r="O96" s="9"/>
      <c r="P96" s="9"/>
      <c r="Q96" s="9"/>
    </row>
    <row r="97" spans="1:17">
      <c r="A97" s="7" t="s">
        <v>234</v>
      </c>
      <c r="B97" s="8">
        <v>44394</v>
      </c>
      <c r="C97" s="7" t="s">
        <v>235</v>
      </c>
      <c r="D97" s="7" t="s">
        <v>236</v>
      </c>
      <c r="E97" s="7" t="s">
        <v>237</v>
      </c>
      <c r="F97" s="7" t="s">
        <v>238</v>
      </c>
      <c r="G97" s="7" t="s">
        <v>22</v>
      </c>
      <c r="H97" s="7" t="s">
        <v>29</v>
      </c>
      <c r="I97" s="7" t="s">
        <v>43</v>
      </c>
      <c r="J97" s="9" t="str">
        <f>+IFERROR(VLOOKUP(I97,Maestro!$B$3:$C$16,2,0),"")</f>
        <v>D300N1</v>
      </c>
      <c r="K97" s="9"/>
      <c r="L97" s="9"/>
      <c r="M97" s="9"/>
      <c r="N97" s="9"/>
      <c r="O97" s="9"/>
      <c r="P97" s="9"/>
      <c r="Q97" s="9"/>
    </row>
    <row r="98" spans="1:17">
      <c r="A98" s="7" t="s">
        <v>239</v>
      </c>
      <c r="B98" s="8">
        <v>44394</v>
      </c>
      <c r="C98" s="7" t="s">
        <v>240</v>
      </c>
      <c r="D98" s="7" t="s">
        <v>241</v>
      </c>
      <c r="E98" s="7" t="s">
        <v>242</v>
      </c>
      <c r="F98" s="7" t="s">
        <v>243</v>
      </c>
      <c r="G98" s="7" t="s">
        <v>22</v>
      </c>
      <c r="H98" s="7" t="s">
        <v>23</v>
      </c>
      <c r="I98" s="7" t="s">
        <v>36</v>
      </c>
      <c r="J98" s="9" t="str">
        <f>+IFERROR(VLOOKUP(I98,Maestro!$B$3:$C$16,2,0),"")</f>
        <v>SD500</v>
      </c>
      <c r="K98" s="9"/>
      <c r="L98" s="9"/>
      <c r="M98" s="9"/>
      <c r="N98" s="9"/>
      <c r="O98" s="9"/>
      <c r="P98" s="9"/>
      <c r="Q98" s="9"/>
    </row>
    <row r="99" spans="1:17">
      <c r="A99" s="7" t="s">
        <v>244</v>
      </c>
      <c r="B99" s="8">
        <v>44394</v>
      </c>
      <c r="C99" s="7" t="s">
        <v>245</v>
      </c>
      <c r="D99" s="7" t="s">
        <v>246</v>
      </c>
      <c r="E99" s="7" t="s">
        <v>247</v>
      </c>
      <c r="F99" s="7" t="s">
        <v>248</v>
      </c>
      <c r="G99" s="7" t="s">
        <v>22</v>
      </c>
      <c r="H99" s="7" t="s">
        <v>29</v>
      </c>
      <c r="I99" s="7" t="s">
        <v>36</v>
      </c>
      <c r="J99" s="9" t="str">
        <f>+IFERROR(VLOOKUP(I99,Maestro!$B$3:$C$16,2,0),"")</f>
        <v>SD500</v>
      </c>
      <c r="K99" s="9"/>
      <c r="L99" s="9"/>
      <c r="M99" s="9"/>
      <c r="N99" s="9"/>
      <c r="O99" s="9"/>
      <c r="P99" s="9"/>
      <c r="Q99" s="9"/>
    </row>
    <row r="100" spans="1:17">
      <c r="A100" s="7" t="s">
        <v>249</v>
      </c>
      <c r="B100" s="8">
        <v>44394</v>
      </c>
      <c r="C100" s="7" t="s">
        <v>250</v>
      </c>
      <c r="D100" s="7" t="s">
        <v>251</v>
      </c>
      <c r="E100" s="7" t="s">
        <v>252</v>
      </c>
      <c r="F100" s="7" t="s">
        <v>253</v>
      </c>
      <c r="G100" s="7" t="s">
        <v>22</v>
      </c>
      <c r="H100" s="7" t="s">
        <v>29</v>
      </c>
      <c r="I100" s="7" t="s">
        <v>43</v>
      </c>
      <c r="J100" s="9" t="str">
        <f>+IFERROR(VLOOKUP(I100,Maestro!$B$3:$C$16,2,0),"")</f>
        <v>D300N1</v>
      </c>
      <c r="K100" s="9"/>
      <c r="L100" s="9"/>
      <c r="M100" s="9"/>
      <c r="N100" s="9"/>
      <c r="O100" s="9"/>
      <c r="P100" s="9"/>
      <c r="Q100" s="9"/>
    </row>
    <row r="101" spans="1:17">
      <c r="A101" s="7" t="s">
        <v>254</v>
      </c>
      <c r="B101" s="8">
        <v>44394</v>
      </c>
      <c r="C101" s="7" t="s">
        <v>255</v>
      </c>
      <c r="D101" s="7" t="s">
        <v>256</v>
      </c>
      <c r="E101" s="7" t="s">
        <v>257</v>
      </c>
      <c r="F101" s="7" t="s">
        <v>258</v>
      </c>
      <c r="G101" s="7" t="s">
        <v>22</v>
      </c>
      <c r="H101" s="7" t="s">
        <v>42</v>
      </c>
      <c r="I101" s="7" t="s">
        <v>80</v>
      </c>
      <c r="J101" s="9" t="str">
        <f>+IFERROR(VLOOKUP(I101,Maestro!$B$3:$C$16,2,0),"")</f>
        <v>SD400</v>
      </c>
      <c r="K101" s="9"/>
      <c r="L101" s="9"/>
      <c r="M101" s="9"/>
      <c r="N101" s="9"/>
      <c r="O101" s="9"/>
      <c r="P101" s="9"/>
      <c r="Q101" s="9"/>
    </row>
    <row r="102" spans="1:17">
      <c r="A102" s="7" t="s">
        <v>259</v>
      </c>
      <c r="B102" s="8">
        <v>44394</v>
      </c>
      <c r="C102" s="7" t="s">
        <v>260</v>
      </c>
      <c r="D102" s="7" t="s">
        <v>261</v>
      </c>
      <c r="E102" s="7" t="s">
        <v>262</v>
      </c>
      <c r="F102" s="7" t="s">
        <v>263</v>
      </c>
      <c r="G102" s="7" t="s">
        <v>22</v>
      </c>
      <c r="H102" s="7" t="s">
        <v>23</v>
      </c>
      <c r="I102" s="7" t="s">
        <v>43</v>
      </c>
      <c r="J102" s="9" t="str">
        <f>+IFERROR(VLOOKUP(I102,Maestro!$B$3:$C$16,2,0),"")</f>
        <v>D300N1</v>
      </c>
      <c r="K102" s="9"/>
      <c r="L102" s="9"/>
      <c r="M102" s="9"/>
      <c r="N102" s="9"/>
      <c r="O102" s="9"/>
      <c r="P102" s="9"/>
      <c r="Q102" s="9"/>
    </row>
    <row r="103" spans="1:17">
      <c r="A103" s="7" t="s">
        <v>264</v>
      </c>
      <c r="B103" s="8">
        <v>44394</v>
      </c>
      <c r="C103" s="7" t="s">
        <v>265</v>
      </c>
      <c r="D103" s="7" t="s">
        <v>266</v>
      </c>
      <c r="E103" s="7" t="s">
        <v>267</v>
      </c>
      <c r="F103" s="7" t="s">
        <v>268</v>
      </c>
      <c r="G103" s="7" t="s">
        <v>22</v>
      </c>
      <c r="H103" s="7" t="s">
        <v>29</v>
      </c>
      <c r="I103" s="7" t="s">
        <v>36</v>
      </c>
      <c r="J103" s="9" t="str">
        <f>+IFERROR(VLOOKUP(I103,Maestro!$B$3:$C$16,2,0),"")</f>
        <v>SD500</v>
      </c>
      <c r="K103" s="9"/>
      <c r="L103" s="9"/>
      <c r="M103" s="9"/>
      <c r="N103" s="9"/>
      <c r="O103" s="9"/>
      <c r="P103" s="9"/>
      <c r="Q103" s="9"/>
    </row>
    <row r="104" spans="1:17">
      <c r="A104" s="7" t="s">
        <v>269</v>
      </c>
      <c r="B104" s="8">
        <v>44394</v>
      </c>
      <c r="C104" s="7" t="s">
        <v>270</v>
      </c>
      <c r="D104" s="7" t="s">
        <v>271</v>
      </c>
      <c r="E104" s="7" t="s">
        <v>272</v>
      </c>
      <c r="F104" s="7" t="s">
        <v>273</v>
      </c>
      <c r="G104" s="7" t="s">
        <v>22</v>
      </c>
      <c r="H104" s="7" t="s">
        <v>23</v>
      </c>
      <c r="I104" s="7" t="s">
        <v>36</v>
      </c>
      <c r="J104" s="9" t="str">
        <f>+IFERROR(VLOOKUP(I104,Maestro!$B$3:$C$16,2,0),"")</f>
        <v>SD500</v>
      </c>
      <c r="K104" s="9"/>
      <c r="L104" s="9"/>
      <c r="M104" s="9"/>
      <c r="N104" s="9"/>
      <c r="O104" s="9"/>
      <c r="P104" s="9"/>
      <c r="Q104" s="9"/>
    </row>
    <row r="105" spans="1:17">
      <c r="A105" s="7" t="s">
        <v>274</v>
      </c>
      <c r="B105" s="8">
        <v>44394</v>
      </c>
      <c r="C105" s="7" t="s">
        <v>275</v>
      </c>
      <c r="D105" s="7" t="s">
        <v>276</v>
      </c>
      <c r="E105" s="7" t="s">
        <v>277</v>
      </c>
      <c r="F105" s="7" t="s">
        <v>278</v>
      </c>
      <c r="G105" s="7" t="s">
        <v>22</v>
      </c>
      <c r="H105" s="7" t="s">
        <v>23</v>
      </c>
      <c r="I105" s="7" t="s">
        <v>36</v>
      </c>
      <c r="J105" s="9" t="str">
        <f>+IFERROR(VLOOKUP(I105,Maestro!$B$3:$C$16,2,0),"")</f>
        <v>SD500</v>
      </c>
      <c r="K105" s="9"/>
      <c r="L105" s="9"/>
      <c r="M105" s="9"/>
      <c r="N105" s="9"/>
      <c r="O105" s="9"/>
      <c r="P105" s="9"/>
      <c r="Q105" s="9"/>
    </row>
    <row r="106" spans="1:17">
      <c r="A106" s="7" t="s">
        <v>279</v>
      </c>
      <c r="B106" s="8">
        <v>44394</v>
      </c>
      <c r="C106" s="7" t="s">
        <v>280</v>
      </c>
      <c r="D106" s="7" t="s">
        <v>281</v>
      </c>
      <c r="E106" s="7" t="s">
        <v>282</v>
      </c>
      <c r="F106" s="7" t="s">
        <v>283</v>
      </c>
      <c r="G106" s="7" t="s">
        <v>22</v>
      </c>
      <c r="H106" s="7" t="s">
        <v>23</v>
      </c>
      <c r="I106" s="7" t="s">
        <v>36</v>
      </c>
      <c r="J106" s="9" t="str">
        <f>+IFERROR(VLOOKUP(I106,Maestro!$B$3:$C$16,2,0),"")</f>
        <v>SD500</v>
      </c>
      <c r="K106" s="9"/>
      <c r="L106" s="9"/>
      <c r="M106" s="9"/>
      <c r="N106" s="9"/>
      <c r="O106" s="9"/>
      <c r="P106" s="9"/>
      <c r="Q106" s="9"/>
    </row>
    <row r="107" spans="1:17">
      <c r="A107" s="7" t="s">
        <v>284</v>
      </c>
      <c r="B107" s="8">
        <v>44394</v>
      </c>
      <c r="C107" s="7" t="s">
        <v>285</v>
      </c>
      <c r="D107" s="7" t="s">
        <v>286</v>
      </c>
      <c r="E107" s="7" t="s">
        <v>287</v>
      </c>
      <c r="F107" s="7" t="s">
        <v>288</v>
      </c>
      <c r="G107" s="7" t="s">
        <v>22</v>
      </c>
      <c r="H107" s="7" t="s">
        <v>23</v>
      </c>
      <c r="I107" s="7" t="s">
        <v>36</v>
      </c>
      <c r="J107" s="9" t="str">
        <f>+IFERROR(VLOOKUP(I107,Maestro!$B$3:$C$16,2,0),"")</f>
        <v>SD500</v>
      </c>
      <c r="K107" s="9"/>
      <c r="L107" s="9"/>
      <c r="M107" s="9"/>
      <c r="N107" s="9"/>
      <c r="O107" s="9"/>
      <c r="P107" s="9"/>
      <c r="Q107" s="9"/>
    </row>
    <row r="108" spans="1:17">
      <c r="A108" s="7" t="s">
        <v>289</v>
      </c>
      <c r="B108" s="8">
        <v>44394</v>
      </c>
      <c r="C108" s="7" t="s">
        <v>290</v>
      </c>
      <c r="D108" s="7" t="s">
        <v>291</v>
      </c>
      <c r="E108" s="7" t="s">
        <v>292</v>
      </c>
      <c r="F108" s="7" t="s">
        <v>293</v>
      </c>
      <c r="G108" s="7" t="s">
        <v>22</v>
      </c>
      <c r="H108" s="7" t="s">
        <v>23</v>
      </c>
      <c r="I108" s="7" t="s">
        <v>43</v>
      </c>
      <c r="J108" s="9" t="str">
        <f>+IFERROR(VLOOKUP(I108,Maestro!$B$3:$C$16,2,0),"")</f>
        <v>D300N1</v>
      </c>
      <c r="K108" s="9"/>
      <c r="L108" s="9"/>
      <c r="M108" s="9"/>
      <c r="N108" s="9"/>
      <c r="O108" s="9"/>
      <c r="P108" s="9"/>
      <c r="Q108" s="9"/>
    </row>
    <row r="109" spans="1:17">
      <c r="A109" s="7" t="s">
        <v>294</v>
      </c>
      <c r="B109" s="8">
        <v>44394</v>
      </c>
      <c r="C109" s="7" t="s">
        <v>295</v>
      </c>
      <c r="D109" s="7" t="s">
        <v>296</v>
      </c>
      <c r="E109" s="7" t="s">
        <v>297</v>
      </c>
      <c r="F109" s="7" t="s">
        <v>298</v>
      </c>
      <c r="G109" s="7" t="s">
        <v>22</v>
      </c>
      <c r="H109" s="7" t="s">
        <v>42</v>
      </c>
      <c r="I109" s="7" t="s">
        <v>43</v>
      </c>
      <c r="J109" s="9" t="str">
        <f>+IFERROR(VLOOKUP(I109,Maestro!$B$3:$C$16,2,0),"")</f>
        <v>D300N1</v>
      </c>
      <c r="K109" s="9"/>
      <c r="L109" s="9"/>
      <c r="M109" s="9"/>
      <c r="N109" s="9"/>
      <c r="O109" s="9"/>
      <c r="P109" s="9"/>
      <c r="Q109" s="9"/>
    </row>
    <row r="110" spans="1:17">
      <c r="A110" s="7" t="s">
        <v>299</v>
      </c>
      <c r="B110" s="8">
        <v>44393</v>
      </c>
      <c r="C110" s="7" t="s">
        <v>300</v>
      </c>
      <c r="D110" s="7" t="s">
        <v>301</v>
      </c>
      <c r="E110" s="7" t="s">
        <v>302</v>
      </c>
      <c r="F110" s="7" t="s">
        <v>303</v>
      </c>
      <c r="G110" s="7" t="s">
        <v>22</v>
      </c>
      <c r="H110" s="7" t="s">
        <v>42</v>
      </c>
      <c r="I110" s="7" t="s">
        <v>36</v>
      </c>
      <c r="J110" s="9" t="str">
        <f>+IFERROR(VLOOKUP(I110,Maestro!$B$3:$C$16,2,0),"")</f>
        <v>SD500</v>
      </c>
      <c r="K110" s="9"/>
      <c r="L110" s="9"/>
      <c r="M110" s="9"/>
      <c r="N110" s="9"/>
      <c r="O110" s="9"/>
      <c r="P110" s="9"/>
      <c r="Q110" s="9"/>
    </row>
    <row r="111" spans="1:17">
      <c r="A111" s="7" t="s">
        <v>304</v>
      </c>
      <c r="B111" s="8">
        <v>44393</v>
      </c>
      <c r="C111" s="7" t="s">
        <v>305</v>
      </c>
      <c r="D111" s="7" t="s">
        <v>306</v>
      </c>
      <c r="E111" s="7" t="s">
        <v>302</v>
      </c>
      <c r="F111" s="7" t="s">
        <v>303</v>
      </c>
      <c r="G111" s="7" t="s">
        <v>22</v>
      </c>
      <c r="H111" s="7" t="s">
        <v>42</v>
      </c>
      <c r="I111" s="7" t="s">
        <v>36</v>
      </c>
      <c r="J111" s="9" t="str">
        <f>+IFERROR(VLOOKUP(I111,Maestro!$B$3:$C$16,2,0),"")</f>
        <v>SD500</v>
      </c>
      <c r="K111" s="9"/>
      <c r="L111" s="9"/>
      <c r="M111" s="9"/>
      <c r="N111" s="9"/>
      <c r="O111" s="9"/>
      <c r="P111" s="9"/>
      <c r="Q111" s="9"/>
    </row>
    <row r="112" spans="1:17">
      <c r="A112" s="7" t="s">
        <v>307</v>
      </c>
      <c r="B112" s="8">
        <v>44393</v>
      </c>
      <c r="C112" s="7" t="s">
        <v>308</v>
      </c>
      <c r="D112" s="7" t="s">
        <v>309</v>
      </c>
      <c r="E112" s="7" t="s">
        <v>310</v>
      </c>
      <c r="F112" s="7" t="s">
        <v>311</v>
      </c>
      <c r="G112" s="7" t="s">
        <v>22</v>
      </c>
      <c r="H112" s="7" t="s">
        <v>86</v>
      </c>
      <c r="I112" s="7" t="s">
        <v>36</v>
      </c>
      <c r="J112" s="9" t="str">
        <f>+IFERROR(VLOOKUP(I112,Maestro!$B$3:$C$16,2,0),"")</f>
        <v>SD500</v>
      </c>
      <c r="K112" s="9"/>
      <c r="L112" s="9"/>
      <c r="M112" s="9"/>
      <c r="N112" s="9"/>
      <c r="O112" s="9"/>
      <c r="P112" s="9"/>
      <c r="Q112" s="9"/>
    </row>
    <row r="113" spans="1:17">
      <c r="A113" s="7" t="s">
        <v>312</v>
      </c>
      <c r="B113" s="8">
        <v>44393</v>
      </c>
      <c r="C113" s="7" t="s">
        <v>313</v>
      </c>
      <c r="D113" s="7" t="s">
        <v>314</v>
      </c>
      <c r="E113" s="7" t="s">
        <v>315</v>
      </c>
      <c r="F113" s="7" t="s">
        <v>316</v>
      </c>
      <c r="G113" s="7" t="s">
        <v>22</v>
      </c>
      <c r="H113" s="7" t="s">
        <v>29</v>
      </c>
      <c r="I113" s="7" t="s">
        <v>43</v>
      </c>
      <c r="J113" s="9" t="str">
        <f>+IFERROR(VLOOKUP(I113,Maestro!$B$3:$C$16,2,0),"")</f>
        <v>D300N1</v>
      </c>
      <c r="K113" s="9"/>
      <c r="L113" s="9"/>
      <c r="M113" s="9"/>
      <c r="N113" s="9"/>
      <c r="O113" s="9"/>
      <c r="P113" s="9"/>
      <c r="Q113" s="9"/>
    </row>
    <row r="114" spans="1:17">
      <c r="A114" s="7" t="s">
        <v>317</v>
      </c>
      <c r="B114" s="8">
        <v>44393</v>
      </c>
      <c r="C114" s="7" t="s">
        <v>318</v>
      </c>
      <c r="D114" s="7" t="s">
        <v>319</v>
      </c>
      <c r="E114" s="7" t="s">
        <v>207</v>
      </c>
      <c r="F114" s="7" t="s">
        <v>320</v>
      </c>
      <c r="G114" s="7" t="s">
        <v>22</v>
      </c>
      <c r="H114" s="7" t="s">
        <v>23</v>
      </c>
      <c r="I114" s="7"/>
      <c r="J114" s="9" t="str">
        <f>+IFERROR(VLOOKUP(I114,Maestro!$B$3:$C$16,2,0),"")</f>
        <v/>
      </c>
      <c r="K114" s="9"/>
      <c r="L114" s="9"/>
      <c r="M114" s="9"/>
      <c r="N114" s="9"/>
      <c r="O114" s="9"/>
      <c r="P114" s="9"/>
      <c r="Q114" s="9"/>
    </row>
    <row r="115" spans="1:17">
      <c r="A115" s="7" t="s">
        <v>321</v>
      </c>
      <c r="B115" s="8">
        <v>44393</v>
      </c>
      <c r="C115" s="7" t="s">
        <v>322</v>
      </c>
      <c r="D115" s="7" t="s">
        <v>323</v>
      </c>
      <c r="E115" s="7" t="s">
        <v>324</v>
      </c>
      <c r="F115" s="7" t="s">
        <v>325</v>
      </c>
      <c r="G115" s="7" t="s">
        <v>22</v>
      </c>
      <c r="H115" s="7" t="s">
        <v>23</v>
      </c>
      <c r="I115" s="7" t="s">
        <v>80</v>
      </c>
      <c r="J115" s="9" t="str">
        <f>+IFERROR(VLOOKUP(I115,Maestro!$B$3:$C$16,2,0),"")</f>
        <v>SD400</v>
      </c>
      <c r="K115" s="9"/>
      <c r="L115" s="9"/>
      <c r="M115" s="9"/>
      <c r="N115" s="9"/>
      <c r="O115" s="9"/>
      <c r="P115" s="9"/>
      <c r="Q115" s="9"/>
    </row>
    <row r="116" spans="1:17">
      <c r="A116" s="7" t="s">
        <v>326</v>
      </c>
      <c r="B116" s="8">
        <v>44393</v>
      </c>
      <c r="C116" s="7" t="s">
        <v>327</v>
      </c>
      <c r="D116" s="7" t="s">
        <v>328</v>
      </c>
      <c r="E116" s="7" t="s">
        <v>329</v>
      </c>
      <c r="F116" s="7" t="s">
        <v>330</v>
      </c>
      <c r="G116" s="7" t="s">
        <v>22</v>
      </c>
      <c r="H116" s="7" t="s">
        <v>42</v>
      </c>
      <c r="I116" s="7" t="s">
        <v>331</v>
      </c>
      <c r="J116" s="9" t="str">
        <f>+IFERROR(VLOOKUP(I116,Maestro!$B$3:$C$16,2,0),"")</f>
        <v>REMOLCADOR</v>
      </c>
      <c r="K116" s="9"/>
      <c r="L116" s="9"/>
      <c r="M116" s="9"/>
      <c r="N116" s="9"/>
      <c r="O116" s="9"/>
      <c r="P116" s="9"/>
      <c r="Q116" s="9"/>
    </row>
    <row r="117" spans="1:17">
      <c r="A117" s="7" t="s">
        <v>332</v>
      </c>
      <c r="B117" s="8">
        <v>44393</v>
      </c>
      <c r="C117" s="7" t="s">
        <v>333</v>
      </c>
      <c r="D117" s="7" t="s">
        <v>334</v>
      </c>
      <c r="E117" s="7" t="s">
        <v>335</v>
      </c>
      <c r="F117" s="7" t="s">
        <v>336</v>
      </c>
      <c r="G117" s="7" t="s">
        <v>22</v>
      </c>
      <c r="H117" s="7" t="s">
        <v>42</v>
      </c>
      <c r="I117" s="7" t="s">
        <v>80</v>
      </c>
      <c r="J117" s="9" t="str">
        <f>+IFERROR(VLOOKUP(I117,Maestro!$B$3:$C$16,2,0),"")</f>
        <v>SD400</v>
      </c>
      <c r="K117" s="9"/>
      <c r="L117" s="9"/>
      <c r="M117" s="9"/>
      <c r="N117" s="9"/>
      <c r="O117" s="9"/>
      <c r="P117" s="9"/>
      <c r="Q117" s="9"/>
    </row>
    <row r="118" spans="1:17">
      <c r="A118" s="7" t="s">
        <v>337</v>
      </c>
      <c r="B118" s="8">
        <v>44393</v>
      </c>
      <c r="C118" s="7" t="s">
        <v>338</v>
      </c>
      <c r="D118" s="7" t="s">
        <v>339</v>
      </c>
      <c r="E118" s="7" t="s">
        <v>340</v>
      </c>
      <c r="F118" s="7" t="s">
        <v>341</v>
      </c>
      <c r="G118" s="7" t="s">
        <v>22</v>
      </c>
      <c r="H118" s="7" t="s">
        <v>23</v>
      </c>
      <c r="I118" s="7" t="s">
        <v>43</v>
      </c>
      <c r="J118" s="9" t="str">
        <f>+IFERROR(VLOOKUP(I118,Maestro!$B$3:$C$16,2,0),"")</f>
        <v>D300N1</v>
      </c>
      <c r="K118" s="9"/>
      <c r="L118" s="9"/>
      <c r="M118" s="9"/>
      <c r="N118" s="9"/>
      <c r="O118" s="9"/>
      <c r="P118" s="9"/>
      <c r="Q118" s="9"/>
    </row>
    <row r="119" spans="1:17">
      <c r="A119" s="7" t="s">
        <v>342</v>
      </c>
      <c r="B119" s="8">
        <v>44393</v>
      </c>
      <c r="C119" s="7" t="s">
        <v>343</v>
      </c>
      <c r="D119" s="7" t="s">
        <v>344</v>
      </c>
      <c r="E119" s="7" t="s">
        <v>345</v>
      </c>
      <c r="F119" s="7" t="s">
        <v>346</v>
      </c>
      <c r="G119" s="7" t="s">
        <v>22</v>
      </c>
      <c r="H119" s="7" t="s">
        <v>23</v>
      </c>
      <c r="I119" s="7" t="s">
        <v>44</v>
      </c>
      <c r="J119" s="9" t="str">
        <f>+IFERROR(VLOOKUP(I119,Maestro!$B$3:$C$16,2,0),"")</f>
        <v>YUCHAI 10T</v>
      </c>
      <c r="K119" s="9"/>
      <c r="L119" s="9"/>
      <c r="M119" s="9"/>
      <c r="N119" s="9"/>
      <c r="O119" s="9"/>
      <c r="P119" s="9"/>
      <c r="Q119" s="9"/>
    </row>
    <row r="120" spans="1:17">
      <c r="A120" s="7" t="s">
        <v>347</v>
      </c>
      <c r="B120" s="8">
        <v>44393</v>
      </c>
      <c r="C120" s="7" t="s">
        <v>348</v>
      </c>
      <c r="D120" s="7" t="s">
        <v>349</v>
      </c>
      <c r="E120" s="7" t="s">
        <v>350</v>
      </c>
      <c r="F120" s="7" t="s">
        <v>351</v>
      </c>
      <c r="G120" s="7" t="s">
        <v>22</v>
      </c>
      <c r="H120" s="7" t="s">
        <v>29</v>
      </c>
      <c r="I120" s="7" t="s">
        <v>30</v>
      </c>
      <c r="J120" s="9" t="str">
        <f>+IFERROR(VLOOKUP(I120,Maestro!$B$3:$C$16,2,0),"")</f>
        <v>SD1000</v>
      </c>
      <c r="K120" s="9"/>
      <c r="L120" s="9"/>
      <c r="M120" s="9"/>
      <c r="N120" s="9"/>
      <c r="O120" s="9"/>
      <c r="P120" s="9"/>
      <c r="Q120" s="9"/>
    </row>
    <row r="121" spans="1:17">
      <c r="A121" s="7" t="s">
        <v>299</v>
      </c>
      <c r="B121" s="8">
        <v>44393</v>
      </c>
      <c r="C121" s="7" t="s">
        <v>300</v>
      </c>
      <c r="D121" s="7" t="s">
        <v>301</v>
      </c>
      <c r="E121" s="7" t="s">
        <v>302</v>
      </c>
      <c r="F121" s="7" t="s">
        <v>303</v>
      </c>
      <c r="G121" s="7" t="s">
        <v>22</v>
      </c>
      <c r="H121" s="7" t="s">
        <v>42</v>
      </c>
      <c r="I121" s="7" t="s">
        <v>36</v>
      </c>
      <c r="J121" s="9" t="str">
        <f>+IFERROR(VLOOKUP(I121,Maestro!$B$3:$C$16,2,0),"")</f>
        <v>SD500</v>
      </c>
      <c r="K121" s="9"/>
      <c r="L121" s="9"/>
      <c r="M121" s="9"/>
      <c r="N121" s="9"/>
      <c r="O121" s="9"/>
      <c r="P121" s="9"/>
      <c r="Q121" s="9"/>
    </row>
    <row r="122" spans="1:17">
      <c r="A122" s="7" t="s">
        <v>304</v>
      </c>
      <c r="B122" s="8">
        <v>44393</v>
      </c>
      <c r="C122" s="7" t="s">
        <v>305</v>
      </c>
      <c r="D122" s="7" t="s">
        <v>306</v>
      </c>
      <c r="E122" s="7" t="s">
        <v>302</v>
      </c>
      <c r="F122" s="7" t="s">
        <v>303</v>
      </c>
      <c r="G122" s="7" t="s">
        <v>22</v>
      </c>
      <c r="H122" s="7" t="s">
        <v>42</v>
      </c>
      <c r="I122" s="7" t="s">
        <v>36</v>
      </c>
      <c r="J122" s="9" t="str">
        <f>+IFERROR(VLOOKUP(I122,Maestro!$B$3:$C$16,2,0),"")</f>
        <v>SD500</v>
      </c>
      <c r="K122" s="9"/>
      <c r="L122" s="9"/>
      <c r="M122" s="9"/>
      <c r="N122" s="9"/>
      <c r="O122" s="9"/>
      <c r="P122" s="9"/>
      <c r="Q122" s="9"/>
    </row>
    <row r="123" spans="1:17">
      <c r="A123" s="7" t="s">
        <v>307</v>
      </c>
      <c r="B123" s="8">
        <v>44393</v>
      </c>
      <c r="C123" s="7" t="s">
        <v>308</v>
      </c>
      <c r="D123" s="7" t="s">
        <v>309</v>
      </c>
      <c r="E123" s="7" t="s">
        <v>310</v>
      </c>
      <c r="F123" s="7" t="s">
        <v>311</v>
      </c>
      <c r="G123" s="7" t="s">
        <v>22</v>
      </c>
      <c r="H123" s="7" t="s">
        <v>86</v>
      </c>
      <c r="I123" s="7" t="s">
        <v>36</v>
      </c>
      <c r="J123" s="9" t="str">
        <f>+IFERROR(VLOOKUP(I123,Maestro!$B$3:$C$16,2,0),"")</f>
        <v>SD500</v>
      </c>
      <c r="K123" s="9"/>
      <c r="L123" s="9"/>
      <c r="M123" s="9"/>
      <c r="N123" s="9"/>
      <c r="O123" s="9"/>
      <c r="P123" s="9"/>
      <c r="Q123" s="9"/>
    </row>
    <row r="124" spans="1:17">
      <c r="A124" s="7" t="s">
        <v>312</v>
      </c>
      <c r="B124" s="8">
        <v>44393</v>
      </c>
      <c r="C124" s="7" t="s">
        <v>313</v>
      </c>
      <c r="D124" s="7" t="s">
        <v>314</v>
      </c>
      <c r="E124" s="7" t="s">
        <v>315</v>
      </c>
      <c r="F124" s="7" t="s">
        <v>316</v>
      </c>
      <c r="G124" s="7" t="s">
        <v>22</v>
      </c>
      <c r="H124" s="7" t="s">
        <v>29</v>
      </c>
      <c r="I124" s="7" t="s">
        <v>43</v>
      </c>
      <c r="J124" s="9" t="str">
        <f>+IFERROR(VLOOKUP(I124,Maestro!$B$3:$C$16,2,0),"")</f>
        <v>D300N1</v>
      </c>
      <c r="K124" s="9"/>
      <c r="L124" s="9"/>
      <c r="M124" s="9"/>
      <c r="N124" s="9"/>
      <c r="O124" s="9"/>
      <c r="P124" s="9"/>
      <c r="Q124" s="9"/>
    </row>
    <row r="125" spans="1:17">
      <c r="A125" s="7" t="s">
        <v>317</v>
      </c>
      <c r="B125" s="8">
        <v>44393</v>
      </c>
      <c r="C125" s="7" t="s">
        <v>318</v>
      </c>
      <c r="D125" s="7" t="s">
        <v>319</v>
      </c>
      <c r="E125" s="7" t="s">
        <v>207</v>
      </c>
      <c r="F125" s="7" t="s">
        <v>320</v>
      </c>
      <c r="G125" s="7" t="s">
        <v>22</v>
      </c>
      <c r="H125" s="7" t="s">
        <v>23</v>
      </c>
      <c r="I125" s="7"/>
      <c r="J125" s="9" t="str">
        <f>+IFERROR(VLOOKUP(I125,Maestro!$B$3:$C$16,2,0),"")</f>
        <v/>
      </c>
      <c r="K125" s="9"/>
      <c r="L125" s="9"/>
      <c r="M125" s="9"/>
      <c r="N125" s="9"/>
      <c r="O125" s="9"/>
      <c r="P125" s="9"/>
      <c r="Q125" s="9"/>
    </row>
    <row r="126" spans="1:17">
      <c r="A126" s="7" t="s">
        <v>321</v>
      </c>
      <c r="B126" s="8">
        <v>44393</v>
      </c>
      <c r="C126" s="7" t="s">
        <v>322</v>
      </c>
      <c r="D126" s="7" t="s">
        <v>323</v>
      </c>
      <c r="E126" s="7" t="s">
        <v>324</v>
      </c>
      <c r="F126" s="7" t="s">
        <v>325</v>
      </c>
      <c r="G126" s="7" t="s">
        <v>22</v>
      </c>
      <c r="H126" s="7" t="s">
        <v>23</v>
      </c>
      <c r="I126" s="7" t="s">
        <v>80</v>
      </c>
      <c r="J126" s="9" t="str">
        <f>+IFERROR(VLOOKUP(I126,Maestro!$B$3:$C$16,2,0),"")</f>
        <v>SD400</v>
      </c>
      <c r="K126" s="9"/>
      <c r="L126" s="9"/>
      <c r="M126" s="9"/>
      <c r="N126" s="9"/>
      <c r="O126" s="9"/>
      <c r="P126" s="9"/>
      <c r="Q126" s="9"/>
    </row>
    <row r="127" spans="1:17">
      <c r="A127" s="7" t="s">
        <v>326</v>
      </c>
      <c r="B127" s="8">
        <v>44393</v>
      </c>
      <c r="C127" s="7" t="s">
        <v>327</v>
      </c>
      <c r="D127" s="7" t="s">
        <v>328</v>
      </c>
      <c r="E127" s="7" t="s">
        <v>329</v>
      </c>
      <c r="F127" s="7" t="s">
        <v>330</v>
      </c>
      <c r="G127" s="7" t="s">
        <v>22</v>
      </c>
      <c r="H127" s="7" t="s">
        <v>42</v>
      </c>
      <c r="I127" s="7" t="s">
        <v>331</v>
      </c>
      <c r="J127" s="9" t="str">
        <f>+IFERROR(VLOOKUP(I127,Maestro!$B$3:$C$16,2,0),"")</f>
        <v>REMOLCADOR</v>
      </c>
      <c r="K127" s="9"/>
      <c r="L127" s="9"/>
      <c r="M127" s="9"/>
      <c r="N127" s="9"/>
      <c r="O127" s="9"/>
      <c r="P127" s="9"/>
      <c r="Q127" s="9"/>
    </row>
    <row r="128" spans="1:17">
      <c r="A128" s="7" t="s">
        <v>332</v>
      </c>
      <c r="B128" s="8">
        <v>44393</v>
      </c>
      <c r="C128" s="7" t="s">
        <v>333</v>
      </c>
      <c r="D128" s="7" t="s">
        <v>334</v>
      </c>
      <c r="E128" s="7" t="s">
        <v>335</v>
      </c>
      <c r="F128" s="7" t="s">
        <v>336</v>
      </c>
      <c r="G128" s="7" t="s">
        <v>22</v>
      </c>
      <c r="H128" s="7" t="s">
        <v>42</v>
      </c>
      <c r="I128" s="7" t="s">
        <v>80</v>
      </c>
      <c r="J128" s="9" t="str">
        <f>+IFERROR(VLOOKUP(I128,Maestro!$B$3:$C$16,2,0),"")</f>
        <v>SD400</v>
      </c>
      <c r="K128" s="9"/>
      <c r="L128" s="9"/>
      <c r="M128" s="9"/>
      <c r="N128" s="9"/>
      <c r="O128" s="9"/>
      <c r="P128" s="9"/>
      <c r="Q128" s="9"/>
    </row>
    <row r="129" spans="1:17">
      <c r="A129" s="7" t="s">
        <v>337</v>
      </c>
      <c r="B129" s="8">
        <v>44393</v>
      </c>
      <c r="C129" s="7" t="s">
        <v>338</v>
      </c>
      <c r="D129" s="7" t="s">
        <v>339</v>
      </c>
      <c r="E129" s="7" t="s">
        <v>340</v>
      </c>
      <c r="F129" s="7" t="s">
        <v>341</v>
      </c>
      <c r="G129" s="7" t="s">
        <v>22</v>
      </c>
      <c r="H129" s="7" t="s">
        <v>23</v>
      </c>
      <c r="I129" s="7" t="s">
        <v>43</v>
      </c>
      <c r="J129" s="9" t="str">
        <f>+IFERROR(VLOOKUP(I129,Maestro!$B$3:$C$16,2,0),"")</f>
        <v>D300N1</v>
      </c>
      <c r="K129" s="9"/>
      <c r="L129" s="9"/>
      <c r="M129" s="9"/>
      <c r="N129" s="9"/>
      <c r="O129" s="9"/>
      <c r="P129" s="9"/>
      <c r="Q129" s="9"/>
    </row>
    <row r="130" spans="1:17">
      <c r="A130" s="7" t="s">
        <v>342</v>
      </c>
      <c r="B130" s="8">
        <v>44393</v>
      </c>
      <c r="C130" s="7" t="s">
        <v>343</v>
      </c>
      <c r="D130" s="7" t="s">
        <v>344</v>
      </c>
      <c r="E130" s="7" t="s">
        <v>345</v>
      </c>
      <c r="F130" s="7" t="s">
        <v>346</v>
      </c>
      <c r="G130" s="7" t="s">
        <v>22</v>
      </c>
      <c r="H130" s="7" t="s">
        <v>23</v>
      </c>
      <c r="I130" s="7" t="s">
        <v>44</v>
      </c>
      <c r="J130" s="9" t="str">
        <f>+IFERROR(VLOOKUP(I130,Maestro!$B$3:$C$16,2,0),"")</f>
        <v>YUCHAI 10T</v>
      </c>
      <c r="K130" s="9"/>
      <c r="L130" s="9"/>
      <c r="M130" s="9"/>
      <c r="N130" s="9"/>
      <c r="O130" s="9"/>
      <c r="P130" s="9"/>
      <c r="Q130" s="9"/>
    </row>
    <row r="131" spans="1:17">
      <c r="A131" s="7" t="s">
        <v>347</v>
      </c>
      <c r="B131" s="8">
        <v>44393</v>
      </c>
      <c r="C131" s="7" t="s">
        <v>348</v>
      </c>
      <c r="D131" s="7" t="s">
        <v>349</v>
      </c>
      <c r="E131" s="7" t="s">
        <v>350</v>
      </c>
      <c r="F131" s="7" t="s">
        <v>351</v>
      </c>
      <c r="G131" s="7" t="s">
        <v>22</v>
      </c>
      <c r="H131" s="7" t="s">
        <v>29</v>
      </c>
      <c r="I131" s="7" t="s">
        <v>30</v>
      </c>
      <c r="J131" s="9" t="str">
        <f>+IFERROR(VLOOKUP(I131,Maestro!$B$3:$C$16,2,0),"")</f>
        <v>SD1000</v>
      </c>
      <c r="K131" s="9"/>
      <c r="L131" s="9"/>
      <c r="M131" s="9"/>
      <c r="N131" s="9"/>
      <c r="O131" s="9"/>
      <c r="P131" s="9"/>
      <c r="Q131" s="9"/>
    </row>
    <row r="132" spans="1:17">
      <c r="A132" s="7" t="s">
        <v>352</v>
      </c>
      <c r="B132" s="8">
        <v>44392</v>
      </c>
      <c r="C132" s="7" t="s">
        <v>353</v>
      </c>
      <c r="D132" s="7" t="s">
        <v>354</v>
      </c>
      <c r="E132" s="7" t="s">
        <v>355</v>
      </c>
      <c r="F132" s="7" t="s">
        <v>356</v>
      </c>
      <c r="G132" s="7" t="s">
        <v>22</v>
      </c>
      <c r="H132" s="7" t="s">
        <v>29</v>
      </c>
      <c r="I132" s="7" t="s">
        <v>112</v>
      </c>
      <c r="J132" s="9" t="str">
        <f>+IFERROR(VLOOKUP(I132,Maestro!$B$3:$C$16,2,0),"")</f>
        <v>D400</v>
      </c>
      <c r="K132" s="9"/>
      <c r="L132" s="9"/>
      <c r="M132" s="9"/>
      <c r="N132" s="9"/>
      <c r="O132" s="9"/>
      <c r="P132" s="9"/>
      <c r="Q132" s="9"/>
    </row>
    <row r="133" spans="1:17">
      <c r="A133" s="7" t="s">
        <v>357</v>
      </c>
      <c r="B133" s="8">
        <v>44392</v>
      </c>
      <c r="C133" s="7" t="s">
        <v>358</v>
      </c>
      <c r="D133" s="7" t="s">
        <v>359</v>
      </c>
      <c r="E133" s="7" t="s">
        <v>360</v>
      </c>
      <c r="F133" s="7" t="s">
        <v>361</v>
      </c>
      <c r="G133" s="7" t="s">
        <v>22</v>
      </c>
      <c r="H133" s="7" t="s">
        <v>42</v>
      </c>
      <c r="I133" s="7" t="s">
        <v>80</v>
      </c>
      <c r="J133" s="9" t="str">
        <f>+IFERROR(VLOOKUP(I133,Maestro!$B$3:$C$16,2,0),"")</f>
        <v>SD400</v>
      </c>
      <c r="K133" s="9"/>
      <c r="L133" s="9"/>
      <c r="M133" s="9"/>
      <c r="N133" s="9"/>
      <c r="O133" s="9"/>
      <c r="P133" s="9"/>
      <c r="Q133" s="9"/>
    </row>
    <row r="134" spans="1:17">
      <c r="A134" s="7" t="s">
        <v>352</v>
      </c>
      <c r="B134" s="8">
        <v>44392</v>
      </c>
      <c r="C134" s="7" t="s">
        <v>353</v>
      </c>
      <c r="D134" s="7" t="s">
        <v>354</v>
      </c>
      <c r="E134" s="7" t="s">
        <v>355</v>
      </c>
      <c r="F134" s="7" t="s">
        <v>356</v>
      </c>
      <c r="G134" s="7" t="s">
        <v>22</v>
      </c>
      <c r="H134" s="7" t="s">
        <v>29</v>
      </c>
      <c r="I134" s="7" t="s">
        <v>112</v>
      </c>
      <c r="J134" s="9" t="str">
        <f>+IFERROR(VLOOKUP(I134,Maestro!$B$3:$C$16,2,0),"")</f>
        <v>D400</v>
      </c>
      <c r="K134" s="9"/>
      <c r="L134" s="9"/>
      <c r="M134" s="9"/>
      <c r="N134" s="9"/>
      <c r="O134" s="9"/>
      <c r="P134" s="9"/>
      <c r="Q134" s="9"/>
    </row>
    <row r="135" spans="1:17">
      <c r="A135" s="7" t="s">
        <v>357</v>
      </c>
      <c r="B135" s="8">
        <v>44392</v>
      </c>
      <c r="C135" s="7" t="s">
        <v>358</v>
      </c>
      <c r="D135" s="7" t="s">
        <v>359</v>
      </c>
      <c r="E135" s="7" t="s">
        <v>360</v>
      </c>
      <c r="F135" s="7" t="s">
        <v>361</v>
      </c>
      <c r="G135" s="7" t="s">
        <v>22</v>
      </c>
      <c r="H135" s="7" t="s">
        <v>42</v>
      </c>
      <c r="I135" s="7" t="s">
        <v>80</v>
      </c>
      <c r="J135" s="9" t="str">
        <f>+IFERROR(VLOOKUP(I135,Maestro!$B$3:$C$16,2,0),"")</f>
        <v>SD400</v>
      </c>
      <c r="K135" s="9"/>
      <c r="L135" s="9"/>
      <c r="M135" s="9"/>
      <c r="N135" s="9"/>
      <c r="O135" s="9"/>
      <c r="P135" s="9"/>
      <c r="Q135" s="9"/>
    </row>
    <row r="136" spans="1:17">
      <c r="A136" s="7" t="s">
        <v>362</v>
      </c>
      <c r="B136" s="8">
        <v>44391</v>
      </c>
      <c r="C136" s="7" t="s">
        <v>363</v>
      </c>
      <c r="D136" s="7" t="s">
        <v>364</v>
      </c>
      <c r="E136" s="7" t="s">
        <v>365</v>
      </c>
      <c r="F136" s="7" t="s">
        <v>366</v>
      </c>
      <c r="G136" s="7" t="s">
        <v>22</v>
      </c>
      <c r="H136" s="7" t="s">
        <v>42</v>
      </c>
      <c r="I136" s="7" t="s">
        <v>43</v>
      </c>
      <c r="J136" s="9" t="str">
        <f>+IFERROR(VLOOKUP(I136,Maestro!$B$3:$C$16,2,0),"")</f>
        <v>D300N1</v>
      </c>
      <c r="K136" s="9"/>
      <c r="L136" s="9"/>
      <c r="M136" s="9"/>
      <c r="N136" s="9"/>
      <c r="O136" s="9"/>
      <c r="P136" s="9"/>
      <c r="Q136" s="9"/>
    </row>
    <row r="137" spans="1:17">
      <c r="A137" s="7" t="s">
        <v>367</v>
      </c>
      <c r="B137" s="8">
        <v>44391</v>
      </c>
      <c r="C137" s="7" t="s">
        <v>368</v>
      </c>
      <c r="D137" s="7" t="s">
        <v>369</v>
      </c>
      <c r="E137" s="7" t="s">
        <v>370</v>
      </c>
      <c r="F137" s="7" t="s">
        <v>371</v>
      </c>
      <c r="G137" s="7" t="s">
        <v>22</v>
      </c>
      <c r="H137" s="7" t="s">
        <v>23</v>
      </c>
      <c r="I137" s="7" t="s">
        <v>43</v>
      </c>
      <c r="J137" s="9" t="str">
        <f>+IFERROR(VLOOKUP(I137,Maestro!$B$3:$C$16,2,0),"")</f>
        <v>D300N1</v>
      </c>
      <c r="K137" s="9"/>
      <c r="L137" s="9"/>
      <c r="M137" s="9"/>
      <c r="N137" s="9"/>
      <c r="O137" s="9"/>
      <c r="P137" s="9"/>
      <c r="Q137" s="9"/>
    </row>
    <row r="138" spans="1:17">
      <c r="A138" s="7" t="s">
        <v>372</v>
      </c>
      <c r="B138" s="8">
        <v>44391</v>
      </c>
      <c r="C138" s="7" t="s">
        <v>373</v>
      </c>
      <c r="D138" s="7" t="s">
        <v>374</v>
      </c>
      <c r="E138" s="7" t="s">
        <v>375</v>
      </c>
      <c r="F138" s="7" t="s">
        <v>376</v>
      </c>
      <c r="G138" s="7" t="s">
        <v>22</v>
      </c>
      <c r="H138" s="7" t="s">
        <v>29</v>
      </c>
      <c r="I138" s="7" t="s">
        <v>80</v>
      </c>
      <c r="J138" s="9" t="str">
        <f>+IFERROR(VLOOKUP(I138,Maestro!$B$3:$C$16,2,0),"")</f>
        <v>SD400</v>
      </c>
      <c r="K138" s="9"/>
      <c r="L138" s="9"/>
      <c r="M138" s="9"/>
      <c r="N138" s="9"/>
      <c r="O138" s="9"/>
      <c r="P138" s="9"/>
      <c r="Q138" s="9"/>
    </row>
    <row r="139" spans="1:17">
      <c r="A139" s="7" t="s">
        <v>377</v>
      </c>
      <c r="B139" s="8">
        <v>44391</v>
      </c>
      <c r="C139" s="7" t="s">
        <v>378</v>
      </c>
      <c r="D139" s="7" t="s">
        <v>379</v>
      </c>
      <c r="E139" s="7" t="s">
        <v>380</v>
      </c>
      <c r="F139" s="7" t="s">
        <v>381</v>
      </c>
      <c r="G139" s="7" t="s">
        <v>22</v>
      </c>
      <c r="H139" s="7" t="s">
        <v>86</v>
      </c>
      <c r="I139" s="7" t="s">
        <v>36</v>
      </c>
      <c r="J139" s="9" t="str">
        <f>+IFERROR(VLOOKUP(I139,Maestro!$B$3:$C$16,2,0),"")</f>
        <v>SD500</v>
      </c>
      <c r="K139" s="9"/>
      <c r="L139" s="9"/>
      <c r="M139" s="9"/>
      <c r="N139" s="9"/>
      <c r="O139" s="9"/>
      <c r="P139" s="9"/>
      <c r="Q139" s="9"/>
    </row>
    <row r="140" spans="1:17">
      <c r="A140" s="7" t="s">
        <v>382</v>
      </c>
      <c r="B140" s="8">
        <v>44390</v>
      </c>
      <c r="C140" s="7" t="s">
        <v>280</v>
      </c>
      <c r="D140" s="7" t="s">
        <v>281</v>
      </c>
      <c r="E140" s="7" t="s">
        <v>282</v>
      </c>
      <c r="F140" s="7" t="s">
        <v>283</v>
      </c>
      <c r="G140" s="7" t="s">
        <v>22</v>
      </c>
      <c r="H140" s="7" t="s">
        <v>23</v>
      </c>
      <c r="I140" s="7" t="s">
        <v>30</v>
      </c>
      <c r="J140" s="9" t="str">
        <f>+IFERROR(VLOOKUP(I140,Maestro!$B$3:$C$16,2,0),"")</f>
        <v>SD1000</v>
      </c>
      <c r="K140" s="9"/>
      <c r="L140" s="9"/>
      <c r="M140" s="9"/>
      <c r="N140" s="9"/>
      <c r="O140" s="9"/>
      <c r="P140" s="9"/>
      <c r="Q140" s="9"/>
    </row>
    <row r="141" spans="1:17">
      <c r="A141" s="7" t="s">
        <v>383</v>
      </c>
      <c r="B141" s="8">
        <v>44390</v>
      </c>
      <c r="C141" s="7" t="s">
        <v>384</v>
      </c>
      <c r="D141" s="7" t="s">
        <v>385</v>
      </c>
      <c r="E141" s="7" t="s">
        <v>386</v>
      </c>
      <c r="F141" s="7" t="s">
        <v>387</v>
      </c>
      <c r="G141" s="7" t="s">
        <v>22</v>
      </c>
      <c r="H141" s="7" t="s">
        <v>23</v>
      </c>
      <c r="I141" s="7" t="s">
        <v>30</v>
      </c>
      <c r="J141" s="9" t="str">
        <f>+IFERROR(VLOOKUP(I141,Maestro!$B$3:$C$16,2,0),"")</f>
        <v>SD1000</v>
      </c>
      <c r="K141" s="9"/>
      <c r="L141" s="9"/>
      <c r="M141" s="9"/>
      <c r="N141" s="9"/>
      <c r="O141" s="9"/>
      <c r="P141" s="9"/>
      <c r="Q141" s="9"/>
    </row>
    <row r="142" spans="1:17">
      <c r="A142" s="7" t="s">
        <v>388</v>
      </c>
      <c r="B142" s="8">
        <v>44390</v>
      </c>
      <c r="C142" s="7" t="s">
        <v>389</v>
      </c>
      <c r="D142" s="7" t="s">
        <v>390</v>
      </c>
      <c r="E142" s="7" t="s">
        <v>391</v>
      </c>
      <c r="F142" s="7" t="s">
        <v>392</v>
      </c>
      <c r="G142" s="7" t="s">
        <v>22</v>
      </c>
      <c r="H142" s="7" t="s">
        <v>23</v>
      </c>
      <c r="I142" s="7" t="s">
        <v>112</v>
      </c>
      <c r="J142" s="9" t="str">
        <f>+IFERROR(VLOOKUP(I142,Maestro!$B$3:$C$16,2,0),"")</f>
        <v>D400</v>
      </c>
      <c r="K142" s="9"/>
      <c r="L142" s="9"/>
      <c r="M142" s="9"/>
      <c r="N142" s="9"/>
      <c r="O142" s="9"/>
      <c r="P142" s="9"/>
      <c r="Q142" s="9"/>
    </row>
    <row r="143" spans="1:17">
      <c r="A143" s="7" t="s">
        <v>393</v>
      </c>
      <c r="B143" s="8">
        <v>44390</v>
      </c>
      <c r="C143" s="7" t="s">
        <v>394</v>
      </c>
      <c r="D143" s="7" t="s">
        <v>395</v>
      </c>
      <c r="E143" s="7" t="s">
        <v>396</v>
      </c>
      <c r="F143" s="7" t="s">
        <v>397</v>
      </c>
      <c r="G143" s="7" t="s">
        <v>22</v>
      </c>
      <c r="H143" s="7" t="s">
        <v>23</v>
      </c>
      <c r="I143" s="7" t="s">
        <v>398</v>
      </c>
      <c r="J143" s="9" t="str">
        <f>+IFERROR(VLOOKUP(I143,Maestro!$B$3:$C$16,2,0),"")</f>
        <v>HFC1161 15T</v>
      </c>
      <c r="K143" s="9"/>
      <c r="L143" s="9"/>
      <c r="M143" s="9"/>
      <c r="N143" s="9"/>
      <c r="O143" s="9"/>
      <c r="P143" s="9"/>
      <c r="Q143" s="9"/>
    </row>
    <row r="144" spans="1:17">
      <c r="A144" s="7" t="s">
        <v>399</v>
      </c>
      <c r="B144" s="8">
        <v>44389</v>
      </c>
      <c r="C144" s="7" t="s">
        <v>400</v>
      </c>
      <c r="D144" s="7" t="s">
        <v>401</v>
      </c>
      <c r="E144" s="7" t="s">
        <v>402</v>
      </c>
      <c r="F144" s="7" t="s">
        <v>403</v>
      </c>
      <c r="G144" s="7" t="s">
        <v>22</v>
      </c>
      <c r="H144" s="7" t="s">
        <v>42</v>
      </c>
      <c r="I144" s="7" t="s">
        <v>43</v>
      </c>
      <c r="J144" s="9" t="str">
        <f>+IFERROR(VLOOKUP(I144,Maestro!$B$3:$C$16,2,0),"")</f>
        <v>D300N1</v>
      </c>
      <c r="K144" s="9"/>
      <c r="L144" s="9"/>
      <c r="M144" s="9"/>
      <c r="N144" s="9"/>
      <c r="O144" s="9"/>
      <c r="P144" s="9"/>
      <c r="Q144" s="9"/>
    </row>
    <row r="145" spans="1:17">
      <c r="A145" s="7" t="s">
        <v>404</v>
      </c>
      <c r="B145" s="8">
        <v>44389</v>
      </c>
      <c r="C145" s="7" t="s">
        <v>405</v>
      </c>
      <c r="D145" s="7" t="s">
        <v>406</v>
      </c>
      <c r="E145" s="7" t="s">
        <v>407</v>
      </c>
      <c r="F145" s="7" t="s">
        <v>408</v>
      </c>
      <c r="G145" s="7" t="s">
        <v>22</v>
      </c>
      <c r="H145" s="7" t="s">
        <v>42</v>
      </c>
      <c r="I145" s="7" t="s">
        <v>80</v>
      </c>
      <c r="J145" s="9" t="str">
        <f>+IFERROR(VLOOKUP(I145,Maestro!$B$3:$C$16,2,0),"")</f>
        <v>SD400</v>
      </c>
      <c r="K145" s="9"/>
      <c r="L145" s="9"/>
      <c r="M145" s="9"/>
      <c r="N145" s="9"/>
      <c r="O145" s="9"/>
      <c r="P145" s="9"/>
      <c r="Q145" s="9"/>
    </row>
    <row r="146" spans="1:17">
      <c r="A146" s="7" t="s">
        <v>409</v>
      </c>
      <c r="B146" s="8">
        <v>44389</v>
      </c>
      <c r="C146" s="7" t="s">
        <v>358</v>
      </c>
      <c r="D146" s="7" t="s">
        <v>359</v>
      </c>
      <c r="E146" s="7" t="s">
        <v>360</v>
      </c>
      <c r="F146" s="7" t="s">
        <v>361</v>
      </c>
      <c r="G146" s="7" t="s">
        <v>22</v>
      </c>
      <c r="H146" s="7" t="s">
        <v>42</v>
      </c>
      <c r="I146" s="7" t="s">
        <v>43</v>
      </c>
      <c r="J146" s="9" t="str">
        <f>+IFERROR(VLOOKUP(I146,Maestro!$B$3:$C$16,2,0),"")</f>
        <v>D300N1</v>
      </c>
      <c r="K146" s="9"/>
      <c r="L146" s="9"/>
      <c r="M146" s="9"/>
      <c r="N146" s="9"/>
      <c r="O146" s="9"/>
      <c r="P146" s="9"/>
      <c r="Q146" s="9"/>
    </row>
    <row r="147" spans="1:17">
      <c r="A147" s="7" t="s">
        <v>410</v>
      </c>
      <c r="B147" s="8">
        <v>44389</v>
      </c>
      <c r="C147" s="7" t="s">
        <v>164</v>
      </c>
      <c r="D147" s="7" t="s">
        <v>165</v>
      </c>
      <c r="E147" s="7" t="s">
        <v>166</v>
      </c>
      <c r="F147" s="7" t="s">
        <v>167</v>
      </c>
      <c r="G147" s="7" t="s">
        <v>22</v>
      </c>
      <c r="H147" s="7" t="s">
        <v>42</v>
      </c>
      <c r="I147" s="7" t="s">
        <v>112</v>
      </c>
      <c r="J147" s="9" t="str">
        <f>+IFERROR(VLOOKUP(I147,Maestro!$B$3:$C$16,2,0),"")</f>
        <v>D400</v>
      </c>
      <c r="K147" s="9"/>
      <c r="L147" s="9"/>
      <c r="M147" s="9"/>
      <c r="N147" s="9"/>
      <c r="O147" s="9"/>
      <c r="P147" s="9"/>
      <c r="Q147" s="9"/>
    </row>
    <row r="148" spans="1:17">
      <c r="A148" s="7" t="s">
        <v>411</v>
      </c>
      <c r="B148" s="8">
        <v>44389</v>
      </c>
      <c r="C148" s="7" t="s">
        <v>412</v>
      </c>
      <c r="D148" s="7" t="s">
        <v>413</v>
      </c>
      <c r="E148" s="7" t="s">
        <v>414</v>
      </c>
      <c r="F148" s="7" t="s">
        <v>415</v>
      </c>
      <c r="G148" s="7" t="s">
        <v>22</v>
      </c>
      <c r="H148" s="7" t="s">
        <v>23</v>
      </c>
      <c r="I148" s="7" t="s">
        <v>43</v>
      </c>
      <c r="J148" s="9" t="str">
        <f>+IFERROR(VLOOKUP(I148,Maestro!$B$3:$C$16,2,0),"")</f>
        <v>D300N1</v>
      </c>
      <c r="K148" s="9"/>
      <c r="L148" s="9"/>
      <c r="M148" s="9"/>
      <c r="N148" s="9"/>
      <c r="O148" s="9"/>
      <c r="P148" s="9"/>
      <c r="Q148" s="9"/>
    </row>
    <row r="149" spans="1:17">
      <c r="A149" s="7" t="s">
        <v>416</v>
      </c>
      <c r="B149" s="8">
        <v>44389</v>
      </c>
      <c r="C149" s="7" t="s">
        <v>417</v>
      </c>
      <c r="D149" s="7" t="s">
        <v>418</v>
      </c>
      <c r="E149" s="7" t="s">
        <v>419</v>
      </c>
      <c r="F149" s="7" t="s">
        <v>420</v>
      </c>
      <c r="G149" s="7" t="s">
        <v>22</v>
      </c>
      <c r="H149" s="7" t="s">
        <v>23</v>
      </c>
      <c r="I149" s="7" t="s">
        <v>80</v>
      </c>
      <c r="J149" s="9" t="str">
        <f>+IFERROR(VLOOKUP(I149,Maestro!$B$3:$C$16,2,0),"")</f>
        <v>SD400</v>
      </c>
      <c r="K149" s="9"/>
      <c r="L149" s="9"/>
      <c r="M149" s="9"/>
      <c r="N149" s="9"/>
      <c r="O149" s="9"/>
      <c r="P149" s="9"/>
      <c r="Q149" s="9"/>
    </row>
    <row r="150" spans="1:17">
      <c r="A150" s="7" t="s">
        <v>421</v>
      </c>
      <c r="B150" s="8">
        <v>44389</v>
      </c>
      <c r="C150" s="7" t="s">
        <v>422</v>
      </c>
      <c r="D150" s="7" t="s">
        <v>423</v>
      </c>
      <c r="E150" s="7" t="s">
        <v>424</v>
      </c>
      <c r="F150" s="7" t="s">
        <v>425</v>
      </c>
      <c r="G150" s="7" t="s">
        <v>22</v>
      </c>
      <c r="H150" s="7" t="s">
        <v>29</v>
      </c>
      <c r="I150" s="7" t="s">
        <v>112</v>
      </c>
      <c r="J150" s="9" t="str">
        <f>+IFERROR(VLOOKUP(I150,Maestro!$B$3:$C$16,2,0),"")</f>
        <v>D400</v>
      </c>
      <c r="K150" s="9"/>
      <c r="L150" s="9"/>
      <c r="M150" s="9"/>
      <c r="N150" s="9"/>
      <c r="O150" s="9"/>
      <c r="P150" s="9"/>
      <c r="Q150" s="9"/>
    </row>
    <row r="151" spans="1:17">
      <c r="A151" s="7" t="s">
        <v>426</v>
      </c>
      <c r="B151" s="8">
        <v>44389</v>
      </c>
      <c r="C151" s="7" t="s">
        <v>427</v>
      </c>
      <c r="D151" s="7" t="s">
        <v>428</v>
      </c>
      <c r="E151" s="7" t="s">
        <v>429</v>
      </c>
      <c r="F151" s="7" t="s">
        <v>430</v>
      </c>
      <c r="G151" s="7" t="s">
        <v>22</v>
      </c>
      <c r="H151" s="7" t="s">
        <v>29</v>
      </c>
      <c r="I151" s="7" t="s">
        <v>80</v>
      </c>
      <c r="J151" s="9" t="str">
        <f>+IFERROR(VLOOKUP(I151,Maestro!$B$3:$C$16,2,0),"")</f>
        <v>SD400</v>
      </c>
      <c r="K151" s="9"/>
      <c r="L151" s="9"/>
      <c r="M151" s="9"/>
      <c r="N151" s="9"/>
      <c r="O151" s="9"/>
      <c r="P151" s="9"/>
      <c r="Q151" s="9"/>
    </row>
    <row r="152" spans="1:17">
      <c r="A152" s="7" t="s">
        <v>431</v>
      </c>
      <c r="B152" s="8">
        <v>44389</v>
      </c>
      <c r="C152" s="7" t="s">
        <v>432</v>
      </c>
      <c r="D152" s="7" t="s">
        <v>433</v>
      </c>
      <c r="E152" s="7" t="s">
        <v>434</v>
      </c>
      <c r="F152" s="7" t="s">
        <v>435</v>
      </c>
      <c r="G152" s="7" t="s">
        <v>22</v>
      </c>
      <c r="H152" s="7" t="s">
        <v>23</v>
      </c>
      <c r="I152" s="7" t="s">
        <v>80</v>
      </c>
      <c r="J152" s="9" t="str">
        <f>+IFERROR(VLOOKUP(I152,Maestro!$B$3:$C$16,2,0),"")</f>
        <v>SD400</v>
      </c>
      <c r="K152" s="9"/>
      <c r="L152" s="9"/>
      <c r="M152" s="9"/>
      <c r="N152" s="9"/>
      <c r="O152" s="9"/>
      <c r="P152" s="9"/>
      <c r="Q152" s="9"/>
    </row>
    <row r="153" spans="1:17">
      <c r="A153" s="7" t="s">
        <v>436</v>
      </c>
      <c r="B153" s="8">
        <v>44389</v>
      </c>
      <c r="C153" s="7" t="s">
        <v>437</v>
      </c>
      <c r="D153" s="7" t="s">
        <v>438</v>
      </c>
      <c r="E153" s="7" t="s">
        <v>439</v>
      </c>
      <c r="F153" s="7" t="s">
        <v>440</v>
      </c>
      <c r="G153" s="7" t="s">
        <v>22</v>
      </c>
      <c r="H153" s="7" t="s">
        <v>29</v>
      </c>
      <c r="I153" s="7" t="s">
        <v>331</v>
      </c>
      <c r="J153" s="9" t="str">
        <f>+IFERROR(VLOOKUP(I153,Maestro!$B$3:$C$16,2,0),"")</f>
        <v>REMOLCADOR</v>
      </c>
      <c r="K153" s="9"/>
      <c r="L153" s="9"/>
      <c r="M153" s="9"/>
      <c r="N153" s="9"/>
      <c r="O153" s="9"/>
      <c r="P153" s="9"/>
      <c r="Q153" s="9"/>
    </row>
    <row r="154" spans="1:17">
      <c r="A154" s="7" t="s">
        <v>441</v>
      </c>
      <c r="B154" s="8">
        <v>44389</v>
      </c>
      <c r="C154" s="7" t="s">
        <v>442</v>
      </c>
      <c r="D154" s="7" t="s">
        <v>443</v>
      </c>
      <c r="E154" s="7" t="s">
        <v>444</v>
      </c>
      <c r="F154" s="7" t="s">
        <v>445</v>
      </c>
      <c r="G154" s="7" t="s">
        <v>22</v>
      </c>
      <c r="H154" s="7" t="s">
        <v>29</v>
      </c>
      <c r="I154" s="7" t="s">
        <v>43</v>
      </c>
      <c r="J154" s="9" t="str">
        <f>+IFERROR(VLOOKUP(I154,Maestro!$B$3:$C$16,2,0),"")</f>
        <v>D300N1</v>
      </c>
      <c r="K154" s="9"/>
      <c r="L154" s="9"/>
      <c r="M154" s="9"/>
      <c r="N154" s="9"/>
      <c r="O154" s="9"/>
      <c r="P154" s="9"/>
      <c r="Q154" s="9"/>
    </row>
    <row r="155" spans="1:17">
      <c r="A155" s="7" t="s">
        <v>446</v>
      </c>
      <c r="B155" s="8">
        <v>44389</v>
      </c>
      <c r="C155" s="7" t="s">
        <v>447</v>
      </c>
      <c r="D155" s="7" t="s">
        <v>448</v>
      </c>
      <c r="E155" s="7" t="s">
        <v>449</v>
      </c>
      <c r="F155" s="7" t="s">
        <v>450</v>
      </c>
      <c r="G155" s="7" t="s">
        <v>22</v>
      </c>
      <c r="H155" s="7" t="s">
        <v>29</v>
      </c>
      <c r="I155" s="7" t="s">
        <v>43</v>
      </c>
      <c r="J155" s="9" t="str">
        <f>+IFERROR(VLOOKUP(I155,Maestro!$B$3:$C$16,2,0),"")</f>
        <v>D300N1</v>
      </c>
      <c r="K155" s="9"/>
      <c r="L155" s="9"/>
      <c r="M155" s="9"/>
      <c r="N155" s="9"/>
      <c r="O155" s="9"/>
      <c r="P155" s="9"/>
      <c r="Q155" s="9"/>
    </row>
    <row r="156" spans="1:17">
      <c r="A156" s="7" t="s">
        <v>451</v>
      </c>
      <c r="B156" s="8">
        <v>44389</v>
      </c>
      <c r="C156" s="7" t="s">
        <v>452</v>
      </c>
      <c r="D156" s="7" t="s">
        <v>453</v>
      </c>
      <c r="E156" s="7" t="s">
        <v>454</v>
      </c>
      <c r="F156" s="7" t="s">
        <v>455</v>
      </c>
      <c r="G156" s="7" t="s">
        <v>22</v>
      </c>
      <c r="H156" s="7" t="s">
        <v>29</v>
      </c>
      <c r="I156" s="7" t="s">
        <v>43</v>
      </c>
      <c r="J156" s="9" t="str">
        <f>+IFERROR(VLOOKUP(I156,Maestro!$B$3:$C$16,2,0),"")</f>
        <v>D300N1</v>
      </c>
      <c r="K156" s="9"/>
      <c r="L156" s="9"/>
      <c r="M156" s="9"/>
      <c r="N156" s="9"/>
      <c r="O156" s="9"/>
      <c r="P156" s="9"/>
      <c r="Q156" s="9"/>
    </row>
    <row r="157" spans="1:17">
      <c r="A157" s="7" t="s">
        <v>456</v>
      </c>
      <c r="B157" s="8">
        <v>44389</v>
      </c>
      <c r="C157" s="7" t="s">
        <v>457</v>
      </c>
      <c r="D157" s="7" t="s">
        <v>458</v>
      </c>
      <c r="E157" s="7" t="s">
        <v>459</v>
      </c>
      <c r="F157" s="7" t="s">
        <v>460</v>
      </c>
      <c r="G157" s="7" t="s">
        <v>22</v>
      </c>
      <c r="H157" s="7" t="s">
        <v>29</v>
      </c>
      <c r="I157" s="7" t="s">
        <v>43</v>
      </c>
      <c r="J157" s="9" t="str">
        <f>+IFERROR(VLOOKUP(I157,Maestro!$B$3:$C$16,2,0),"")</f>
        <v>D300N1</v>
      </c>
      <c r="K157" s="9"/>
      <c r="L157" s="9"/>
      <c r="M157" s="9"/>
      <c r="N157" s="9"/>
      <c r="O157" s="9"/>
      <c r="P157" s="9"/>
      <c r="Q157" s="9"/>
    </row>
    <row r="158" spans="1:17">
      <c r="A158" s="7" t="s">
        <v>461</v>
      </c>
      <c r="B158" s="8">
        <v>44389</v>
      </c>
      <c r="C158" s="7" t="s">
        <v>462</v>
      </c>
      <c r="D158" s="7" t="s">
        <v>463</v>
      </c>
      <c r="E158" s="7" t="s">
        <v>464</v>
      </c>
      <c r="F158" s="7" t="s">
        <v>465</v>
      </c>
      <c r="G158" s="7" t="s">
        <v>22</v>
      </c>
      <c r="H158" s="7" t="s">
        <v>23</v>
      </c>
      <c r="I158" s="7" t="s">
        <v>43</v>
      </c>
      <c r="J158" s="9" t="str">
        <f>+IFERROR(VLOOKUP(I158,Maestro!$B$3:$C$16,2,0),"")</f>
        <v>D300N1</v>
      </c>
      <c r="K158" s="9"/>
      <c r="L158" s="9"/>
      <c r="M158" s="9"/>
      <c r="N158" s="9"/>
      <c r="O158" s="9"/>
      <c r="P158" s="9"/>
      <c r="Q158" s="9"/>
    </row>
    <row r="159" spans="1:17">
      <c r="A159" s="7" t="s">
        <v>466</v>
      </c>
      <c r="B159" s="8">
        <v>44388</v>
      </c>
      <c r="C159" s="7" t="s">
        <v>467</v>
      </c>
      <c r="D159" s="7" t="s">
        <v>468</v>
      </c>
      <c r="E159" s="7" t="s">
        <v>469</v>
      </c>
      <c r="F159" s="7" t="s">
        <v>470</v>
      </c>
      <c r="G159" s="7" t="s">
        <v>22</v>
      </c>
      <c r="H159" s="7" t="s">
        <v>42</v>
      </c>
      <c r="I159" s="7" t="s">
        <v>43</v>
      </c>
      <c r="J159" s="9" t="str">
        <f>+IFERROR(VLOOKUP(I159,Maestro!$B$3:$C$16,2,0),"")</f>
        <v>D300N1</v>
      </c>
      <c r="K159" s="9"/>
      <c r="L159" s="9"/>
      <c r="M159" s="9"/>
      <c r="N159" s="9"/>
      <c r="O159" s="9"/>
      <c r="P159" s="9"/>
      <c r="Q159" s="9"/>
    </row>
    <row r="160" spans="1:17">
      <c r="A160" s="7" t="s">
        <v>471</v>
      </c>
      <c r="B160" s="8">
        <v>44388</v>
      </c>
      <c r="C160" s="7" t="s">
        <v>472</v>
      </c>
      <c r="D160" s="7" t="s">
        <v>473</v>
      </c>
      <c r="E160" s="7" t="s">
        <v>474</v>
      </c>
      <c r="F160" s="7" t="s">
        <v>475</v>
      </c>
      <c r="G160" s="7" t="s">
        <v>22</v>
      </c>
      <c r="H160" s="7" t="s">
        <v>42</v>
      </c>
      <c r="I160" s="7" t="s">
        <v>36</v>
      </c>
      <c r="J160" s="9" t="str">
        <f>+IFERROR(VLOOKUP(I160,Maestro!$B$3:$C$16,2,0),"")</f>
        <v>SD500</v>
      </c>
      <c r="K160" s="9"/>
      <c r="L160" s="9"/>
      <c r="M160" s="9"/>
      <c r="N160" s="9"/>
      <c r="O160" s="9"/>
      <c r="P160" s="9"/>
      <c r="Q160" s="9"/>
    </row>
    <row r="161" spans="1:17">
      <c r="A161" s="7" t="s">
        <v>476</v>
      </c>
      <c r="B161" s="8">
        <v>44388</v>
      </c>
      <c r="C161" s="7" t="s">
        <v>477</v>
      </c>
      <c r="D161" s="7" t="s">
        <v>478</v>
      </c>
      <c r="E161" s="7" t="s">
        <v>479</v>
      </c>
      <c r="F161" s="7" t="s">
        <v>480</v>
      </c>
      <c r="G161" s="7" t="s">
        <v>22</v>
      </c>
      <c r="H161" s="7" t="s">
        <v>42</v>
      </c>
      <c r="I161" s="7" t="s">
        <v>112</v>
      </c>
      <c r="J161" s="9" t="str">
        <f>+IFERROR(VLOOKUP(I161,Maestro!$B$3:$C$16,2,0),"")</f>
        <v>D400</v>
      </c>
      <c r="K161" s="9"/>
      <c r="L161" s="9"/>
      <c r="M161" s="9"/>
      <c r="N161" s="9"/>
      <c r="O161" s="9"/>
      <c r="P161" s="9"/>
      <c r="Q161" s="9"/>
    </row>
    <row r="162" spans="1:17">
      <c r="A162" s="7" t="s">
        <v>481</v>
      </c>
      <c r="B162" s="8">
        <v>44388</v>
      </c>
      <c r="C162" s="7" t="s">
        <v>482</v>
      </c>
      <c r="D162" s="7" t="s">
        <v>483</v>
      </c>
      <c r="E162" s="7" t="s">
        <v>484</v>
      </c>
      <c r="F162" s="7" t="s">
        <v>485</v>
      </c>
      <c r="G162" s="7" t="s">
        <v>22</v>
      </c>
      <c r="H162" s="7" t="s">
        <v>42</v>
      </c>
      <c r="I162" s="7" t="s">
        <v>43</v>
      </c>
      <c r="J162" s="9" t="str">
        <f>+IFERROR(VLOOKUP(I162,Maestro!$B$3:$C$16,2,0),"")</f>
        <v>D300N1</v>
      </c>
      <c r="K162" s="9"/>
      <c r="L162" s="9"/>
      <c r="M162" s="9"/>
      <c r="N162" s="9"/>
      <c r="O162" s="9"/>
      <c r="P162" s="9"/>
      <c r="Q162" s="9"/>
    </row>
    <row r="163" spans="1:17">
      <c r="A163" s="7" t="s">
        <v>486</v>
      </c>
      <c r="B163" s="8">
        <v>44388</v>
      </c>
      <c r="C163" s="7" t="s">
        <v>487</v>
      </c>
      <c r="D163" s="7" t="s">
        <v>488</v>
      </c>
      <c r="E163" s="7" t="s">
        <v>489</v>
      </c>
      <c r="F163" s="7" t="s">
        <v>490</v>
      </c>
      <c r="G163" s="7" t="s">
        <v>22</v>
      </c>
      <c r="H163" s="7" t="s">
        <v>29</v>
      </c>
      <c r="I163" s="7" t="s">
        <v>43</v>
      </c>
      <c r="J163" s="9" t="str">
        <f>+IFERROR(VLOOKUP(I163,Maestro!$B$3:$C$16,2,0),"")</f>
        <v>D300N1</v>
      </c>
      <c r="K163" s="9"/>
      <c r="L163" s="9"/>
      <c r="M163" s="9"/>
      <c r="N163" s="9"/>
      <c r="O163" s="9"/>
      <c r="P163" s="9"/>
      <c r="Q163" s="9"/>
    </row>
    <row r="164" spans="1:17">
      <c r="A164" s="7" t="s">
        <v>491</v>
      </c>
      <c r="B164" s="8">
        <v>44388</v>
      </c>
      <c r="C164" s="7" t="s">
        <v>492</v>
      </c>
      <c r="D164" s="7" t="s">
        <v>493</v>
      </c>
      <c r="E164" s="7" t="s">
        <v>494</v>
      </c>
      <c r="F164" s="7" t="s">
        <v>495</v>
      </c>
      <c r="G164" s="7" t="s">
        <v>22</v>
      </c>
      <c r="H164" s="7" t="s">
        <v>29</v>
      </c>
      <c r="I164" s="7" t="s">
        <v>80</v>
      </c>
      <c r="J164" s="9" t="str">
        <f>+IFERROR(VLOOKUP(I164,Maestro!$B$3:$C$16,2,0),"")</f>
        <v>SD400</v>
      </c>
      <c r="K164" s="9"/>
      <c r="L164" s="9"/>
      <c r="M164" s="9"/>
      <c r="N164" s="9"/>
      <c r="O164" s="9"/>
      <c r="P164" s="9"/>
      <c r="Q164" s="9"/>
    </row>
    <row r="165" spans="1:17">
      <c r="A165" s="7" t="s">
        <v>496</v>
      </c>
      <c r="B165" s="8">
        <v>44388</v>
      </c>
      <c r="C165" s="7" t="s">
        <v>497</v>
      </c>
      <c r="D165" s="7" t="s">
        <v>498</v>
      </c>
      <c r="E165" s="7" t="s">
        <v>499</v>
      </c>
      <c r="F165" s="7" t="s">
        <v>500</v>
      </c>
      <c r="G165" s="7" t="s">
        <v>22</v>
      </c>
      <c r="H165" s="7" t="s">
        <v>23</v>
      </c>
      <c r="I165" s="7" t="s">
        <v>43</v>
      </c>
      <c r="J165" s="9" t="str">
        <f>+IFERROR(VLOOKUP(I165,Maestro!$B$3:$C$16,2,0),"")</f>
        <v>D300N1</v>
      </c>
      <c r="K165" s="9"/>
      <c r="L165" s="9"/>
      <c r="M165" s="9"/>
      <c r="N165" s="9"/>
      <c r="O165" s="9"/>
      <c r="P165" s="9"/>
      <c r="Q165" s="9"/>
    </row>
    <row r="166" spans="1:17">
      <c r="A166" s="7" t="s">
        <v>501</v>
      </c>
      <c r="B166" s="8">
        <v>44388</v>
      </c>
      <c r="C166" s="7" t="s">
        <v>502</v>
      </c>
      <c r="D166" s="7" t="s">
        <v>503</v>
      </c>
      <c r="E166" s="7" t="s">
        <v>504</v>
      </c>
      <c r="F166" s="7" t="s">
        <v>505</v>
      </c>
      <c r="G166" s="7" t="s">
        <v>22</v>
      </c>
      <c r="H166" s="7" t="s">
        <v>29</v>
      </c>
      <c r="I166" s="7" t="s">
        <v>43</v>
      </c>
      <c r="J166" s="9" t="str">
        <f>+IFERROR(VLOOKUP(I166,Maestro!$B$3:$C$16,2,0),"")</f>
        <v>D300N1</v>
      </c>
      <c r="K166" s="9"/>
      <c r="L166" s="9"/>
      <c r="M166" s="9"/>
      <c r="N166" s="9"/>
      <c r="O166" s="9"/>
      <c r="P166" s="9"/>
      <c r="Q166" s="9"/>
    </row>
    <row r="167" spans="1:17">
      <c r="A167" s="7" t="s">
        <v>506</v>
      </c>
      <c r="B167" s="8">
        <v>44387</v>
      </c>
      <c r="C167" s="7" t="s">
        <v>507</v>
      </c>
      <c r="D167" s="7" t="s">
        <v>508</v>
      </c>
      <c r="E167" s="7" t="s">
        <v>509</v>
      </c>
      <c r="F167" s="7" t="s">
        <v>510</v>
      </c>
      <c r="G167" s="7" t="s">
        <v>22</v>
      </c>
      <c r="H167" s="7" t="s">
        <v>42</v>
      </c>
      <c r="I167" s="7" t="s">
        <v>43</v>
      </c>
      <c r="J167" s="9" t="str">
        <f>+IFERROR(VLOOKUP(I167,Maestro!$B$3:$C$16,2,0),"")</f>
        <v>D300N1</v>
      </c>
      <c r="K167" s="9"/>
      <c r="L167" s="9"/>
      <c r="M167" s="9"/>
      <c r="N167" s="9"/>
      <c r="O167" s="9"/>
      <c r="P167" s="9"/>
      <c r="Q167" s="9"/>
    </row>
    <row r="168" spans="1:17">
      <c r="A168" s="7" t="s">
        <v>511</v>
      </c>
      <c r="B168" s="8">
        <v>44387</v>
      </c>
      <c r="C168" s="7" t="s">
        <v>512</v>
      </c>
      <c r="D168" s="7" t="s">
        <v>513</v>
      </c>
      <c r="E168" s="7" t="s">
        <v>514</v>
      </c>
      <c r="F168" s="7" t="s">
        <v>515</v>
      </c>
      <c r="G168" s="7" t="s">
        <v>22</v>
      </c>
      <c r="H168" s="7" t="s">
        <v>23</v>
      </c>
      <c r="I168" s="7" t="s">
        <v>112</v>
      </c>
      <c r="J168" s="9" t="str">
        <f>+IFERROR(VLOOKUP(I168,Maestro!$B$3:$C$16,2,0),"")</f>
        <v>D400</v>
      </c>
      <c r="K168" s="9"/>
      <c r="L168" s="9"/>
      <c r="M168" s="9"/>
      <c r="N168" s="9"/>
      <c r="O168" s="9"/>
      <c r="P168" s="9"/>
      <c r="Q168" s="9"/>
    </row>
    <row r="169" spans="1:17">
      <c r="A169" s="7" t="s">
        <v>516</v>
      </c>
      <c r="B169" s="8">
        <v>44387</v>
      </c>
      <c r="C169" s="7" t="s">
        <v>517</v>
      </c>
      <c r="D169" s="7" t="s">
        <v>518</v>
      </c>
      <c r="E169" s="7" t="s">
        <v>519</v>
      </c>
      <c r="F169" s="7" t="s">
        <v>520</v>
      </c>
      <c r="G169" s="7" t="s">
        <v>22</v>
      </c>
      <c r="H169" s="7" t="s">
        <v>23</v>
      </c>
      <c r="I169" s="7" t="s">
        <v>331</v>
      </c>
      <c r="J169" s="9" t="str">
        <f>+IFERROR(VLOOKUP(I169,Maestro!$B$3:$C$16,2,0),"")</f>
        <v>REMOLCADOR</v>
      </c>
      <c r="K169" s="9"/>
      <c r="L169" s="9"/>
      <c r="M169" s="9"/>
      <c r="N169" s="9"/>
      <c r="O169" s="9"/>
      <c r="P169" s="9"/>
      <c r="Q169" s="9"/>
    </row>
    <row r="170" spans="1:17">
      <c r="A170" s="7" t="s">
        <v>521</v>
      </c>
      <c r="B170" s="8">
        <v>44387</v>
      </c>
      <c r="C170" s="7" t="s">
        <v>522</v>
      </c>
      <c r="D170" s="7" t="s">
        <v>523</v>
      </c>
      <c r="E170" s="7" t="s">
        <v>524</v>
      </c>
      <c r="F170" s="7" t="s">
        <v>525</v>
      </c>
      <c r="G170" s="7" t="s">
        <v>22</v>
      </c>
      <c r="H170" s="7" t="s">
        <v>23</v>
      </c>
      <c r="I170" s="7" t="s">
        <v>43</v>
      </c>
      <c r="J170" s="9" t="str">
        <f>+IFERROR(VLOOKUP(I170,Maestro!$B$3:$C$16,2,0),"")</f>
        <v>D300N1</v>
      </c>
      <c r="K170" s="9"/>
      <c r="L170" s="9"/>
      <c r="M170" s="9"/>
      <c r="N170" s="9"/>
      <c r="O170" s="9"/>
      <c r="P170" s="9"/>
      <c r="Q170" s="9"/>
    </row>
    <row r="171" spans="1:17">
      <c r="A171" s="7" t="s">
        <v>526</v>
      </c>
      <c r="B171" s="8">
        <v>44387</v>
      </c>
      <c r="C171" s="7" t="s">
        <v>527</v>
      </c>
      <c r="D171" s="7" t="s">
        <v>528</v>
      </c>
      <c r="E171" s="7" t="s">
        <v>529</v>
      </c>
      <c r="F171" s="7" t="s">
        <v>530</v>
      </c>
      <c r="G171" s="7" t="s">
        <v>22</v>
      </c>
      <c r="H171" s="7" t="s">
        <v>23</v>
      </c>
      <c r="I171" s="7" t="s">
        <v>36</v>
      </c>
      <c r="J171" s="9" t="str">
        <f>+IFERROR(VLOOKUP(I171,Maestro!$B$3:$C$16,2,0),"")</f>
        <v>SD500</v>
      </c>
      <c r="K171" s="9"/>
      <c r="L171" s="9"/>
      <c r="M171" s="9"/>
      <c r="N171" s="9"/>
      <c r="O171" s="9"/>
      <c r="P171" s="9"/>
      <c r="Q171" s="9"/>
    </row>
    <row r="172" spans="1:17">
      <c r="A172" s="7" t="s">
        <v>531</v>
      </c>
      <c r="B172" s="8">
        <v>44387</v>
      </c>
      <c r="C172" s="7" t="s">
        <v>532</v>
      </c>
      <c r="D172" s="7" t="s">
        <v>533</v>
      </c>
      <c r="E172" s="7" t="s">
        <v>534</v>
      </c>
      <c r="F172" s="7" t="s">
        <v>535</v>
      </c>
      <c r="G172" s="7" t="s">
        <v>22</v>
      </c>
      <c r="H172" s="7" t="s">
        <v>23</v>
      </c>
      <c r="I172" s="7" t="s">
        <v>36</v>
      </c>
      <c r="J172" s="9" t="str">
        <f>+IFERROR(VLOOKUP(I172,Maestro!$B$3:$C$16,2,0),"")</f>
        <v>SD500</v>
      </c>
      <c r="K172" s="9"/>
      <c r="L172" s="9"/>
      <c r="M172" s="9"/>
      <c r="N172" s="9"/>
      <c r="O172" s="9"/>
      <c r="P172" s="9"/>
      <c r="Q172" s="9"/>
    </row>
    <row r="173" spans="1:17">
      <c r="A173" s="7" t="s">
        <v>536</v>
      </c>
      <c r="B173" s="8">
        <v>44387</v>
      </c>
      <c r="C173" s="7" t="s">
        <v>537</v>
      </c>
      <c r="D173" s="7" t="s">
        <v>538</v>
      </c>
      <c r="E173" s="7" t="s">
        <v>539</v>
      </c>
      <c r="F173" s="7" t="s">
        <v>540</v>
      </c>
      <c r="G173" s="7" t="s">
        <v>22</v>
      </c>
      <c r="H173" s="7" t="s">
        <v>23</v>
      </c>
      <c r="I173" s="7" t="s">
        <v>80</v>
      </c>
      <c r="J173" s="9" t="str">
        <f>+IFERROR(VLOOKUP(I173,Maestro!$B$3:$C$16,2,0),"")</f>
        <v>SD400</v>
      </c>
      <c r="K173" s="9"/>
      <c r="L173" s="9"/>
      <c r="M173" s="9"/>
      <c r="N173" s="9"/>
      <c r="O173" s="9"/>
      <c r="P173" s="9"/>
      <c r="Q173" s="9"/>
    </row>
    <row r="174" spans="1:17">
      <c r="A174" s="7" t="s">
        <v>541</v>
      </c>
      <c r="B174" s="8">
        <v>44387</v>
      </c>
      <c r="C174" s="7" t="s">
        <v>542</v>
      </c>
      <c r="D174" s="7" t="s">
        <v>543</v>
      </c>
      <c r="E174" s="7" t="s">
        <v>544</v>
      </c>
      <c r="F174" s="7" t="s">
        <v>545</v>
      </c>
      <c r="G174" s="7" t="s">
        <v>22</v>
      </c>
      <c r="H174" s="7" t="s">
        <v>23</v>
      </c>
      <c r="I174" s="7" t="s">
        <v>112</v>
      </c>
      <c r="J174" s="9" t="str">
        <f>+IFERROR(VLOOKUP(I174,Maestro!$B$3:$C$16,2,0),"")</f>
        <v>D400</v>
      </c>
      <c r="K174" s="9"/>
      <c r="L174" s="9"/>
      <c r="M174" s="9"/>
      <c r="N174" s="9"/>
      <c r="O174" s="9"/>
      <c r="P174" s="9"/>
      <c r="Q174" s="9"/>
    </row>
    <row r="175" spans="1:17">
      <c r="A175" s="7" t="s">
        <v>546</v>
      </c>
      <c r="B175" s="8">
        <v>44387</v>
      </c>
      <c r="C175" s="7" t="s">
        <v>547</v>
      </c>
      <c r="D175" s="7" t="s">
        <v>548</v>
      </c>
      <c r="E175" s="7" t="s">
        <v>549</v>
      </c>
      <c r="F175" s="7" t="s">
        <v>550</v>
      </c>
      <c r="G175" s="7" t="s">
        <v>22</v>
      </c>
      <c r="H175" s="7" t="s">
        <v>23</v>
      </c>
      <c r="I175" s="7" t="s">
        <v>44</v>
      </c>
      <c r="J175" s="9" t="str">
        <f>+IFERROR(VLOOKUP(I175,Maestro!$B$3:$C$16,2,0),"")</f>
        <v>YUCHAI 10T</v>
      </c>
      <c r="K175" s="9"/>
      <c r="L175" s="9"/>
      <c r="M175" s="9"/>
      <c r="N175" s="9"/>
      <c r="O175" s="9"/>
      <c r="P175" s="9"/>
      <c r="Q175" s="9"/>
    </row>
    <row r="176" spans="1:17">
      <c r="A176" s="7" t="s">
        <v>551</v>
      </c>
      <c r="B176" s="8">
        <v>44387</v>
      </c>
      <c r="C176" s="7" t="s">
        <v>552</v>
      </c>
      <c r="D176" s="7" t="s">
        <v>553</v>
      </c>
      <c r="E176" s="7" t="s">
        <v>554</v>
      </c>
      <c r="F176" s="7" t="s">
        <v>555</v>
      </c>
      <c r="G176" s="7" t="s">
        <v>22</v>
      </c>
      <c r="H176" s="7" t="s">
        <v>23</v>
      </c>
      <c r="I176" s="7" t="s">
        <v>43</v>
      </c>
      <c r="J176" s="9" t="str">
        <f>+IFERROR(VLOOKUP(I176,Maestro!$B$3:$C$16,2,0),"")</f>
        <v>D300N1</v>
      </c>
      <c r="K176" s="9"/>
      <c r="L176" s="9"/>
      <c r="M176" s="9"/>
      <c r="N176" s="9"/>
      <c r="O176" s="9"/>
      <c r="P176" s="9"/>
      <c r="Q176" s="9"/>
    </row>
    <row r="177" spans="1:17">
      <c r="A177" s="7" t="s">
        <v>556</v>
      </c>
      <c r="B177" s="8">
        <v>44387</v>
      </c>
      <c r="C177" s="7" t="s">
        <v>557</v>
      </c>
      <c r="D177" s="7" t="s">
        <v>558</v>
      </c>
      <c r="E177" s="7" t="s">
        <v>559</v>
      </c>
      <c r="F177" s="7" t="s">
        <v>560</v>
      </c>
      <c r="G177" s="7" t="s">
        <v>22</v>
      </c>
      <c r="H177" s="7" t="s">
        <v>29</v>
      </c>
      <c r="I177" s="7" t="s">
        <v>561</v>
      </c>
      <c r="J177" s="9" t="str">
        <f>+IFERROR(VLOOKUP(I177,Maestro!$B$3:$C$16,2,0),"")</f>
        <v>VOLQUETE</v>
      </c>
      <c r="K177" s="9"/>
      <c r="L177" s="9"/>
      <c r="M177" s="9"/>
      <c r="N177" s="9"/>
      <c r="O177" s="9"/>
      <c r="P177" s="9"/>
      <c r="Q177" s="9"/>
    </row>
    <row r="178" spans="1:17">
      <c r="A178" s="7" t="s">
        <v>562</v>
      </c>
      <c r="B178" s="8">
        <v>44387</v>
      </c>
      <c r="C178" s="7" t="s">
        <v>563</v>
      </c>
      <c r="D178" s="7" t="s">
        <v>564</v>
      </c>
      <c r="E178" s="7" t="s">
        <v>565</v>
      </c>
      <c r="F178" s="7" t="s">
        <v>566</v>
      </c>
      <c r="G178" s="7" t="s">
        <v>22</v>
      </c>
      <c r="H178" s="7" t="s">
        <v>29</v>
      </c>
      <c r="I178" s="7" t="s">
        <v>36</v>
      </c>
      <c r="J178" s="9" t="str">
        <f>+IFERROR(VLOOKUP(I178,Maestro!$B$3:$C$16,2,0),"")</f>
        <v>SD500</v>
      </c>
      <c r="K178" s="9"/>
      <c r="L178" s="9"/>
      <c r="M178" s="9"/>
      <c r="N178" s="9"/>
      <c r="O178" s="9"/>
      <c r="P178" s="9"/>
      <c r="Q178" s="9"/>
    </row>
    <row r="179" spans="1:17">
      <c r="A179" s="7" t="s">
        <v>567</v>
      </c>
      <c r="B179" s="8">
        <v>44386</v>
      </c>
      <c r="C179" s="7" t="s">
        <v>568</v>
      </c>
      <c r="D179" s="7" t="s">
        <v>569</v>
      </c>
      <c r="E179" s="7" t="s">
        <v>570</v>
      </c>
      <c r="F179" s="7" t="s">
        <v>571</v>
      </c>
      <c r="G179" s="7" t="s">
        <v>22</v>
      </c>
      <c r="H179" s="7" t="s">
        <v>42</v>
      </c>
      <c r="I179" s="7" t="s">
        <v>43</v>
      </c>
      <c r="J179" s="9" t="str">
        <f>+IFERROR(VLOOKUP(I179,Maestro!$B$3:$C$16,2,0),"")</f>
        <v>D300N1</v>
      </c>
      <c r="K179" s="9"/>
      <c r="L179" s="9"/>
      <c r="M179" s="9"/>
      <c r="N179" s="9"/>
      <c r="O179" s="9"/>
      <c r="P179" s="9"/>
      <c r="Q179" s="9"/>
    </row>
    <row r="180" spans="1:17">
      <c r="A180" s="7" t="s">
        <v>572</v>
      </c>
      <c r="B180" s="8">
        <v>44386</v>
      </c>
      <c r="C180" s="7" t="s">
        <v>573</v>
      </c>
      <c r="D180" s="7" t="s">
        <v>574</v>
      </c>
      <c r="E180" s="7" t="s">
        <v>575</v>
      </c>
      <c r="F180" s="7" t="s">
        <v>576</v>
      </c>
      <c r="G180" s="7" t="s">
        <v>22</v>
      </c>
      <c r="H180" s="7" t="s">
        <v>42</v>
      </c>
      <c r="I180" s="7" t="s">
        <v>80</v>
      </c>
      <c r="J180" s="9" t="str">
        <f>+IFERROR(VLOOKUP(I180,Maestro!$B$3:$C$16,2,0),"")</f>
        <v>SD400</v>
      </c>
      <c r="K180" s="9"/>
      <c r="L180" s="9"/>
      <c r="M180" s="9"/>
      <c r="N180" s="9"/>
      <c r="O180" s="9"/>
      <c r="P180" s="9"/>
      <c r="Q180" s="9"/>
    </row>
    <row r="181" spans="1:17">
      <c r="A181" s="7" t="s">
        <v>577</v>
      </c>
      <c r="B181" s="8">
        <v>44386</v>
      </c>
      <c r="C181" s="7" t="s">
        <v>578</v>
      </c>
      <c r="D181" s="7" t="s">
        <v>579</v>
      </c>
      <c r="E181" s="7" t="s">
        <v>580</v>
      </c>
      <c r="F181" s="7" t="s">
        <v>581</v>
      </c>
      <c r="G181" s="7" t="s">
        <v>22</v>
      </c>
      <c r="H181" s="7" t="s">
        <v>42</v>
      </c>
      <c r="I181" s="7" t="s">
        <v>43</v>
      </c>
      <c r="J181" s="9" t="str">
        <f>+IFERROR(VLOOKUP(I181,Maestro!$B$3:$C$16,2,0),"")</f>
        <v>D300N1</v>
      </c>
      <c r="K181" s="9"/>
      <c r="L181" s="9"/>
      <c r="M181" s="9"/>
      <c r="N181" s="9"/>
      <c r="O181" s="9"/>
      <c r="P181" s="9"/>
      <c r="Q181" s="9"/>
    </row>
    <row r="182" spans="1:17">
      <c r="A182" s="7" t="s">
        <v>582</v>
      </c>
      <c r="B182" s="8">
        <v>44386</v>
      </c>
      <c r="C182" s="7" t="s">
        <v>583</v>
      </c>
      <c r="D182" s="7" t="s">
        <v>584</v>
      </c>
      <c r="E182" s="7" t="s">
        <v>585</v>
      </c>
      <c r="F182" s="7" t="s">
        <v>586</v>
      </c>
      <c r="G182" s="7" t="s">
        <v>22</v>
      </c>
      <c r="H182" s="7" t="s">
        <v>29</v>
      </c>
      <c r="I182" s="7" t="s">
        <v>80</v>
      </c>
      <c r="J182" s="9" t="str">
        <f>+IFERROR(VLOOKUP(I182,Maestro!$B$3:$C$16,2,0),"")</f>
        <v>SD400</v>
      </c>
      <c r="K182" s="9"/>
      <c r="L182" s="9"/>
      <c r="M182" s="9"/>
      <c r="N182" s="9"/>
      <c r="O182" s="9"/>
      <c r="P182" s="9"/>
      <c r="Q182" s="9"/>
    </row>
    <row r="183" spans="1:17">
      <c r="A183" s="7" t="s">
        <v>587</v>
      </c>
      <c r="B183" s="8">
        <v>44386</v>
      </c>
      <c r="C183" s="7" t="s">
        <v>588</v>
      </c>
      <c r="D183" s="7" t="s">
        <v>589</v>
      </c>
      <c r="E183" s="7" t="s">
        <v>590</v>
      </c>
      <c r="F183" s="7" t="s">
        <v>591</v>
      </c>
      <c r="G183" s="7" t="s">
        <v>22</v>
      </c>
      <c r="H183" s="7" t="s">
        <v>23</v>
      </c>
      <c r="I183" s="7" t="s">
        <v>43</v>
      </c>
      <c r="J183" s="9" t="str">
        <f>+IFERROR(VLOOKUP(I183,Maestro!$B$3:$C$16,2,0),"")</f>
        <v>D300N1</v>
      </c>
      <c r="K183" s="9"/>
      <c r="L183" s="9"/>
      <c r="M183" s="9"/>
      <c r="N183" s="9"/>
      <c r="O183" s="9"/>
      <c r="P183" s="9"/>
      <c r="Q183" s="9"/>
    </row>
    <row r="184" spans="1:17">
      <c r="A184" s="7" t="s">
        <v>592</v>
      </c>
      <c r="B184" s="8">
        <v>44386</v>
      </c>
      <c r="C184" s="7" t="s">
        <v>593</v>
      </c>
      <c r="D184" s="7" t="s">
        <v>594</v>
      </c>
      <c r="E184" s="7" t="s">
        <v>595</v>
      </c>
      <c r="F184" s="7" t="s">
        <v>596</v>
      </c>
      <c r="G184" s="7" t="s">
        <v>22</v>
      </c>
      <c r="H184" s="7" t="s">
        <v>86</v>
      </c>
      <c r="I184" s="7" t="s">
        <v>112</v>
      </c>
      <c r="J184" s="9" t="str">
        <f>+IFERROR(VLOOKUP(I184,Maestro!$B$3:$C$16,2,0),"")</f>
        <v>D400</v>
      </c>
      <c r="K184" s="9"/>
      <c r="L184" s="9"/>
      <c r="M184" s="9"/>
      <c r="N184" s="9"/>
      <c r="O184" s="9"/>
      <c r="P184" s="9"/>
      <c r="Q184" s="9"/>
    </row>
    <row r="185" spans="1:17">
      <c r="A185" s="7" t="s">
        <v>597</v>
      </c>
      <c r="B185" s="8">
        <v>44385</v>
      </c>
      <c r="C185" s="7" t="s">
        <v>598</v>
      </c>
      <c r="D185" s="7" t="s">
        <v>599</v>
      </c>
      <c r="E185" s="7" t="s">
        <v>600</v>
      </c>
      <c r="F185" s="7" t="s">
        <v>601</v>
      </c>
      <c r="G185" s="7" t="s">
        <v>22</v>
      </c>
      <c r="H185" s="7" t="s">
        <v>42</v>
      </c>
      <c r="I185" s="7" t="s">
        <v>43</v>
      </c>
      <c r="J185" s="9" t="str">
        <f>+IFERROR(VLOOKUP(I185,Maestro!$B$3:$C$16,2,0),"")</f>
        <v>D300N1</v>
      </c>
      <c r="K185" s="9"/>
      <c r="L185" s="9"/>
      <c r="M185" s="9"/>
      <c r="N185" s="9"/>
      <c r="O185" s="9"/>
      <c r="P185" s="9"/>
      <c r="Q185" s="9"/>
    </row>
    <row r="186" spans="1:17">
      <c r="A186" s="7" t="s">
        <v>602</v>
      </c>
      <c r="B186" s="8">
        <v>44385</v>
      </c>
      <c r="C186" s="7" t="s">
        <v>603</v>
      </c>
      <c r="D186" s="7" t="s">
        <v>604</v>
      </c>
      <c r="E186" s="7" t="s">
        <v>605</v>
      </c>
      <c r="F186" s="7" t="s">
        <v>606</v>
      </c>
      <c r="G186" s="7" t="s">
        <v>22</v>
      </c>
      <c r="H186" s="7" t="s">
        <v>23</v>
      </c>
      <c r="I186" s="7" t="s">
        <v>43</v>
      </c>
      <c r="J186" s="9" t="str">
        <f>+IFERROR(VLOOKUP(I186,Maestro!$B$3:$C$16,2,0),"")</f>
        <v>D300N1</v>
      </c>
      <c r="K186" s="9"/>
      <c r="L186" s="9"/>
      <c r="M186" s="9"/>
      <c r="N186" s="9"/>
      <c r="O186" s="9"/>
      <c r="P186" s="9"/>
      <c r="Q186" s="9"/>
    </row>
    <row r="187" spans="1:17">
      <c r="A187" s="7" t="s">
        <v>607</v>
      </c>
      <c r="B187" s="8">
        <v>44385</v>
      </c>
      <c r="C187" s="7" t="s">
        <v>608</v>
      </c>
      <c r="D187" s="7" t="s">
        <v>609</v>
      </c>
      <c r="E187" s="7" t="s">
        <v>610</v>
      </c>
      <c r="F187" s="7" t="s">
        <v>611</v>
      </c>
      <c r="G187" s="7" t="s">
        <v>22</v>
      </c>
      <c r="H187" s="7" t="s">
        <v>23</v>
      </c>
      <c r="I187" s="7" t="s">
        <v>43</v>
      </c>
      <c r="J187" s="9" t="str">
        <f>+IFERROR(VLOOKUP(I187,Maestro!$B$3:$C$16,2,0),"")</f>
        <v>D300N1</v>
      </c>
      <c r="K187" s="9"/>
      <c r="L187" s="9"/>
      <c r="M187" s="9"/>
      <c r="N187" s="9"/>
      <c r="O187" s="9"/>
      <c r="P187" s="9"/>
      <c r="Q187" s="9"/>
    </row>
    <row r="188" spans="1:17">
      <c r="A188" s="7" t="s">
        <v>612</v>
      </c>
      <c r="B188" s="8">
        <v>44385</v>
      </c>
      <c r="C188" s="7" t="s">
        <v>613</v>
      </c>
      <c r="D188" s="7" t="s">
        <v>614</v>
      </c>
      <c r="E188" s="7" t="s">
        <v>615</v>
      </c>
      <c r="F188" s="7" t="s">
        <v>616</v>
      </c>
      <c r="G188" s="7" t="s">
        <v>22</v>
      </c>
      <c r="H188" s="7" t="s">
        <v>29</v>
      </c>
      <c r="I188" s="7" t="s">
        <v>43</v>
      </c>
      <c r="J188" s="9" t="str">
        <f>+IFERROR(VLOOKUP(I188,Maestro!$B$3:$C$16,2,0),"")</f>
        <v>D300N1</v>
      </c>
      <c r="K188" s="9"/>
      <c r="L188" s="9"/>
      <c r="M188" s="9"/>
      <c r="N188" s="9"/>
      <c r="O188" s="9"/>
      <c r="P188" s="9"/>
      <c r="Q188" s="9"/>
    </row>
    <row r="189" spans="1:17">
      <c r="A189" s="7" t="s">
        <v>617</v>
      </c>
      <c r="B189" s="8">
        <v>44385</v>
      </c>
      <c r="C189" s="7" t="s">
        <v>618</v>
      </c>
      <c r="D189" s="7" t="s">
        <v>619</v>
      </c>
      <c r="E189" s="7" t="s">
        <v>620</v>
      </c>
      <c r="F189" s="7" t="s">
        <v>621</v>
      </c>
      <c r="G189" s="7" t="s">
        <v>22</v>
      </c>
      <c r="H189" s="7" t="s">
        <v>29</v>
      </c>
      <c r="I189" s="7" t="s">
        <v>43</v>
      </c>
      <c r="J189" s="9" t="str">
        <f>+IFERROR(VLOOKUP(I189,Maestro!$B$3:$C$16,2,0),"")</f>
        <v>D300N1</v>
      </c>
      <c r="K189" s="9"/>
      <c r="L189" s="9"/>
      <c r="M189" s="9"/>
      <c r="N189" s="9"/>
      <c r="O189" s="9"/>
      <c r="P189" s="9"/>
      <c r="Q189" s="9"/>
    </row>
    <row r="190" spans="1:17">
      <c r="A190" s="7" t="s">
        <v>622</v>
      </c>
      <c r="B190" s="8">
        <v>44385</v>
      </c>
      <c r="C190" s="7" t="s">
        <v>623</v>
      </c>
      <c r="D190" s="7" t="s">
        <v>624</v>
      </c>
      <c r="E190" s="7" t="s">
        <v>625</v>
      </c>
      <c r="F190" s="7" t="s">
        <v>626</v>
      </c>
      <c r="G190" s="7" t="s">
        <v>22</v>
      </c>
      <c r="H190" s="7" t="s">
        <v>29</v>
      </c>
      <c r="I190" s="7" t="s">
        <v>43</v>
      </c>
      <c r="J190" s="9" t="str">
        <f>+IFERROR(VLOOKUP(I190,Maestro!$B$3:$C$16,2,0),"")</f>
        <v>D300N1</v>
      </c>
      <c r="K190" s="9"/>
      <c r="L190" s="9"/>
      <c r="M190" s="9"/>
      <c r="N190" s="9"/>
      <c r="O190" s="9"/>
      <c r="P190" s="9"/>
      <c r="Q190" s="9"/>
    </row>
    <row r="191" spans="1:17">
      <c r="A191" s="7" t="s">
        <v>627</v>
      </c>
      <c r="B191" s="8">
        <v>44384</v>
      </c>
      <c r="C191" s="7" t="s">
        <v>628</v>
      </c>
      <c r="D191" s="7" t="s">
        <v>629</v>
      </c>
      <c r="E191" s="7" t="s">
        <v>630</v>
      </c>
      <c r="F191" s="7" t="s">
        <v>631</v>
      </c>
      <c r="G191" s="7" t="s">
        <v>22</v>
      </c>
      <c r="H191" s="7" t="s">
        <v>42</v>
      </c>
      <c r="I191" s="7" t="s">
        <v>112</v>
      </c>
      <c r="J191" s="9" t="str">
        <f>+IFERROR(VLOOKUP(I191,Maestro!$B$3:$C$16,2,0),"")</f>
        <v>D400</v>
      </c>
      <c r="K191" s="9"/>
      <c r="L191" s="9"/>
      <c r="M191" s="9"/>
      <c r="N191" s="9"/>
      <c r="O191" s="9"/>
      <c r="P191" s="9"/>
      <c r="Q191" s="9"/>
    </row>
    <row r="192" spans="1:17">
      <c r="A192" s="7" t="s">
        <v>632</v>
      </c>
      <c r="B192" s="8">
        <v>44384</v>
      </c>
      <c r="C192" s="7" t="s">
        <v>633</v>
      </c>
      <c r="D192" s="7" t="s">
        <v>634</v>
      </c>
      <c r="E192" s="7" t="s">
        <v>635</v>
      </c>
      <c r="F192" s="7" t="s">
        <v>636</v>
      </c>
      <c r="G192" s="7" t="s">
        <v>22</v>
      </c>
      <c r="H192" s="7" t="s">
        <v>42</v>
      </c>
      <c r="I192" s="7" t="s">
        <v>43</v>
      </c>
      <c r="J192" s="9" t="str">
        <f>+IFERROR(VLOOKUP(I192,Maestro!$B$3:$C$16,2,0),"")</f>
        <v>D300N1</v>
      </c>
      <c r="K192" s="9"/>
      <c r="L192" s="9"/>
      <c r="M192" s="9"/>
      <c r="N192" s="9"/>
      <c r="O192" s="9"/>
      <c r="P192" s="9"/>
      <c r="Q192" s="9"/>
    </row>
    <row r="193" spans="1:17">
      <c r="A193" s="7" t="s">
        <v>637</v>
      </c>
      <c r="B193" s="8">
        <v>44384</v>
      </c>
      <c r="C193" s="7" t="s">
        <v>638</v>
      </c>
      <c r="D193" s="7" t="s">
        <v>639</v>
      </c>
      <c r="E193" s="7" t="s">
        <v>640</v>
      </c>
      <c r="F193" s="7" t="s">
        <v>641</v>
      </c>
      <c r="G193" s="7" t="s">
        <v>22</v>
      </c>
      <c r="H193" s="7" t="s">
        <v>42</v>
      </c>
      <c r="I193" s="7"/>
      <c r="J193" s="9" t="str">
        <f>+IFERROR(VLOOKUP(I193,Maestro!$B$3:$C$16,2,0),"")</f>
        <v/>
      </c>
      <c r="K193" s="9"/>
      <c r="L193" s="9"/>
      <c r="M193" s="9"/>
      <c r="N193" s="9"/>
      <c r="O193" s="9"/>
      <c r="P193" s="9"/>
      <c r="Q193" s="9"/>
    </row>
    <row r="194" spans="1:17">
      <c r="A194" s="7" t="s">
        <v>642</v>
      </c>
      <c r="B194" s="8">
        <v>44384</v>
      </c>
      <c r="C194" s="7" t="s">
        <v>643</v>
      </c>
      <c r="D194" s="7" t="s">
        <v>644</v>
      </c>
      <c r="E194" s="7" t="s">
        <v>645</v>
      </c>
      <c r="F194" s="7" t="s">
        <v>646</v>
      </c>
      <c r="G194" s="7" t="s">
        <v>22</v>
      </c>
      <c r="H194" s="7" t="s">
        <v>23</v>
      </c>
      <c r="I194" s="7" t="s">
        <v>43</v>
      </c>
      <c r="J194" s="9" t="str">
        <f>+IFERROR(VLOOKUP(I194,Maestro!$B$3:$C$16,2,0),"")</f>
        <v>D300N1</v>
      </c>
      <c r="K194" s="9"/>
      <c r="L194" s="9"/>
      <c r="M194" s="9"/>
      <c r="N194" s="9"/>
      <c r="O194" s="9"/>
      <c r="P194" s="9"/>
      <c r="Q194" s="9"/>
    </row>
    <row r="195" spans="1:17">
      <c r="A195" s="7" t="s">
        <v>647</v>
      </c>
      <c r="B195" s="8">
        <v>44383</v>
      </c>
      <c r="C195" s="7" t="s">
        <v>648</v>
      </c>
      <c r="D195" s="7" t="s">
        <v>649</v>
      </c>
      <c r="E195" s="7" t="s">
        <v>650</v>
      </c>
      <c r="F195" s="7" t="s">
        <v>651</v>
      </c>
      <c r="G195" s="7" t="s">
        <v>22</v>
      </c>
      <c r="H195" s="7" t="s">
        <v>42</v>
      </c>
      <c r="I195" s="7" t="s">
        <v>36</v>
      </c>
      <c r="J195" s="9" t="str">
        <f>+IFERROR(VLOOKUP(I195,Maestro!$B$3:$C$16,2,0),"")</f>
        <v>SD500</v>
      </c>
      <c r="K195" s="9"/>
      <c r="L195" s="9"/>
      <c r="M195" s="9"/>
      <c r="N195" s="9"/>
      <c r="O195" s="9"/>
      <c r="P195" s="9"/>
      <c r="Q195" s="9"/>
    </row>
    <row r="196" spans="1:17">
      <c r="A196" s="7" t="s">
        <v>652</v>
      </c>
      <c r="B196" s="8">
        <v>44383</v>
      </c>
      <c r="C196" s="7" t="s">
        <v>653</v>
      </c>
      <c r="D196" s="7" t="s">
        <v>654</v>
      </c>
      <c r="E196" s="7" t="s">
        <v>655</v>
      </c>
      <c r="F196" s="7" t="s">
        <v>656</v>
      </c>
      <c r="G196" s="7" t="s">
        <v>22</v>
      </c>
      <c r="H196" s="7" t="s">
        <v>42</v>
      </c>
      <c r="I196" s="7" t="s">
        <v>43</v>
      </c>
      <c r="J196" s="9" t="str">
        <f>+IFERROR(VLOOKUP(I196,Maestro!$B$3:$C$16,2,0),"")</f>
        <v>D300N1</v>
      </c>
      <c r="K196" s="9"/>
      <c r="L196" s="9"/>
      <c r="M196" s="9"/>
      <c r="N196" s="9"/>
      <c r="O196" s="9"/>
      <c r="P196" s="9"/>
      <c r="Q196" s="9"/>
    </row>
    <row r="197" spans="1:17">
      <c r="A197" s="7" t="s">
        <v>657</v>
      </c>
      <c r="B197" s="8">
        <v>44383</v>
      </c>
      <c r="C197" s="7" t="s">
        <v>658</v>
      </c>
      <c r="D197" s="7" t="s">
        <v>659</v>
      </c>
      <c r="E197" s="7" t="s">
        <v>660</v>
      </c>
      <c r="F197" s="7" t="s">
        <v>661</v>
      </c>
      <c r="G197" s="7" t="s">
        <v>22</v>
      </c>
      <c r="H197" s="7" t="s">
        <v>29</v>
      </c>
      <c r="I197" s="7" t="s">
        <v>36</v>
      </c>
      <c r="J197" s="9" t="str">
        <f>+IFERROR(VLOOKUP(I197,Maestro!$B$3:$C$16,2,0),"")</f>
        <v>SD500</v>
      </c>
      <c r="K197" s="9"/>
      <c r="L197" s="9"/>
      <c r="M197" s="9"/>
      <c r="N197" s="9"/>
      <c r="O197" s="9"/>
      <c r="P197" s="9"/>
      <c r="Q197" s="9"/>
    </row>
    <row r="198" spans="1:17">
      <c r="A198" s="7" t="s">
        <v>662</v>
      </c>
      <c r="B198" s="8">
        <v>44383</v>
      </c>
      <c r="C198" s="7" t="s">
        <v>663</v>
      </c>
      <c r="D198" s="7" t="s">
        <v>548</v>
      </c>
      <c r="E198" s="7" t="s">
        <v>549</v>
      </c>
      <c r="F198" s="7" t="s">
        <v>550</v>
      </c>
      <c r="G198" s="7" t="s">
        <v>22</v>
      </c>
      <c r="H198" s="7" t="s">
        <v>23</v>
      </c>
      <c r="I198" s="7" t="s">
        <v>80</v>
      </c>
      <c r="J198" s="9" t="str">
        <f>+IFERROR(VLOOKUP(I198,Maestro!$B$3:$C$16,2,0),"")</f>
        <v>SD400</v>
      </c>
      <c r="K198" s="9"/>
      <c r="L198" s="9"/>
      <c r="M198" s="9"/>
      <c r="N198" s="9"/>
      <c r="O198" s="9"/>
      <c r="P198" s="9"/>
      <c r="Q198" s="9"/>
    </row>
    <row r="199" spans="1:17">
      <c r="A199" s="7" t="s">
        <v>664</v>
      </c>
      <c r="B199" s="8">
        <v>44383</v>
      </c>
      <c r="C199" s="7" t="s">
        <v>665</v>
      </c>
      <c r="D199" s="7" t="s">
        <v>666</v>
      </c>
      <c r="E199" s="7" t="s">
        <v>667</v>
      </c>
      <c r="F199" s="7" t="s">
        <v>668</v>
      </c>
      <c r="G199" s="7" t="s">
        <v>22</v>
      </c>
      <c r="H199" s="7" t="s">
        <v>29</v>
      </c>
      <c r="I199" s="7" t="s">
        <v>80</v>
      </c>
      <c r="J199" s="9" t="str">
        <f>+IFERROR(VLOOKUP(I199,Maestro!$B$3:$C$16,2,0),"")</f>
        <v>SD400</v>
      </c>
      <c r="K199" s="9"/>
      <c r="L199" s="9"/>
      <c r="M199" s="9"/>
      <c r="N199" s="9"/>
      <c r="O199" s="9"/>
      <c r="P199" s="9"/>
      <c r="Q199" s="9"/>
    </row>
    <row r="200" spans="1:17">
      <c r="A200" s="7" t="s">
        <v>669</v>
      </c>
      <c r="B200" s="8">
        <v>44383</v>
      </c>
      <c r="C200" s="7" t="s">
        <v>670</v>
      </c>
      <c r="D200" s="7" t="s">
        <v>671</v>
      </c>
      <c r="E200" s="7" t="s">
        <v>672</v>
      </c>
      <c r="F200" s="7" t="s">
        <v>673</v>
      </c>
      <c r="G200" s="7" t="s">
        <v>22</v>
      </c>
      <c r="H200" s="7" t="s">
        <v>23</v>
      </c>
      <c r="I200" s="7" t="s">
        <v>43</v>
      </c>
      <c r="J200" s="9" t="str">
        <f>+IFERROR(VLOOKUP(I200,Maestro!$B$3:$C$16,2,0),"")</f>
        <v>D300N1</v>
      </c>
      <c r="K200" s="9"/>
      <c r="L200" s="9"/>
      <c r="M200" s="9"/>
      <c r="N200" s="9"/>
      <c r="O200" s="9"/>
      <c r="P200" s="9"/>
      <c r="Q200" s="9"/>
    </row>
    <row r="201" spans="1:17">
      <c r="A201" s="7" t="s">
        <v>674</v>
      </c>
      <c r="B201" s="8">
        <v>44383</v>
      </c>
      <c r="C201" s="7" t="s">
        <v>675</v>
      </c>
      <c r="D201" s="7" t="s">
        <v>676</v>
      </c>
      <c r="E201" s="7" t="s">
        <v>677</v>
      </c>
      <c r="F201" s="7" t="s">
        <v>678</v>
      </c>
      <c r="G201" s="7" t="s">
        <v>22</v>
      </c>
      <c r="H201" s="7" t="s">
        <v>29</v>
      </c>
      <c r="I201" s="7" t="s">
        <v>43</v>
      </c>
      <c r="J201" s="9" t="str">
        <f>+IFERROR(VLOOKUP(I201,Maestro!$B$3:$C$16,2,0),"")</f>
        <v>D300N1</v>
      </c>
      <c r="K201" s="9"/>
      <c r="L201" s="9"/>
      <c r="M201" s="9"/>
      <c r="N201" s="9"/>
      <c r="O201" s="9"/>
      <c r="P201" s="9"/>
      <c r="Q201" s="9"/>
    </row>
    <row r="202" spans="1:17">
      <c r="A202" s="7" t="s">
        <v>679</v>
      </c>
      <c r="B202" s="8">
        <v>44383</v>
      </c>
      <c r="C202" s="7" t="s">
        <v>680</v>
      </c>
      <c r="D202" s="7" t="s">
        <v>681</v>
      </c>
      <c r="E202" s="7" t="s">
        <v>682</v>
      </c>
      <c r="F202" s="7" t="s">
        <v>683</v>
      </c>
      <c r="G202" s="7" t="s">
        <v>22</v>
      </c>
      <c r="H202" s="7" t="s">
        <v>86</v>
      </c>
      <c r="I202" s="7" t="s">
        <v>80</v>
      </c>
      <c r="J202" s="9" t="str">
        <f>+IFERROR(VLOOKUP(I202,Maestro!$B$3:$C$16,2,0),"")</f>
        <v>SD400</v>
      </c>
      <c r="K202" s="9"/>
      <c r="L202" s="9"/>
      <c r="M202" s="9"/>
      <c r="N202" s="9"/>
      <c r="O202" s="9"/>
      <c r="P202" s="9"/>
      <c r="Q202" s="9"/>
    </row>
    <row r="203" spans="1:17">
      <c r="A203" s="7" t="s">
        <v>684</v>
      </c>
      <c r="B203" s="8">
        <v>44383</v>
      </c>
      <c r="C203" s="7" t="s">
        <v>685</v>
      </c>
      <c r="D203" s="7" t="s">
        <v>686</v>
      </c>
      <c r="E203" s="7" t="s">
        <v>687</v>
      </c>
      <c r="F203" s="7" t="s">
        <v>688</v>
      </c>
      <c r="G203" s="7" t="s">
        <v>22</v>
      </c>
      <c r="H203" s="7" t="s">
        <v>23</v>
      </c>
      <c r="I203" s="7"/>
      <c r="J203" s="9" t="str">
        <f>+IFERROR(VLOOKUP(I203,Maestro!$B$3:$C$16,2,0),"")</f>
        <v/>
      </c>
      <c r="K203" s="9"/>
      <c r="L203" s="9"/>
      <c r="M203" s="9"/>
      <c r="N203" s="9"/>
      <c r="O203" s="9"/>
      <c r="P203" s="9"/>
      <c r="Q203" s="9"/>
    </row>
    <row r="204" spans="1:17">
      <c r="A204" s="7" t="s">
        <v>689</v>
      </c>
      <c r="B204" s="8">
        <v>44382</v>
      </c>
      <c r="C204" s="7" t="s">
        <v>690</v>
      </c>
      <c r="D204" s="7" t="s">
        <v>691</v>
      </c>
      <c r="E204" s="7" t="s">
        <v>692</v>
      </c>
      <c r="F204" s="7" t="s">
        <v>693</v>
      </c>
      <c r="G204" s="7" t="s">
        <v>22</v>
      </c>
      <c r="H204" s="7" t="s">
        <v>29</v>
      </c>
      <c r="I204" s="7" t="s">
        <v>43</v>
      </c>
      <c r="J204" s="9" t="str">
        <f>+IFERROR(VLOOKUP(I204,Maestro!$B$3:$C$16,2,0),"")</f>
        <v>D300N1</v>
      </c>
      <c r="K204" s="9"/>
      <c r="L204" s="9"/>
      <c r="M204" s="9"/>
      <c r="N204" s="9"/>
      <c r="O204" s="9"/>
      <c r="P204" s="9"/>
      <c r="Q204" s="9"/>
    </row>
    <row r="205" spans="1:17">
      <c r="A205" s="7" t="s">
        <v>694</v>
      </c>
      <c r="B205" s="8">
        <v>44382</v>
      </c>
      <c r="C205" s="7" t="s">
        <v>695</v>
      </c>
      <c r="D205" s="7" t="s">
        <v>696</v>
      </c>
      <c r="E205" s="7" t="s">
        <v>697</v>
      </c>
      <c r="F205" s="7" t="s">
        <v>698</v>
      </c>
      <c r="G205" s="7" t="s">
        <v>22</v>
      </c>
      <c r="H205" s="7" t="s">
        <v>29</v>
      </c>
      <c r="I205" s="7" t="s">
        <v>43</v>
      </c>
      <c r="J205" s="9" t="str">
        <f>+IFERROR(VLOOKUP(I205,Maestro!$B$3:$C$16,2,0),"")</f>
        <v>D300N1</v>
      </c>
      <c r="K205" s="9"/>
      <c r="L205" s="9"/>
      <c r="M205" s="9"/>
      <c r="N205" s="9"/>
      <c r="O205" s="9"/>
      <c r="P205" s="9"/>
      <c r="Q205" s="9"/>
    </row>
    <row r="206" spans="1:17">
      <c r="A206" s="7" t="s">
        <v>699</v>
      </c>
      <c r="B206" s="8">
        <v>44382</v>
      </c>
      <c r="C206" s="7" t="s">
        <v>700</v>
      </c>
      <c r="D206" s="7" t="s">
        <v>701</v>
      </c>
      <c r="E206" s="7" t="s">
        <v>702</v>
      </c>
      <c r="F206" s="7" t="s">
        <v>703</v>
      </c>
      <c r="G206" s="7" t="s">
        <v>22</v>
      </c>
      <c r="H206" s="7" t="s">
        <v>23</v>
      </c>
      <c r="I206" s="7" t="s">
        <v>112</v>
      </c>
      <c r="J206" s="9" t="str">
        <f>+IFERROR(VLOOKUP(I206,Maestro!$B$3:$C$16,2,0),"")</f>
        <v>D400</v>
      </c>
      <c r="K206" s="9"/>
      <c r="L206" s="9"/>
      <c r="M206" s="9"/>
      <c r="N206" s="9"/>
      <c r="O206" s="9"/>
      <c r="P206" s="9"/>
      <c r="Q206" s="9"/>
    </row>
    <row r="207" spans="1:17">
      <c r="A207" s="7" t="s">
        <v>704</v>
      </c>
      <c r="B207" s="8">
        <v>44382</v>
      </c>
      <c r="C207" s="7" t="s">
        <v>705</v>
      </c>
      <c r="D207" s="7" t="s">
        <v>706</v>
      </c>
      <c r="E207" s="7" t="s">
        <v>707</v>
      </c>
      <c r="F207" s="7" t="s">
        <v>708</v>
      </c>
      <c r="G207" s="7" t="s">
        <v>22</v>
      </c>
      <c r="H207" s="7" t="s">
        <v>23</v>
      </c>
      <c r="I207" s="7" t="s">
        <v>112</v>
      </c>
      <c r="J207" s="9" t="str">
        <f>+IFERROR(VLOOKUP(I207,Maestro!$B$3:$C$16,2,0),"")</f>
        <v>D400</v>
      </c>
      <c r="K207" s="9"/>
      <c r="L207" s="9"/>
      <c r="M207" s="9"/>
      <c r="N207" s="9"/>
      <c r="O207" s="9"/>
      <c r="P207" s="9"/>
      <c r="Q207" s="9"/>
    </row>
    <row r="208" spans="1:17">
      <c r="A208" s="7" t="s">
        <v>709</v>
      </c>
      <c r="B208" s="8">
        <v>44382</v>
      </c>
      <c r="C208" s="7" t="s">
        <v>710</v>
      </c>
      <c r="D208" s="7" t="s">
        <v>711</v>
      </c>
      <c r="E208" s="7" t="s">
        <v>712</v>
      </c>
      <c r="F208" s="7" t="s">
        <v>713</v>
      </c>
      <c r="G208" s="7" t="s">
        <v>22</v>
      </c>
      <c r="H208" s="7" t="s">
        <v>86</v>
      </c>
      <c r="I208" s="7" t="s">
        <v>43</v>
      </c>
      <c r="J208" s="9" t="str">
        <f>+IFERROR(VLOOKUP(I208,Maestro!$B$3:$C$16,2,0),"")</f>
        <v>D300N1</v>
      </c>
      <c r="K208" s="9"/>
      <c r="L208" s="9"/>
      <c r="M208" s="9"/>
      <c r="N208" s="9"/>
      <c r="O208" s="9"/>
      <c r="P208" s="9"/>
      <c r="Q208" s="9"/>
    </row>
    <row r="209" spans="1:17">
      <c r="A209" s="7" t="s">
        <v>714</v>
      </c>
      <c r="B209" s="8">
        <v>44381</v>
      </c>
      <c r="C209" s="7" t="s">
        <v>715</v>
      </c>
      <c r="D209" s="7" t="s">
        <v>716</v>
      </c>
      <c r="E209" s="7" t="s">
        <v>717</v>
      </c>
      <c r="F209" s="7" t="s">
        <v>718</v>
      </c>
      <c r="G209" s="7" t="s">
        <v>22</v>
      </c>
      <c r="H209" s="7" t="s">
        <v>29</v>
      </c>
      <c r="I209" s="7" t="s">
        <v>112</v>
      </c>
      <c r="J209" s="9" t="str">
        <f>+IFERROR(VLOOKUP(I209,Maestro!$B$3:$C$16,2,0),"")</f>
        <v>D400</v>
      </c>
      <c r="K209" s="9"/>
      <c r="L209" s="9"/>
      <c r="M209" s="9"/>
      <c r="N209" s="9"/>
      <c r="O209" s="9"/>
      <c r="P209" s="9"/>
      <c r="Q209" s="9"/>
    </row>
    <row r="210" spans="1:17">
      <c r="A210" s="7" t="s">
        <v>719</v>
      </c>
      <c r="B210" s="8">
        <v>44381</v>
      </c>
      <c r="C210" s="7" t="s">
        <v>720</v>
      </c>
      <c r="D210" s="7" t="s">
        <v>721</v>
      </c>
      <c r="E210" s="7" t="s">
        <v>722</v>
      </c>
      <c r="F210" s="7" t="s">
        <v>723</v>
      </c>
      <c r="G210" s="7" t="s">
        <v>22</v>
      </c>
      <c r="H210" s="7" t="s">
        <v>29</v>
      </c>
      <c r="I210" s="7" t="s">
        <v>112</v>
      </c>
      <c r="J210" s="9" t="str">
        <f>+IFERROR(VLOOKUP(I210,Maestro!$B$3:$C$16,2,0),"")</f>
        <v>D400</v>
      </c>
      <c r="K210" s="9"/>
      <c r="L210" s="9"/>
      <c r="M210" s="9"/>
      <c r="N210" s="9"/>
      <c r="O210" s="9"/>
      <c r="P210" s="9"/>
      <c r="Q210" s="9"/>
    </row>
    <row r="211" spans="1:17">
      <c r="A211" s="7" t="s">
        <v>724</v>
      </c>
      <c r="B211" s="8">
        <v>44381</v>
      </c>
      <c r="C211" s="7" t="s">
        <v>725</v>
      </c>
      <c r="D211" s="7" t="s">
        <v>726</v>
      </c>
      <c r="E211" s="7" t="s">
        <v>727</v>
      </c>
      <c r="F211" s="7" t="s">
        <v>728</v>
      </c>
      <c r="G211" s="7" t="s">
        <v>22</v>
      </c>
      <c r="H211" s="7" t="s">
        <v>29</v>
      </c>
      <c r="I211" s="7" t="s">
        <v>43</v>
      </c>
      <c r="J211" s="9" t="str">
        <f>+IFERROR(VLOOKUP(I211,Maestro!$B$3:$C$16,2,0),"")</f>
        <v>D300N1</v>
      </c>
      <c r="K211" s="9"/>
      <c r="L211" s="9"/>
      <c r="M211" s="9"/>
      <c r="N211" s="9"/>
      <c r="O211" s="9"/>
      <c r="P211" s="9"/>
      <c r="Q211" s="9"/>
    </row>
    <row r="212" spans="1:17">
      <c r="A212" s="7" t="s">
        <v>729</v>
      </c>
      <c r="B212" s="8">
        <v>44381</v>
      </c>
      <c r="C212" s="7" t="s">
        <v>730</v>
      </c>
      <c r="D212" s="7" t="s">
        <v>731</v>
      </c>
      <c r="E212" s="7" t="s">
        <v>732</v>
      </c>
      <c r="F212" s="7" t="s">
        <v>733</v>
      </c>
      <c r="G212" s="7" t="s">
        <v>22</v>
      </c>
      <c r="H212" s="7" t="s">
        <v>29</v>
      </c>
      <c r="I212" s="7" t="s">
        <v>43</v>
      </c>
      <c r="J212" s="9" t="str">
        <f>+IFERROR(VLOOKUP(I212,Maestro!$B$3:$C$16,2,0),"")</f>
        <v>D300N1</v>
      </c>
      <c r="K212" s="9"/>
      <c r="L212" s="9"/>
      <c r="M212" s="9"/>
      <c r="N212" s="9"/>
      <c r="O212" s="9"/>
      <c r="P212" s="9"/>
      <c r="Q212" s="9"/>
    </row>
    <row r="213" spans="1:17">
      <c r="A213" s="7" t="s">
        <v>734</v>
      </c>
      <c r="B213" s="8">
        <v>44381</v>
      </c>
      <c r="C213" s="7" t="s">
        <v>735</v>
      </c>
      <c r="D213" s="7" t="s">
        <v>736</v>
      </c>
      <c r="E213" s="7" t="s">
        <v>737</v>
      </c>
      <c r="F213" s="7" t="s">
        <v>738</v>
      </c>
      <c r="G213" s="7" t="s">
        <v>22</v>
      </c>
      <c r="H213" s="7" t="s">
        <v>29</v>
      </c>
      <c r="I213" s="7" t="s">
        <v>43</v>
      </c>
      <c r="J213" s="9" t="str">
        <f>+IFERROR(VLOOKUP(I213,Maestro!$B$3:$C$16,2,0),"")</f>
        <v>D300N1</v>
      </c>
      <c r="K213" s="9"/>
      <c r="L213" s="9"/>
      <c r="M213" s="9"/>
      <c r="N213" s="9"/>
      <c r="O213" s="9"/>
      <c r="P213" s="9"/>
      <c r="Q213" s="9"/>
    </row>
    <row r="214" spans="1:17">
      <c r="A214" s="7" t="s">
        <v>739</v>
      </c>
      <c r="B214" s="8">
        <v>44381</v>
      </c>
      <c r="C214" s="7" t="s">
        <v>740</v>
      </c>
      <c r="D214" s="7" t="s">
        <v>741</v>
      </c>
      <c r="E214" s="7" t="s">
        <v>742</v>
      </c>
      <c r="F214" s="7" t="s">
        <v>743</v>
      </c>
      <c r="G214" s="7" t="s">
        <v>22</v>
      </c>
      <c r="H214" s="7" t="s">
        <v>23</v>
      </c>
      <c r="I214" s="7" t="s">
        <v>43</v>
      </c>
      <c r="J214" s="9" t="str">
        <f>+IFERROR(VLOOKUP(I214,Maestro!$B$3:$C$16,2,0),"")</f>
        <v>D300N1</v>
      </c>
      <c r="K214" s="9"/>
      <c r="L214" s="9"/>
      <c r="M214" s="9"/>
      <c r="N214" s="9"/>
      <c r="O214" s="9"/>
      <c r="P214" s="9"/>
      <c r="Q214" s="9"/>
    </row>
    <row r="215" spans="1:17">
      <c r="A215" s="7" t="s">
        <v>744</v>
      </c>
      <c r="B215" s="8">
        <v>44381</v>
      </c>
      <c r="C215" s="7" t="s">
        <v>745</v>
      </c>
      <c r="D215" s="7" t="s">
        <v>746</v>
      </c>
      <c r="E215" s="7" t="s">
        <v>747</v>
      </c>
      <c r="F215" s="7" t="s">
        <v>748</v>
      </c>
      <c r="G215" s="7" t="s">
        <v>22</v>
      </c>
      <c r="H215" s="7" t="s">
        <v>29</v>
      </c>
      <c r="I215" s="7" t="s">
        <v>749</v>
      </c>
      <c r="J215" s="9" t="str">
        <f>+IFERROR(VLOOKUP(I215,Maestro!$B$3:$C$16,2,0),"")</f>
        <v>SD800</v>
      </c>
      <c r="K215" s="9"/>
      <c r="L215" s="9"/>
      <c r="M215" s="9"/>
      <c r="N215" s="9"/>
      <c r="O215" s="9"/>
      <c r="P215" s="9"/>
      <c r="Q215" s="9"/>
    </row>
    <row r="216" spans="1:17">
      <c r="A216" s="7" t="s">
        <v>750</v>
      </c>
      <c r="B216" s="8">
        <v>44381</v>
      </c>
      <c r="C216" s="7" t="s">
        <v>751</v>
      </c>
      <c r="D216" s="7" t="s">
        <v>752</v>
      </c>
      <c r="E216" s="7" t="s">
        <v>753</v>
      </c>
      <c r="F216" s="7" t="s">
        <v>754</v>
      </c>
      <c r="G216" s="7" t="s">
        <v>22</v>
      </c>
      <c r="H216" s="7" t="s">
        <v>23</v>
      </c>
      <c r="I216" s="7" t="s">
        <v>36</v>
      </c>
      <c r="J216" s="9" t="str">
        <f>+IFERROR(VLOOKUP(I216,Maestro!$B$3:$C$16,2,0),"")</f>
        <v>SD500</v>
      </c>
      <c r="K216" s="9"/>
      <c r="L216" s="9"/>
      <c r="M216" s="9"/>
      <c r="N216" s="9"/>
      <c r="O216" s="9"/>
      <c r="P216" s="9"/>
      <c r="Q216" s="9"/>
    </row>
    <row r="217" spans="1:17">
      <c r="A217" s="7" t="s">
        <v>755</v>
      </c>
      <c r="B217" s="8">
        <v>44381</v>
      </c>
      <c r="C217" s="7" t="s">
        <v>245</v>
      </c>
      <c r="D217" s="7" t="s">
        <v>246</v>
      </c>
      <c r="E217" s="7" t="s">
        <v>247</v>
      </c>
      <c r="F217" s="7" t="s">
        <v>248</v>
      </c>
      <c r="G217" s="7" t="s">
        <v>22</v>
      </c>
      <c r="H217" s="7" t="s">
        <v>29</v>
      </c>
      <c r="I217" s="7" t="s">
        <v>112</v>
      </c>
      <c r="J217" s="9" t="str">
        <f>+IFERROR(VLOOKUP(I217,Maestro!$B$3:$C$16,2,0),"")</f>
        <v>D400</v>
      </c>
      <c r="K217" s="9"/>
      <c r="L217" s="9"/>
      <c r="M217" s="9"/>
      <c r="N217" s="9"/>
      <c r="O217" s="9"/>
      <c r="P217" s="9"/>
      <c r="Q217" s="9"/>
    </row>
    <row r="218" spans="1:17">
      <c r="A218" s="7" t="s">
        <v>756</v>
      </c>
      <c r="B218" s="8">
        <v>44381</v>
      </c>
      <c r="C218" s="7" t="s">
        <v>757</v>
      </c>
      <c r="D218" s="7" t="s">
        <v>758</v>
      </c>
      <c r="E218" s="7" t="s">
        <v>759</v>
      </c>
      <c r="F218" s="7" t="s">
        <v>760</v>
      </c>
      <c r="G218" s="7" t="s">
        <v>22</v>
      </c>
      <c r="H218" s="7" t="s">
        <v>29</v>
      </c>
      <c r="I218" s="7" t="s">
        <v>36</v>
      </c>
      <c r="J218" s="9" t="str">
        <f>+IFERROR(VLOOKUP(I218,Maestro!$B$3:$C$16,2,0),"")</f>
        <v>SD500</v>
      </c>
      <c r="K218" s="9"/>
      <c r="L218" s="9"/>
      <c r="M218" s="9"/>
      <c r="N218" s="9"/>
      <c r="O218" s="9"/>
      <c r="P218" s="9"/>
      <c r="Q218" s="9"/>
    </row>
    <row r="219" spans="1:17">
      <c r="A219" s="7" t="s">
        <v>761</v>
      </c>
      <c r="B219" s="8">
        <v>44380</v>
      </c>
      <c r="C219" s="7" t="s">
        <v>762</v>
      </c>
      <c r="D219" s="7" t="s">
        <v>763</v>
      </c>
      <c r="E219" s="7" t="s">
        <v>764</v>
      </c>
      <c r="F219" s="7" t="s">
        <v>765</v>
      </c>
      <c r="G219" s="7" t="s">
        <v>22</v>
      </c>
      <c r="H219" s="7" t="s">
        <v>42</v>
      </c>
      <c r="I219" s="7" t="s">
        <v>112</v>
      </c>
      <c r="J219" s="9" t="str">
        <f>+IFERROR(VLOOKUP(I219,Maestro!$B$3:$C$16,2,0),"")</f>
        <v>D400</v>
      </c>
      <c r="K219" s="9"/>
      <c r="L219" s="9"/>
      <c r="M219" s="9"/>
      <c r="N219" s="9"/>
      <c r="O219" s="9"/>
      <c r="P219" s="9"/>
      <c r="Q219" s="9"/>
    </row>
    <row r="220" spans="1:17">
      <c r="A220" s="7" t="s">
        <v>766</v>
      </c>
      <c r="B220" s="8">
        <v>44380</v>
      </c>
      <c r="C220" s="7" t="s">
        <v>767</v>
      </c>
      <c r="D220" s="7" t="s">
        <v>768</v>
      </c>
      <c r="E220" s="7" t="s">
        <v>769</v>
      </c>
      <c r="F220" s="7" t="s">
        <v>770</v>
      </c>
      <c r="G220" s="7" t="s">
        <v>22</v>
      </c>
      <c r="H220" s="7" t="s">
        <v>42</v>
      </c>
      <c r="I220" s="7" t="s">
        <v>43</v>
      </c>
      <c r="J220" s="9" t="str">
        <f>+IFERROR(VLOOKUP(I220,Maestro!$B$3:$C$16,2,0),"")</f>
        <v>D300N1</v>
      </c>
      <c r="K220" s="9"/>
      <c r="L220" s="9"/>
      <c r="M220" s="9"/>
      <c r="N220" s="9"/>
      <c r="O220" s="9"/>
      <c r="P220" s="9"/>
      <c r="Q220" s="9"/>
    </row>
    <row r="221" spans="1:17">
      <c r="A221" s="7" t="s">
        <v>771</v>
      </c>
      <c r="B221" s="8">
        <v>44380</v>
      </c>
      <c r="C221" s="7" t="s">
        <v>772</v>
      </c>
      <c r="D221" s="7" t="s">
        <v>773</v>
      </c>
      <c r="E221" s="7" t="s">
        <v>774</v>
      </c>
      <c r="F221" s="7" t="s">
        <v>775</v>
      </c>
      <c r="G221" s="7" t="s">
        <v>22</v>
      </c>
      <c r="H221" s="7" t="s">
        <v>29</v>
      </c>
      <c r="I221" s="7" t="s">
        <v>43</v>
      </c>
      <c r="J221" s="9" t="str">
        <f>+IFERROR(VLOOKUP(I221,Maestro!$B$3:$C$16,2,0),"")</f>
        <v>D300N1</v>
      </c>
      <c r="K221" s="9"/>
      <c r="L221" s="9"/>
      <c r="M221" s="9"/>
      <c r="N221" s="9"/>
      <c r="O221" s="9"/>
      <c r="P221" s="9"/>
      <c r="Q221" s="9"/>
    </row>
    <row r="222" spans="1:17">
      <c r="A222" s="7" t="s">
        <v>776</v>
      </c>
      <c r="B222" s="8">
        <v>44380</v>
      </c>
      <c r="C222" s="7" t="s">
        <v>777</v>
      </c>
      <c r="D222" s="7" t="s">
        <v>778</v>
      </c>
      <c r="E222" s="7" t="s">
        <v>779</v>
      </c>
      <c r="F222" s="7" t="s">
        <v>780</v>
      </c>
      <c r="G222" s="7" t="s">
        <v>22</v>
      </c>
      <c r="H222" s="7" t="s">
        <v>29</v>
      </c>
      <c r="I222" s="7" t="s">
        <v>43</v>
      </c>
      <c r="J222" s="9" t="str">
        <f>+IFERROR(VLOOKUP(I222,Maestro!$B$3:$C$16,2,0),"")</f>
        <v>D300N1</v>
      </c>
      <c r="K222" s="9"/>
      <c r="L222" s="9"/>
      <c r="M222" s="9"/>
      <c r="N222" s="9"/>
      <c r="O222" s="9"/>
      <c r="P222" s="9"/>
      <c r="Q222" s="9"/>
    </row>
    <row r="223" spans="1:17">
      <c r="A223" s="7" t="s">
        <v>781</v>
      </c>
      <c r="B223" s="8">
        <v>44380</v>
      </c>
      <c r="C223" s="7" t="s">
        <v>782</v>
      </c>
      <c r="D223" s="7" t="s">
        <v>783</v>
      </c>
      <c r="E223" s="7" t="s">
        <v>784</v>
      </c>
      <c r="F223" s="7" t="s">
        <v>785</v>
      </c>
      <c r="G223" s="7" t="s">
        <v>22</v>
      </c>
      <c r="H223" s="7" t="s">
        <v>29</v>
      </c>
      <c r="I223" s="7" t="s">
        <v>112</v>
      </c>
      <c r="J223" s="9" t="str">
        <f>+IFERROR(VLOOKUP(I223,Maestro!$B$3:$C$16,2,0),"")</f>
        <v>D400</v>
      </c>
      <c r="K223" s="9"/>
      <c r="L223" s="9"/>
      <c r="M223" s="9"/>
      <c r="N223" s="9"/>
      <c r="O223" s="9"/>
      <c r="P223" s="9"/>
      <c r="Q223" s="9"/>
    </row>
    <row r="224" spans="1:17">
      <c r="A224" s="7" t="s">
        <v>786</v>
      </c>
      <c r="B224" s="8">
        <v>44380</v>
      </c>
      <c r="C224" s="7" t="s">
        <v>787</v>
      </c>
      <c r="D224" s="7" t="s">
        <v>788</v>
      </c>
      <c r="E224" s="7" t="s">
        <v>789</v>
      </c>
      <c r="F224" s="7" t="s">
        <v>790</v>
      </c>
      <c r="G224" s="7" t="s">
        <v>22</v>
      </c>
      <c r="H224" s="7" t="s">
        <v>23</v>
      </c>
      <c r="I224" s="7" t="s">
        <v>44</v>
      </c>
      <c r="J224" s="9" t="str">
        <f>+IFERROR(VLOOKUP(I224,Maestro!$B$3:$C$16,2,0),"")</f>
        <v>YUCHAI 10T</v>
      </c>
      <c r="K224" s="9"/>
      <c r="L224" s="9"/>
      <c r="M224" s="9"/>
      <c r="N224" s="9"/>
      <c r="O224" s="9"/>
      <c r="P224" s="9"/>
      <c r="Q224" s="9"/>
    </row>
    <row r="225" spans="1:17">
      <c r="A225" s="7" t="s">
        <v>791</v>
      </c>
      <c r="B225" s="8">
        <v>44380</v>
      </c>
      <c r="C225" s="7" t="s">
        <v>792</v>
      </c>
      <c r="D225" s="7" t="s">
        <v>564</v>
      </c>
      <c r="E225" s="7" t="s">
        <v>565</v>
      </c>
      <c r="F225" s="7" t="s">
        <v>566</v>
      </c>
      <c r="G225" s="7" t="s">
        <v>22</v>
      </c>
      <c r="H225" s="7" t="s">
        <v>29</v>
      </c>
      <c r="I225" s="7" t="s">
        <v>43</v>
      </c>
      <c r="J225" s="9" t="str">
        <f>+IFERROR(VLOOKUP(I225,Maestro!$B$3:$C$16,2,0),"")</f>
        <v>D300N1</v>
      </c>
      <c r="K225" s="9"/>
      <c r="L225" s="9"/>
      <c r="M225" s="9"/>
      <c r="N225" s="9"/>
      <c r="O225" s="9"/>
      <c r="P225" s="9"/>
      <c r="Q225" s="9"/>
    </row>
    <row r="226" spans="1:17">
      <c r="A226" s="7" t="s">
        <v>793</v>
      </c>
      <c r="B226" s="8">
        <v>44380</v>
      </c>
      <c r="C226" s="7" t="s">
        <v>61</v>
      </c>
      <c r="D226" s="7" t="s">
        <v>62</v>
      </c>
      <c r="E226" s="7" t="s">
        <v>63</v>
      </c>
      <c r="F226" s="7" t="s">
        <v>64</v>
      </c>
      <c r="G226" s="7" t="s">
        <v>22</v>
      </c>
      <c r="H226" s="7" t="s">
        <v>23</v>
      </c>
      <c r="I226" s="7" t="s">
        <v>43</v>
      </c>
      <c r="J226" s="9" t="str">
        <f>+IFERROR(VLOOKUP(I226,Maestro!$B$3:$C$16,2,0),"")</f>
        <v>D300N1</v>
      </c>
      <c r="K226" s="9"/>
      <c r="L226" s="9"/>
      <c r="M226" s="9"/>
      <c r="N226" s="9"/>
      <c r="O226" s="9"/>
      <c r="P226" s="9"/>
      <c r="Q226" s="9"/>
    </row>
    <row r="227" spans="1:17">
      <c r="A227" s="7" t="s">
        <v>794</v>
      </c>
      <c r="B227" s="8">
        <v>44380</v>
      </c>
      <c r="C227" s="7" t="s">
        <v>795</v>
      </c>
      <c r="D227" s="7" t="s">
        <v>796</v>
      </c>
      <c r="E227" s="7" t="s">
        <v>797</v>
      </c>
      <c r="F227" s="7" t="s">
        <v>798</v>
      </c>
      <c r="G227" s="7" t="s">
        <v>22</v>
      </c>
      <c r="H227" s="7" t="s">
        <v>23</v>
      </c>
      <c r="I227" s="7" t="s">
        <v>30</v>
      </c>
      <c r="J227" s="9" t="str">
        <f>+IFERROR(VLOOKUP(I227,Maestro!$B$3:$C$16,2,0),"")</f>
        <v>SD1000</v>
      </c>
      <c r="K227" s="9"/>
      <c r="L227" s="9"/>
      <c r="M227" s="9"/>
      <c r="N227" s="9"/>
      <c r="O227" s="9"/>
      <c r="P227" s="9"/>
      <c r="Q227" s="9"/>
    </row>
    <row r="228" spans="1:17">
      <c r="A228" s="7" t="s">
        <v>799</v>
      </c>
      <c r="B228" s="8">
        <v>44380</v>
      </c>
      <c r="C228" s="7" t="s">
        <v>800</v>
      </c>
      <c r="D228" s="7" t="s">
        <v>801</v>
      </c>
      <c r="E228" s="7" t="s">
        <v>802</v>
      </c>
      <c r="F228" s="7" t="s">
        <v>803</v>
      </c>
      <c r="G228" s="7" t="s">
        <v>22</v>
      </c>
      <c r="H228" s="7" t="s">
        <v>29</v>
      </c>
      <c r="I228" s="7" t="s">
        <v>112</v>
      </c>
      <c r="J228" s="9" t="str">
        <f>+IFERROR(VLOOKUP(I228,Maestro!$B$3:$C$16,2,0),"")</f>
        <v>D400</v>
      </c>
      <c r="K228" s="9"/>
      <c r="L228" s="9"/>
      <c r="M228" s="9"/>
      <c r="N228" s="9"/>
      <c r="O228" s="9"/>
      <c r="P228" s="9"/>
      <c r="Q228" s="9"/>
    </row>
    <row r="229" spans="1:17">
      <c r="A229" s="7" t="s">
        <v>804</v>
      </c>
      <c r="B229" s="8">
        <v>44379</v>
      </c>
      <c r="C229" s="7" t="s">
        <v>805</v>
      </c>
      <c r="D229" s="7" t="s">
        <v>806</v>
      </c>
      <c r="E229" s="7" t="s">
        <v>807</v>
      </c>
      <c r="F229" s="7" t="s">
        <v>808</v>
      </c>
      <c r="G229" s="7" t="s">
        <v>22</v>
      </c>
      <c r="H229" s="7" t="s">
        <v>42</v>
      </c>
      <c r="I229" s="7" t="s">
        <v>43</v>
      </c>
      <c r="J229" s="9" t="str">
        <f>+IFERROR(VLOOKUP(I229,Maestro!$B$3:$C$16,2,0),"")</f>
        <v>D300N1</v>
      </c>
      <c r="K229" s="9"/>
      <c r="L229" s="9"/>
      <c r="M229" s="9"/>
      <c r="N229" s="9"/>
      <c r="O229" s="9"/>
      <c r="P229" s="9"/>
      <c r="Q229" s="9"/>
    </row>
    <row r="230" spans="1:17">
      <c r="A230" s="7" t="s">
        <v>809</v>
      </c>
      <c r="B230" s="8">
        <v>44379</v>
      </c>
      <c r="C230" s="7" t="s">
        <v>810</v>
      </c>
      <c r="D230" s="7" t="s">
        <v>811</v>
      </c>
      <c r="E230" s="7" t="s">
        <v>812</v>
      </c>
      <c r="F230" s="7" t="s">
        <v>813</v>
      </c>
      <c r="G230" s="7" t="s">
        <v>22</v>
      </c>
      <c r="H230" s="7" t="s">
        <v>29</v>
      </c>
      <c r="I230" s="7" t="s">
        <v>112</v>
      </c>
      <c r="J230" s="9" t="str">
        <f>+IFERROR(VLOOKUP(I230,Maestro!$B$3:$C$16,2,0),"")</f>
        <v>D400</v>
      </c>
      <c r="K230" s="9"/>
      <c r="L230" s="9"/>
      <c r="M230" s="9"/>
      <c r="N230" s="9"/>
      <c r="O230" s="9"/>
      <c r="P230" s="9"/>
      <c r="Q230" s="9"/>
    </row>
    <row r="231" spans="1:17">
      <c r="A231" s="7" t="s">
        <v>814</v>
      </c>
      <c r="B231" s="8">
        <v>44379</v>
      </c>
      <c r="C231" s="7" t="s">
        <v>815</v>
      </c>
      <c r="D231" s="7" t="s">
        <v>816</v>
      </c>
      <c r="E231" s="7" t="s">
        <v>817</v>
      </c>
      <c r="F231" s="7" t="s">
        <v>818</v>
      </c>
      <c r="G231" s="7" t="s">
        <v>22</v>
      </c>
      <c r="H231" s="7" t="s">
        <v>23</v>
      </c>
      <c r="I231" s="7" t="s">
        <v>43</v>
      </c>
      <c r="J231" s="9" t="str">
        <f>+IFERROR(VLOOKUP(I231,Maestro!$B$3:$C$16,2,0),"")</f>
        <v>D300N1</v>
      </c>
      <c r="K231" s="9"/>
      <c r="L231" s="9"/>
      <c r="M231" s="9"/>
      <c r="N231" s="9"/>
      <c r="O231" s="9"/>
      <c r="P231" s="9"/>
      <c r="Q231" s="9"/>
    </row>
    <row r="232" spans="1:17">
      <c r="A232" s="7" t="s">
        <v>819</v>
      </c>
      <c r="B232" s="8">
        <v>44379</v>
      </c>
      <c r="C232" s="7" t="s">
        <v>820</v>
      </c>
      <c r="D232" s="7" t="s">
        <v>821</v>
      </c>
      <c r="E232" s="7" t="s">
        <v>822</v>
      </c>
      <c r="F232" s="7" t="s">
        <v>823</v>
      </c>
      <c r="G232" s="7" t="s">
        <v>22</v>
      </c>
      <c r="H232" s="7" t="s">
        <v>29</v>
      </c>
      <c r="I232" s="7" t="s">
        <v>43</v>
      </c>
      <c r="J232" s="9" t="str">
        <f>+IFERROR(VLOOKUP(I232,Maestro!$B$3:$C$16,2,0),"")</f>
        <v>D300N1</v>
      </c>
      <c r="K232" s="9"/>
      <c r="L232" s="9"/>
      <c r="M232" s="9"/>
      <c r="N232" s="9"/>
      <c r="O232" s="9"/>
      <c r="P232" s="9"/>
      <c r="Q232" s="9"/>
    </row>
    <row r="233" spans="1:17">
      <c r="A233" s="7" t="s">
        <v>824</v>
      </c>
      <c r="B233" s="8">
        <v>44378</v>
      </c>
      <c r="C233" s="7" t="s">
        <v>825</v>
      </c>
      <c r="D233" s="7" t="s">
        <v>826</v>
      </c>
      <c r="E233" s="7" t="s">
        <v>827</v>
      </c>
      <c r="F233" s="7" t="s">
        <v>828</v>
      </c>
      <c r="G233" s="7" t="s">
        <v>22</v>
      </c>
      <c r="H233" s="7" t="s">
        <v>23</v>
      </c>
      <c r="I233" s="7"/>
      <c r="J233" s="9" t="str">
        <f>+IFERROR(VLOOKUP(I233,Maestro!$B$3:$C$16,2,0),"")</f>
        <v/>
      </c>
      <c r="K233" s="9"/>
      <c r="L233" s="9"/>
      <c r="M233" s="9"/>
      <c r="N233" s="9"/>
      <c r="O233" s="9"/>
      <c r="P233" s="9"/>
      <c r="Q233" s="9"/>
    </row>
    <row r="234" spans="1:17">
      <c r="A234" s="7" t="s">
        <v>829</v>
      </c>
      <c r="B234" s="8">
        <v>44378</v>
      </c>
      <c r="C234" s="7" t="s">
        <v>830</v>
      </c>
      <c r="D234" s="7" t="s">
        <v>831</v>
      </c>
      <c r="E234" s="7" t="s">
        <v>832</v>
      </c>
      <c r="F234" s="7" t="s">
        <v>833</v>
      </c>
      <c r="G234" s="7" t="s">
        <v>22</v>
      </c>
      <c r="H234" s="7" t="s">
        <v>29</v>
      </c>
      <c r="I234" s="7"/>
      <c r="J234" s="9" t="str">
        <f>+IFERROR(VLOOKUP(I234,Maestro!$B$3:$C$16,2,0),"")</f>
        <v/>
      </c>
      <c r="K234" s="9"/>
      <c r="L234" s="9"/>
      <c r="M234" s="9"/>
      <c r="N234" s="9"/>
      <c r="O234" s="9"/>
      <c r="P234" s="9"/>
      <c r="Q234" s="9"/>
    </row>
    <row r="235" spans="1:17">
      <c r="A235" s="7" t="s">
        <v>834</v>
      </c>
      <c r="B235" s="8">
        <v>44377</v>
      </c>
      <c r="C235" s="7" t="s">
        <v>835</v>
      </c>
      <c r="D235" s="7" t="s">
        <v>836</v>
      </c>
      <c r="E235" s="7" t="s">
        <v>837</v>
      </c>
      <c r="F235" s="7" t="s">
        <v>838</v>
      </c>
      <c r="G235" s="7" t="s">
        <v>22</v>
      </c>
      <c r="H235" s="7" t="s">
        <v>42</v>
      </c>
      <c r="I235" s="7"/>
      <c r="J235" s="9" t="str">
        <f>+IFERROR(VLOOKUP(I235,Maestro!$B$3:$C$16,2,0),"")</f>
        <v/>
      </c>
      <c r="K235" s="9"/>
      <c r="L235" s="9"/>
      <c r="M235" s="9"/>
      <c r="N235" s="9"/>
      <c r="O235" s="9"/>
      <c r="P235" s="9"/>
      <c r="Q235" s="9"/>
    </row>
    <row r="236" spans="1:17">
      <c r="A236" s="7" t="s">
        <v>839</v>
      </c>
      <c r="B236" s="8">
        <v>44377</v>
      </c>
      <c r="C236" s="7" t="s">
        <v>840</v>
      </c>
      <c r="D236" s="7" t="s">
        <v>841</v>
      </c>
      <c r="E236" s="7" t="s">
        <v>842</v>
      </c>
      <c r="F236" s="7" t="s">
        <v>843</v>
      </c>
      <c r="G236" s="7" t="s">
        <v>22</v>
      </c>
      <c r="H236" s="7" t="s">
        <v>42</v>
      </c>
      <c r="I236" s="7" t="s">
        <v>36</v>
      </c>
      <c r="J236" s="9" t="str">
        <f>+IFERROR(VLOOKUP(I236,Maestro!$B$3:$C$16,2,0),"")</f>
        <v>SD500</v>
      </c>
      <c r="K236" s="9"/>
      <c r="L236" s="9"/>
      <c r="M236" s="9"/>
      <c r="N236" s="9"/>
      <c r="O236" s="9"/>
      <c r="P236" s="9"/>
      <c r="Q236" s="9"/>
    </row>
    <row r="237" spans="1:17">
      <c r="A237" s="7" t="s">
        <v>844</v>
      </c>
      <c r="B237" s="8">
        <v>44377</v>
      </c>
      <c r="C237" s="7" t="s">
        <v>845</v>
      </c>
      <c r="D237" s="7" t="s">
        <v>846</v>
      </c>
      <c r="E237" s="7" t="s">
        <v>847</v>
      </c>
      <c r="F237" s="7" t="s">
        <v>848</v>
      </c>
      <c r="G237" s="7" t="s">
        <v>22</v>
      </c>
      <c r="H237" s="7" t="s">
        <v>29</v>
      </c>
      <c r="I237" s="7"/>
      <c r="J237" s="9" t="str">
        <f>+IFERROR(VLOOKUP(I237,Maestro!$B$3:$C$16,2,0),"")</f>
        <v/>
      </c>
      <c r="K237" s="9"/>
      <c r="L237" s="9"/>
      <c r="M237" s="9"/>
      <c r="N237" s="9"/>
      <c r="O237" s="9"/>
      <c r="P237" s="9"/>
      <c r="Q237" s="9"/>
    </row>
    <row r="238" spans="1:17">
      <c r="A238" s="7" t="s">
        <v>849</v>
      </c>
      <c r="B238" s="8">
        <v>44377</v>
      </c>
      <c r="C238" s="7" t="s">
        <v>850</v>
      </c>
      <c r="D238" s="7" t="s">
        <v>851</v>
      </c>
      <c r="E238" s="7" t="s">
        <v>852</v>
      </c>
      <c r="F238" s="7" t="s">
        <v>853</v>
      </c>
      <c r="G238" s="7" t="s">
        <v>22</v>
      </c>
      <c r="H238" s="7" t="s">
        <v>23</v>
      </c>
      <c r="I238" s="7" t="s">
        <v>561</v>
      </c>
      <c r="J238" s="9" t="str">
        <f>+IFERROR(VLOOKUP(I238,Maestro!$B$3:$C$16,2,0),"")</f>
        <v>VOLQUETE</v>
      </c>
      <c r="K238" s="9"/>
      <c r="L238" s="9"/>
      <c r="M238" s="9"/>
      <c r="N238" s="9"/>
      <c r="O238" s="9"/>
      <c r="P238" s="9"/>
      <c r="Q238" s="9"/>
    </row>
    <row r="239" spans="1:17">
      <c r="A239" s="7" t="s">
        <v>854</v>
      </c>
      <c r="B239" s="8">
        <v>44377</v>
      </c>
      <c r="C239" s="7" t="s">
        <v>855</v>
      </c>
      <c r="D239" s="7" t="s">
        <v>856</v>
      </c>
      <c r="E239" s="7" t="s">
        <v>857</v>
      </c>
      <c r="F239" s="7" t="s">
        <v>858</v>
      </c>
      <c r="G239" s="7" t="s">
        <v>22</v>
      </c>
      <c r="H239" s="7" t="s">
        <v>29</v>
      </c>
      <c r="I239" s="7" t="s">
        <v>43</v>
      </c>
      <c r="J239" s="9" t="str">
        <f>+IFERROR(VLOOKUP(I239,Maestro!$B$3:$C$16,2,0),"")</f>
        <v>D300N1</v>
      </c>
      <c r="K239" s="9"/>
      <c r="L239" s="9"/>
      <c r="M239" s="9"/>
      <c r="N239" s="9"/>
      <c r="O239" s="9"/>
      <c r="P239" s="9"/>
      <c r="Q239" s="9"/>
    </row>
    <row r="240" spans="1:17">
      <c r="A240" s="7" t="s">
        <v>859</v>
      </c>
      <c r="B240" s="8">
        <v>44377</v>
      </c>
      <c r="C240" s="7" t="s">
        <v>860</v>
      </c>
      <c r="D240" s="7" t="s">
        <v>861</v>
      </c>
      <c r="E240" s="7" t="s">
        <v>862</v>
      </c>
      <c r="F240" s="7" t="s">
        <v>863</v>
      </c>
      <c r="G240" s="7" t="s">
        <v>22</v>
      </c>
      <c r="H240" s="7" t="s">
        <v>29</v>
      </c>
      <c r="I240" s="7" t="s">
        <v>43</v>
      </c>
      <c r="J240" s="9" t="str">
        <f>+IFERROR(VLOOKUP(I240,Maestro!$B$3:$C$16,2,0),"")</f>
        <v>D300N1</v>
      </c>
      <c r="K240" s="9"/>
      <c r="L240" s="9"/>
      <c r="M240" s="9"/>
      <c r="N240" s="9"/>
      <c r="O240" s="9"/>
      <c r="P240" s="9"/>
      <c r="Q240" s="9"/>
    </row>
    <row r="241" spans="1:17">
      <c r="A241" s="7" t="s">
        <v>864</v>
      </c>
      <c r="B241" s="8">
        <v>44377</v>
      </c>
      <c r="C241" s="7" t="s">
        <v>865</v>
      </c>
      <c r="D241" s="7" t="s">
        <v>866</v>
      </c>
      <c r="E241" s="7" t="s">
        <v>867</v>
      </c>
      <c r="F241" s="7" t="s">
        <v>868</v>
      </c>
      <c r="G241" s="7" t="s">
        <v>22</v>
      </c>
      <c r="H241" s="7" t="s">
        <v>23</v>
      </c>
      <c r="I241" s="7" t="s">
        <v>30</v>
      </c>
      <c r="J241" s="9" t="str">
        <f>+IFERROR(VLOOKUP(I241,Maestro!$B$3:$C$16,2,0),"")</f>
        <v>SD1000</v>
      </c>
      <c r="K241" s="9"/>
      <c r="L241" s="9"/>
      <c r="M241" s="9"/>
      <c r="N241" s="9"/>
      <c r="O241" s="9"/>
      <c r="P241" s="9"/>
      <c r="Q241" s="9"/>
    </row>
    <row r="242" spans="1:17">
      <c r="A242" s="7" t="s">
        <v>869</v>
      </c>
      <c r="B242" s="8">
        <v>44376</v>
      </c>
      <c r="C242" s="7" t="s">
        <v>870</v>
      </c>
      <c r="D242" s="7" t="s">
        <v>871</v>
      </c>
      <c r="E242" s="7" t="s">
        <v>872</v>
      </c>
      <c r="F242" s="7" t="s">
        <v>873</v>
      </c>
      <c r="G242" s="7" t="s">
        <v>22</v>
      </c>
      <c r="H242" s="7" t="s">
        <v>42</v>
      </c>
      <c r="I242" s="7"/>
      <c r="J242" s="9" t="str">
        <f>+IFERROR(VLOOKUP(I242,Maestro!$B$3:$C$16,2,0),"")</f>
        <v/>
      </c>
      <c r="K242" s="9"/>
      <c r="L242" s="9"/>
      <c r="M242" s="9"/>
      <c r="N242" s="9"/>
      <c r="O242" s="9"/>
      <c r="P242" s="9"/>
      <c r="Q242" s="9"/>
    </row>
    <row r="243" spans="1:17">
      <c r="A243" s="7" t="s">
        <v>874</v>
      </c>
      <c r="B243" s="8">
        <v>44376</v>
      </c>
      <c r="C243" s="7" t="s">
        <v>875</v>
      </c>
      <c r="D243" s="7" t="s">
        <v>876</v>
      </c>
      <c r="E243" s="7" t="s">
        <v>877</v>
      </c>
      <c r="F243" s="7" t="s">
        <v>878</v>
      </c>
      <c r="G243" s="7" t="s">
        <v>22</v>
      </c>
      <c r="H243" s="7" t="s">
        <v>42</v>
      </c>
      <c r="I243" s="7" t="s">
        <v>43</v>
      </c>
      <c r="J243" s="9" t="str">
        <f>+IFERROR(VLOOKUP(I243,Maestro!$B$3:$C$16,2,0),"")</f>
        <v>D300N1</v>
      </c>
      <c r="K243" s="9"/>
      <c r="L243" s="9"/>
      <c r="M243" s="9"/>
      <c r="N243" s="9"/>
      <c r="O243" s="9"/>
      <c r="P243" s="9"/>
      <c r="Q243" s="9"/>
    </row>
    <row r="244" spans="1:17">
      <c r="A244" s="7" t="s">
        <v>879</v>
      </c>
      <c r="B244" s="8">
        <v>44376</v>
      </c>
      <c r="C244" s="7" t="s">
        <v>880</v>
      </c>
      <c r="D244" s="7" t="s">
        <v>881</v>
      </c>
      <c r="E244" s="7" t="s">
        <v>882</v>
      </c>
      <c r="F244" s="7" t="s">
        <v>883</v>
      </c>
      <c r="G244" s="7" t="s">
        <v>22</v>
      </c>
      <c r="H244" s="7" t="s">
        <v>23</v>
      </c>
      <c r="I244" s="7"/>
      <c r="J244" s="9" t="str">
        <f>+IFERROR(VLOOKUP(I244,Maestro!$B$3:$C$16,2,0),"")</f>
        <v/>
      </c>
      <c r="K244" s="9"/>
      <c r="L244" s="9"/>
      <c r="M244" s="9"/>
      <c r="N244" s="9"/>
      <c r="O244" s="9"/>
      <c r="P244" s="9"/>
      <c r="Q244" s="9"/>
    </row>
    <row r="245" spans="1:17">
      <c r="A245" s="7" t="s">
        <v>884</v>
      </c>
      <c r="B245" s="8">
        <v>44375</v>
      </c>
      <c r="C245" s="7" t="s">
        <v>885</v>
      </c>
      <c r="D245" s="7" t="s">
        <v>886</v>
      </c>
      <c r="E245" s="7" t="s">
        <v>887</v>
      </c>
      <c r="F245" s="7" t="s">
        <v>888</v>
      </c>
      <c r="G245" s="7" t="s">
        <v>22</v>
      </c>
      <c r="H245" s="7" t="s">
        <v>42</v>
      </c>
      <c r="I245" s="7"/>
      <c r="J245" s="9" t="str">
        <f>+IFERROR(VLOOKUP(I245,Maestro!$B$3:$C$16,2,0),"")</f>
        <v/>
      </c>
      <c r="K245" s="9"/>
      <c r="L245" s="9"/>
      <c r="M245" s="9"/>
      <c r="N245" s="9"/>
      <c r="O245" s="9"/>
      <c r="P245" s="9"/>
      <c r="Q245" s="9"/>
    </row>
    <row r="246" spans="1:17">
      <c r="A246" s="7" t="s">
        <v>889</v>
      </c>
      <c r="B246" s="8">
        <v>44375</v>
      </c>
      <c r="C246" s="7" t="s">
        <v>890</v>
      </c>
      <c r="D246" s="7" t="s">
        <v>891</v>
      </c>
      <c r="E246" s="7" t="s">
        <v>892</v>
      </c>
      <c r="F246" s="7" t="s">
        <v>893</v>
      </c>
      <c r="G246" s="7" t="s">
        <v>22</v>
      </c>
      <c r="H246" s="7" t="s">
        <v>42</v>
      </c>
      <c r="I246" s="7"/>
      <c r="J246" s="9" t="str">
        <f>+IFERROR(VLOOKUP(I246,Maestro!$B$3:$C$16,2,0),"")</f>
        <v/>
      </c>
      <c r="K246" s="9"/>
      <c r="L246" s="9"/>
      <c r="M246" s="9"/>
      <c r="N246" s="9"/>
      <c r="O246" s="9"/>
      <c r="P246" s="9"/>
      <c r="Q246" s="9"/>
    </row>
    <row r="247" spans="1:17">
      <c r="A247" s="7" t="s">
        <v>894</v>
      </c>
      <c r="B247" s="8">
        <v>44375</v>
      </c>
      <c r="C247" s="7" t="s">
        <v>255</v>
      </c>
      <c r="D247" s="7" t="s">
        <v>256</v>
      </c>
      <c r="E247" s="7" t="s">
        <v>257</v>
      </c>
      <c r="F247" s="7" t="s">
        <v>258</v>
      </c>
      <c r="G247" s="7" t="s">
        <v>22</v>
      </c>
      <c r="H247" s="7" t="s">
        <v>42</v>
      </c>
      <c r="I247" s="7"/>
      <c r="J247" s="9" t="str">
        <f>+IFERROR(VLOOKUP(I247,Maestro!$B$3:$C$16,2,0),"")</f>
        <v/>
      </c>
      <c r="K247" s="9"/>
      <c r="L247" s="9"/>
      <c r="M247" s="9"/>
      <c r="N247" s="9"/>
      <c r="O247" s="9"/>
      <c r="P247" s="9"/>
      <c r="Q247" s="9"/>
    </row>
    <row r="248" spans="1:17">
      <c r="A248" s="7" t="s">
        <v>895</v>
      </c>
      <c r="B248" s="8">
        <v>44375</v>
      </c>
      <c r="C248" s="7" t="s">
        <v>896</v>
      </c>
      <c r="D248" s="7" t="s">
        <v>897</v>
      </c>
      <c r="E248" s="7" t="s">
        <v>898</v>
      </c>
      <c r="F248" s="7" t="s">
        <v>899</v>
      </c>
      <c r="G248" s="7" t="s">
        <v>22</v>
      </c>
      <c r="H248" s="7" t="s">
        <v>23</v>
      </c>
      <c r="I248" s="7"/>
      <c r="J248" s="9" t="str">
        <f>+IFERROR(VLOOKUP(I248,Maestro!$B$3:$C$16,2,0),"")</f>
        <v/>
      </c>
      <c r="K248" s="9"/>
      <c r="L248" s="9"/>
      <c r="M248" s="9"/>
      <c r="N248" s="9"/>
      <c r="O248" s="9"/>
      <c r="P248" s="9"/>
      <c r="Q248" s="9"/>
    </row>
    <row r="249" spans="1:17">
      <c r="A249" s="7" t="s">
        <v>900</v>
      </c>
      <c r="B249" s="8">
        <v>44375</v>
      </c>
      <c r="C249" s="7" t="s">
        <v>901</v>
      </c>
      <c r="D249" s="7" t="s">
        <v>902</v>
      </c>
      <c r="E249" s="7" t="s">
        <v>903</v>
      </c>
      <c r="F249" s="7" t="s">
        <v>904</v>
      </c>
      <c r="G249" s="7" t="s">
        <v>22</v>
      </c>
      <c r="H249" s="7" t="s">
        <v>23</v>
      </c>
      <c r="I249" s="7"/>
      <c r="J249" s="9" t="str">
        <f>+IFERROR(VLOOKUP(I249,Maestro!$B$3:$C$16,2,0),"")</f>
        <v/>
      </c>
      <c r="K249" s="9"/>
      <c r="L249" s="9"/>
      <c r="M249" s="9"/>
      <c r="N249" s="9"/>
      <c r="O249" s="9"/>
      <c r="P249" s="9"/>
      <c r="Q249" s="9"/>
    </row>
    <row r="250" spans="1:17">
      <c r="A250" s="7" t="s">
        <v>905</v>
      </c>
      <c r="B250" s="8">
        <v>44375</v>
      </c>
      <c r="C250" s="7" t="s">
        <v>906</v>
      </c>
      <c r="D250" s="7" t="s">
        <v>907</v>
      </c>
      <c r="E250" s="7" t="s">
        <v>908</v>
      </c>
      <c r="F250" s="7"/>
      <c r="G250" s="7" t="s">
        <v>22</v>
      </c>
      <c r="H250" s="7" t="s">
        <v>23</v>
      </c>
      <c r="I250" s="7" t="s">
        <v>749</v>
      </c>
      <c r="J250" s="9" t="str">
        <f>+IFERROR(VLOOKUP(I250,Maestro!$B$3:$C$16,2,0),"")</f>
        <v>SD800</v>
      </c>
      <c r="K250" s="9"/>
      <c r="L250" s="9"/>
      <c r="M250" s="9"/>
      <c r="N250" s="9"/>
      <c r="O250" s="9"/>
      <c r="P250" s="9"/>
      <c r="Q250" s="9"/>
    </row>
    <row r="251" spans="1:17">
      <c r="A251" s="7" t="s">
        <v>909</v>
      </c>
      <c r="B251" s="8">
        <v>44375</v>
      </c>
      <c r="C251" s="7" t="s">
        <v>910</v>
      </c>
      <c r="D251" s="7" t="s">
        <v>911</v>
      </c>
      <c r="E251" s="7" t="s">
        <v>912</v>
      </c>
      <c r="F251" s="7" t="s">
        <v>913</v>
      </c>
      <c r="G251" s="7" t="s">
        <v>22</v>
      </c>
      <c r="H251" s="7" t="s">
        <v>23</v>
      </c>
      <c r="I251" s="7"/>
      <c r="J251" s="9" t="str">
        <f>+IFERROR(VLOOKUP(I251,Maestro!$B$3:$C$16,2,0),"")</f>
        <v/>
      </c>
      <c r="K251" s="9"/>
      <c r="L251" s="9"/>
      <c r="M251" s="9"/>
      <c r="N251" s="9"/>
      <c r="O251" s="9"/>
      <c r="P251" s="9"/>
      <c r="Q251" s="9"/>
    </row>
    <row r="252" spans="1:17">
      <c r="A252" s="7" t="s">
        <v>914</v>
      </c>
      <c r="B252" s="8">
        <v>44375</v>
      </c>
      <c r="C252" s="7" t="s">
        <v>915</v>
      </c>
      <c r="D252" s="7" t="s">
        <v>916</v>
      </c>
      <c r="E252" s="7" t="s">
        <v>917</v>
      </c>
      <c r="F252" s="7" t="s">
        <v>918</v>
      </c>
      <c r="G252" s="7" t="s">
        <v>22</v>
      </c>
      <c r="H252" s="7" t="s">
        <v>29</v>
      </c>
      <c r="I252" s="7" t="s">
        <v>36</v>
      </c>
      <c r="J252" s="9" t="str">
        <f>+IFERROR(VLOOKUP(I252,Maestro!$B$3:$C$16,2,0),"")</f>
        <v>SD500</v>
      </c>
      <c r="K252" s="9"/>
      <c r="L252" s="9"/>
      <c r="M252" s="9"/>
      <c r="N252" s="9"/>
      <c r="O252" s="9"/>
      <c r="P252" s="9"/>
      <c r="Q252" s="9"/>
    </row>
    <row r="253" spans="1:17">
      <c r="A253" s="7" t="s">
        <v>919</v>
      </c>
      <c r="B253" s="8">
        <v>44373</v>
      </c>
      <c r="C253" s="7" t="s">
        <v>920</v>
      </c>
      <c r="D253" s="7" t="s">
        <v>921</v>
      </c>
      <c r="E253" s="7" t="s">
        <v>922</v>
      </c>
      <c r="F253" s="7" t="s">
        <v>923</v>
      </c>
      <c r="G253" s="7" t="s">
        <v>22</v>
      </c>
      <c r="H253" s="7" t="s">
        <v>29</v>
      </c>
      <c r="I253" s="7"/>
      <c r="J253" s="9" t="str">
        <f>+IFERROR(VLOOKUP(I253,Maestro!$B$3:$C$16,2,0),"")</f>
        <v/>
      </c>
      <c r="K253" s="9"/>
      <c r="L253" s="9"/>
      <c r="M253" s="9"/>
      <c r="N253" s="9"/>
      <c r="O253" s="9"/>
      <c r="P253" s="9"/>
      <c r="Q253" s="9"/>
    </row>
    <row r="254" spans="1:17">
      <c r="A254" s="7" t="s">
        <v>924</v>
      </c>
      <c r="B254" s="8">
        <v>44373</v>
      </c>
      <c r="C254" s="7" t="s">
        <v>925</v>
      </c>
      <c r="D254" s="7" t="s">
        <v>926</v>
      </c>
      <c r="E254" s="7" t="s">
        <v>927</v>
      </c>
      <c r="F254" s="7" t="s">
        <v>928</v>
      </c>
      <c r="G254" s="7" t="s">
        <v>22</v>
      </c>
      <c r="H254" s="7" t="s">
        <v>23</v>
      </c>
      <c r="I254" s="7"/>
      <c r="J254" s="9" t="str">
        <f>+IFERROR(VLOOKUP(I254,Maestro!$B$3:$C$16,2,0),"")</f>
        <v/>
      </c>
      <c r="K254" s="9"/>
      <c r="L254" s="9"/>
      <c r="M254" s="9"/>
      <c r="N254" s="9"/>
      <c r="O254" s="9"/>
      <c r="P254" s="9"/>
      <c r="Q254" s="9"/>
    </row>
    <row r="255" spans="1:17">
      <c r="A255" s="7" t="s">
        <v>929</v>
      </c>
      <c r="B255" s="8">
        <v>44373</v>
      </c>
      <c r="C255" s="7" t="s">
        <v>930</v>
      </c>
      <c r="D255" s="7" t="s">
        <v>931</v>
      </c>
      <c r="E255" s="7" t="s">
        <v>932</v>
      </c>
      <c r="F255" s="7"/>
      <c r="G255" s="7" t="s">
        <v>22</v>
      </c>
      <c r="H255" s="7" t="s">
        <v>23</v>
      </c>
      <c r="I255" s="7" t="s">
        <v>30</v>
      </c>
      <c r="J255" s="9" t="str">
        <f>+IFERROR(VLOOKUP(I255,Maestro!$B$3:$C$16,2,0),"")</f>
        <v>SD1000</v>
      </c>
      <c r="K255" s="9"/>
      <c r="L255" s="9"/>
      <c r="M255" s="9"/>
      <c r="N255" s="9"/>
      <c r="O255" s="9"/>
      <c r="P255" s="9"/>
      <c r="Q255" s="9"/>
    </row>
    <row r="256" spans="1:17">
      <c r="A256" s="7" t="s">
        <v>933</v>
      </c>
      <c r="B256" s="8">
        <v>44372</v>
      </c>
      <c r="C256" s="7" t="s">
        <v>934</v>
      </c>
      <c r="D256" s="7" t="s">
        <v>935</v>
      </c>
      <c r="E256" s="7" t="s">
        <v>936</v>
      </c>
      <c r="F256" s="7" t="s">
        <v>937</v>
      </c>
      <c r="G256" s="7" t="s">
        <v>22</v>
      </c>
      <c r="H256" s="7" t="s">
        <v>86</v>
      </c>
      <c r="I256" s="7" t="s">
        <v>749</v>
      </c>
      <c r="J256" s="9" t="str">
        <f>+IFERROR(VLOOKUP(I256,Maestro!$B$3:$C$16,2,0),"")</f>
        <v>SD800</v>
      </c>
      <c r="K256" s="9"/>
      <c r="L256" s="9"/>
      <c r="M256" s="9"/>
      <c r="N256" s="9"/>
      <c r="O256" s="9"/>
      <c r="P256" s="9"/>
      <c r="Q256" s="9"/>
    </row>
    <row r="257" spans="1:17">
      <c r="A257" s="7" t="s">
        <v>938</v>
      </c>
      <c r="B257" s="8">
        <v>44372</v>
      </c>
      <c r="C257" s="7" t="s">
        <v>939</v>
      </c>
      <c r="D257" s="7" t="s">
        <v>940</v>
      </c>
      <c r="E257" s="7" t="s">
        <v>941</v>
      </c>
      <c r="F257" s="7" t="s">
        <v>942</v>
      </c>
      <c r="G257" s="7" t="s">
        <v>22</v>
      </c>
      <c r="H257" s="7" t="s">
        <v>29</v>
      </c>
      <c r="I257" s="7"/>
      <c r="J257" s="9" t="str">
        <f>+IFERROR(VLOOKUP(I257,Maestro!$B$3:$C$16,2,0),"")</f>
        <v/>
      </c>
      <c r="K257" s="9"/>
      <c r="L257" s="9"/>
      <c r="M257" s="9"/>
      <c r="N257" s="9"/>
      <c r="O257" s="9"/>
      <c r="P257" s="9"/>
      <c r="Q257" s="9"/>
    </row>
    <row r="258" spans="1:17">
      <c r="A258" s="7" t="s">
        <v>943</v>
      </c>
      <c r="B258" s="8">
        <v>44372</v>
      </c>
      <c r="C258" s="7" t="s">
        <v>944</v>
      </c>
      <c r="D258" s="7" t="s">
        <v>945</v>
      </c>
      <c r="E258" s="7" t="s">
        <v>946</v>
      </c>
      <c r="F258" s="7" t="s">
        <v>947</v>
      </c>
      <c r="G258" s="7" t="s">
        <v>22</v>
      </c>
      <c r="H258" s="7" t="s">
        <v>29</v>
      </c>
      <c r="I258" s="7"/>
      <c r="J258" s="9" t="str">
        <f>+IFERROR(VLOOKUP(I258,Maestro!$B$3:$C$16,2,0),"")</f>
        <v/>
      </c>
      <c r="K258" s="9"/>
      <c r="L258" s="9"/>
      <c r="M258" s="9"/>
      <c r="N258" s="9"/>
      <c r="O258" s="9"/>
      <c r="P258" s="9"/>
      <c r="Q258" s="9"/>
    </row>
    <row r="259" spans="1:17">
      <c r="A259" s="7" t="s">
        <v>948</v>
      </c>
      <c r="B259" s="8">
        <v>44372</v>
      </c>
      <c r="C259" s="7" t="s">
        <v>949</v>
      </c>
      <c r="D259" s="7" t="s">
        <v>950</v>
      </c>
      <c r="E259" s="7" t="s">
        <v>951</v>
      </c>
      <c r="F259" s="7" t="s">
        <v>952</v>
      </c>
      <c r="G259" s="7" t="s">
        <v>22</v>
      </c>
      <c r="H259" s="7" t="s">
        <v>23</v>
      </c>
      <c r="I259" s="7"/>
      <c r="J259" s="9" t="str">
        <f>+IFERROR(VLOOKUP(I259,Maestro!$B$3:$C$16,2,0),"")</f>
        <v/>
      </c>
      <c r="K259" s="9"/>
      <c r="L259" s="9"/>
      <c r="M259" s="9"/>
      <c r="N259" s="9"/>
      <c r="O259" s="9"/>
      <c r="P259" s="9"/>
      <c r="Q259" s="9"/>
    </row>
    <row r="260" spans="1:17">
      <c r="A260" s="7" t="s">
        <v>953</v>
      </c>
      <c r="B260" s="8">
        <v>44371</v>
      </c>
      <c r="C260" s="7" t="s">
        <v>954</v>
      </c>
      <c r="D260" s="7" t="s">
        <v>955</v>
      </c>
      <c r="E260" s="7" t="s">
        <v>956</v>
      </c>
      <c r="F260" s="7" t="s">
        <v>957</v>
      </c>
      <c r="G260" s="7" t="s">
        <v>22</v>
      </c>
      <c r="H260" s="7" t="s">
        <v>29</v>
      </c>
      <c r="I260" s="7"/>
      <c r="J260" s="9" t="str">
        <f>+IFERROR(VLOOKUP(I260,Maestro!$B$3:$C$16,2,0),"")</f>
        <v/>
      </c>
      <c r="K260" s="9"/>
      <c r="L260" s="9"/>
      <c r="M260" s="9"/>
      <c r="N260" s="9"/>
      <c r="O260" s="9"/>
      <c r="P260" s="9"/>
      <c r="Q260" s="9"/>
    </row>
    <row r="261" spans="1:17">
      <c r="A261" s="7" t="s">
        <v>958</v>
      </c>
      <c r="B261" s="8">
        <v>44370</v>
      </c>
      <c r="C261" s="7" t="s">
        <v>959</v>
      </c>
      <c r="D261" s="7" t="s">
        <v>960</v>
      </c>
      <c r="E261" s="7" t="s">
        <v>961</v>
      </c>
      <c r="F261" s="7"/>
      <c r="G261" s="7" t="s">
        <v>22</v>
      </c>
      <c r="H261" s="7" t="s">
        <v>42</v>
      </c>
      <c r="I261" s="7"/>
      <c r="J261" s="9" t="str">
        <f>+IFERROR(VLOOKUP(I261,Maestro!$B$3:$C$16,2,0),"")</f>
        <v/>
      </c>
      <c r="K261" s="9"/>
      <c r="L261" s="9"/>
      <c r="M261" s="9"/>
      <c r="N261" s="9"/>
      <c r="O261" s="9"/>
      <c r="P261" s="9"/>
      <c r="Q261" s="9"/>
    </row>
    <row r="262" spans="1:17">
      <c r="A262" s="7" t="s">
        <v>962</v>
      </c>
      <c r="B262" s="8">
        <v>44370</v>
      </c>
      <c r="C262" s="7" t="s">
        <v>963</v>
      </c>
      <c r="D262" s="7" t="s">
        <v>964</v>
      </c>
      <c r="E262" s="7" t="s">
        <v>965</v>
      </c>
      <c r="F262" s="7" t="s">
        <v>966</v>
      </c>
      <c r="G262" s="7" t="s">
        <v>22</v>
      </c>
      <c r="H262" s="7" t="s">
        <v>23</v>
      </c>
      <c r="I262" s="7"/>
      <c r="J262" s="9" t="str">
        <f>+IFERROR(VLOOKUP(I262,Maestro!$B$3:$C$16,2,0),"")</f>
        <v/>
      </c>
      <c r="K262" s="9"/>
      <c r="L262" s="9"/>
      <c r="M262" s="9"/>
      <c r="N262" s="9"/>
      <c r="O262" s="9"/>
      <c r="P262" s="9"/>
      <c r="Q262" s="9"/>
    </row>
    <row r="263" spans="1:17">
      <c r="A263" s="7" t="s">
        <v>967</v>
      </c>
      <c r="B263" s="8">
        <v>44370</v>
      </c>
      <c r="C263" s="7" t="s">
        <v>968</v>
      </c>
      <c r="D263" s="7" t="s">
        <v>969</v>
      </c>
      <c r="E263" s="7" t="s">
        <v>970</v>
      </c>
      <c r="F263" s="7" t="s">
        <v>971</v>
      </c>
      <c r="G263" s="7" t="s">
        <v>22</v>
      </c>
      <c r="H263" s="7" t="s">
        <v>23</v>
      </c>
      <c r="I263" s="7"/>
      <c r="J263" s="9" t="str">
        <f>+IFERROR(VLOOKUP(I263,Maestro!$B$3:$C$16,2,0),"")</f>
        <v/>
      </c>
      <c r="K263" s="9"/>
      <c r="L263" s="9"/>
      <c r="M263" s="9"/>
      <c r="N263" s="9"/>
      <c r="O263" s="9"/>
      <c r="P263" s="9"/>
      <c r="Q263" s="9"/>
    </row>
    <row r="264" spans="1:17">
      <c r="A264" s="7" t="s">
        <v>972</v>
      </c>
      <c r="B264" s="8">
        <v>44369</v>
      </c>
      <c r="C264" s="7" t="s">
        <v>973</v>
      </c>
      <c r="D264" s="7" t="s">
        <v>974</v>
      </c>
      <c r="E264" s="7" t="s">
        <v>975</v>
      </c>
      <c r="F264" s="7" t="s">
        <v>976</v>
      </c>
      <c r="G264" s="7" t="s">
        <v>22</v>
      </c>
      <c r="H264" s="7" t="s">
        <v>42</v>
      </c>
      <c r="I264" s="7"/>
      <c r="J264" s="9" t="str">
        <f>+IFERROR(VLOOKUP(I264,Maestro!$B$3:$C$16,2,0),"")</f>
        <v/>
      </c>
      <c r="K264" s="9"/>
      <c r="L264" s="9"/>
      <c r="M264" s="9"/>
      <c r="N264" s="9"/>
      <c r="O264" s="9"/>
      <c r="P264" s="9"/>
      <c r="Q264" s="9"/>
    </row>
    <row r="265" spans="1:17">
      <c r="A265" s="7" t="s">
        <v>977</v>
      </c>
      <c r="B265" s="8">
        <v>44369</v>
      </c>
      <c r="C265" s="7" t="s">
        <v>978</v>
      </c>
      <c r="D265" s="7" t="s">
        <v>979</v>
      </c>
      <c r="E265" s="7" t="s">
        <v>980</v>
      </c>
      <c r="F265" s="7" t="s">
        <v>981</v>
      </c>
      <c r="G265" s="7" t="s">
        <v>22</v>
      </c>
      <c r="H265" s="7" t="s">
        <v>42</v>
      </c>
      <c r="I265" s="7"/>
      <c r="J265" s="9" t="str">
        <f>+IFERROR(VLOOKUP(I265,Maestro!$B$3:$C$16,2,0),"")</f>
        <v/>
      </c>
      <c r="K265" s="9"/>
      <c r="L265" s="9"/>
      <c r="M265" s="9"/>
      <c r="N265" s="9"/>
      <c r="O265" s="9"/>
      <c r="P265" s="9"/>
      <c r="Q265" s="9"/>
    </row>
    <row r="266" spans="1:17">
      <c r="A266" s="7" t="s">
        <v>982</v>
      </c>
      <c r="B266" s="8">
        <v>44369</v>
      </c>
      <c r="C266" s="7" t="s">
        <v>983</v>
      </c>
      <c r="D266" s="7" t="s">
        <v>984</v>
      </c>
      <c r="E266" s="7" t="s">
        <v>985</v>
      </c>
      <c r="F266" s="7" t="s">
        <v>986</v>
      </c>
      <c r="G266" s="7" t="s">
        <v>22</v>
      </c>
      <c r="H266" s="7" t="s">
        <v>23</v>
      </c>
      <c r="I266" s="7"/>
      <c r="J266" s="9" t="str">
        <f>+IFERROR(VLOOKUP(I266,Maestro!$B$3:$C$16,2,0),"")</f>
        <v/>
      </c>
      <c r="K266" s="9"/>
      <c r="L266" s="9"/>
      <c r="M266" s="9"/>
      <c r="N266" s="9"/>
      <c r="O266" s="9"/>
      <c r="P266" s="9"/>
      <c r="Q266" s="9"/>
    </row>
    <row r="267" spans="1:17">
      <c r="A267" s="7" t="s">
        <v>987</v>
      </c>
      <c r="B267" s="8">
        <v>44369</v>
      </c>
      <c r="C267" s="7" t="s">
        <v>988</v>
      </c>
      <c r="D267" s="7" t="s">
        <v>989</v>
      </c>
      <c r="E267" s="7" t="s">
        <v>990</v>
      </c>
      <c r="F267" s="7" t="s">
        <v>991</v>
      </c>
      <c r="G267" s="7" t="s">
        <v>22</v>
      </c>
      <c r="H267" s="7" t="s">
        <v>29</v>
      </c>
      <c r="I267" s="7"/>
      <c r="J267" s="9" t="str">
        <f>+IFERROR(VLOOKUP(I267,Maestro!$B$3:$C$16,2,0),"")</f>
        <v/>
      </c>
      <c r="K267" s="9"/>
      <c r="L267" s="9"/>
      <c r="M267" s="9"/>
      <c r="N267" s="9"/>
      <c r="O267" s="9"/>
      <c r="P267" s="9"/>
      <c r="Q267" s="9"/>
    </row>
    <row r="268" spans="1:17">
      <c r="A268" s="7" t="s">
        <v>992</v>
      </c>
      <c r="B268" s="8">
        <v>44368</v>
      </c>
      <c r="C268" s="7" t="s">
        <v>993</v>
      </c>
      <c r="D268" s="7" t="s">
        <v>994</v>
      </c>
      <c r="E268" s="7" t="s">
        <v>995</v>
      </c>
      <c r="F268" s="7" t="s">
        <v>996</v>
      </c>
      <c r="G268" s="7" t="s">
        <v>22</v>
      </c>
      <c r="H268" s="7" t="s">
        <v>42</v>
      </c>
      <c r="I268" s="7"/>
      <c r="J268" s="9" t="str">
        <f>+IFERROR(VLOOKUP(I268,Maestro!$B$3:$C$16,2,0),"")</f>
        <v/>
      </c>
      <c r="K268" s="9"/>
      <c r="L268" s="9"/>
      <c r="M268" s="9"/>
      <c r="N268" s="9"/>
      <c r="O268" s="9"/>
      <c r="P268" s="9"/>
      <c r="Q268" s="9"/>
    </row>
    <row r="269" spans="1:17">
      <c r="A269" s="7" t="s">
        <v>997</v>
      </c>
      <c r="B269" s="8">
        <v>44368</v>
      </c>
      <c r="C269" s="7" t="s">
        <v>998</v>
      </c>
      <c r="D269" s="7" t="s">
        <v>999</v>
      </c>
      <c r="E269" s="7" t="s">
        <v>1000</v>
      </c>
      <c r="F269" s="7" t="s">
        <v>1001</v>
      </c>
      <c r="G269" s="7" t="s">
        <v>22</v>
      </c>
      <c r="H269" s="7" t="s">
        <v>42</v>
      </c>
      <c r="I269" s="7"/>
      <c r="J269" s="9" t="str">
        <f>+IFERROR(VLOOKUP(I269,Maestro!$B$3:$C$16,2,0),"")</f>
        <v/>
      </c>
      <c r="K269" s="9"/>
      <c r="L269" s="9"/>
      <c r="M269" s="9"/>
      <c r="N269" s="9"/>
      <c r="O269" s="9"/>
      <c r="P269" s="9"/>
      <c r="Q269" s="9"/>
    </row>
    <row r="270" spans="1:17">
      <c r="A270" s="7" t="s">
        <v>1002</v>
      </c>
      <c r="B270" s="8">
        <v>44368</v>
      </c>
      <c r="C270" s="7" t="s">
        <v>1003</v>
      </c>
      <c r="D270" s="7" t="s">
        <v>1004</v>
      </c>
      <c r="E270" s="7" t="s">
        <v>1005</v>
      </c>
      <c r="F270" s="7" t="s">
        <v>1006</v>
      </c>
      <c r="G270" s="7" t="s">
        <v>22</v>
      </c>
      <c r="H270" s="7" t="s">
        <v>29</v>
      </c>
      <c r="I270" s="7"/>
      <c r="J270" s="9" t="str">
        <f>+IFERROR(VLOOKUP(I270,Maestro!$B$3:$C$16,2,0),"")</f>
        <v/>
      </c>
      <c r="K270" s="9"/>
      <c r="L270" s="9"/>
      <c r="M270" s="9"/>
      <c r="N270" s="9"/>
      <c r="O270" s="9"/>
      <c r="P270" s="9"/>
      <c r="Q270" s="9"/>
    </row>
    <row r="271" spans="1:17">
      <c r="A271" s="7" t="s">
        <v>1007</v>
      </c>
      <c r="B271" s="8">
        <v>44368</v>
      </c>
      <c r="C271" s="7" t="s">
        <v>1008</v>
      </c>
      <c r="D271" s="7" t="s">
        <v>1009</v>
      </c>
      <c r="E271" s="7" t="s">
        <v>1010</v>
      </c>
      <c r="F271" s="7" t="s">
        <v>1011</v>
      </c>
      <c r="G271" s="7" t="s">
        <v>22</v>
      </c>
      <c r="H271" s="7" t="s">
        <v>23</v>
      </c>
      <c r="I271" s="7"/>
      <c r="J271" s="9" t="str">
        <f>+IFERROR(VLOOKUP(I271,Maestro!$B$3:$C$16,2,0),"")</f>
        <v/>
      </c>
      <c r="K271" s="9"/>
      <c r="L271" s="9"/>
      <c r="M271" s="9"/>
      <c r="N271" s="9"/>
      <c r="O271" s="9"/>
      <c r="P271" s="9"/>
      <c r="Q271" s="9"/>
    </row>
    <row r="272" spans="1:17">
      <c r="A272" s="7" t="s">
        <v>1012</v>
      </c>
      <c r="B272" s="8">
        <v>44368</v>
      </c>
      <c r="C272" s="7" t="s">
        <v>1013</v>
      </c>
      <c r="D272" s="7" t="s">
        <v>1014</v>
      </c>
      <c r="E272" s="7" t="s">
        <v>1015</v>
      </c>
      <c r="F272" s="7" t="s">
        <v>1016</v>
      </c>
      <c r="G272" s="7" t="s">
        <v>22</v>
      </c>
      <c r="H272" s="7" t="s">
        <v>23</v>
      </c>
      <c r="I272" s="7"/>
      <c r="J272" s="9" t="str">
        <f>+IFERROR(VLOOKUP(I272,Maestro!$B$3:$C$16,2,0),"")</f>
        <v/>
      </c>
      <c r="K272" s="9"/>
      <c r="L272" s="9"/>
      <c r="M272" s="9"/>
      <c r="N272" s="9"/>
      <c r="O272" s="9"/>
      <c r="P272" s="9"/>
      <c r="Q272" s="9"/>
    </row>
    <row r="273" spans="1:17">
      <c r="A273" s="7" t="s">
        <v>1017</v>
      </c>
      <c r="B273" s="8">
        <v>44368</v>
      </c>
      <c r="C273" s="7" t="s">
        <v>119</v>
      </c>
      <c r="D273" s="7" t="s">
        <v>1018</v>
      </c>
      <c r="E273" s="7" t="s">
        <v>1019</v>
      </c>
      <c r="F273" s="7" t="s">
        <v>122</v>
      </c>
      <c r="G273" s="7" t="s">
        <v>22</v>
      </c>
      <c r="H273" s="7" t="s">
        <v>29</v>
      </c>
      <c r="I273" s="7"/>
      <c r="J273" s="9" t="str">
        <f>+IFERROR(VLOOKUP(I273,Maestro!$B$3:$C$16,2,0),"")</f>
        <v/>
      </c>
      <c r="K273" s="9"/>
      <c r="L273" s="9"/>
      <c r="M273" s="9"/>
      <c r="N273" s="9"/>
      <c r="O273" s="9"/>
      <c r="P273" s="9"/>
      <c r="Q273" s="9"/>
    </row>
    <row r="274" spans="1:17">
      <c r="A274" s="7" t="s">
        <v>1020</v>
      </c>
      <c r="B274" s="8">
        <v>44368</v>
      </c>
      <c r="C274" s="7" t="s">
        <v>1021</v>
      </c>
      <c r="D274" s="7" t="s">
        <v>1022</v>
      </c>
      <c r="E274" s="7" t="s">
        <v>1023</v>
      </c>
      <c r="F274" s="7" t="s">
        <v>1024</v>
      </c>
      <c r="G274" s="7" t="s">
        <v>22</v>
      </c>
      <c r="H274" s="7" t="s">
        <v>23</v>
      </c>
      <c r="I274" s="7"/>
      <c r="J274" s="9" t="str">
        <f>+IFERROR(VLOOKUP(I274,Maestro!$B$3:$C$16,2,0),"")</f>
        <v/>
      </c>
      <c r="K274" s="9"/>
      <c r="L274" s="9"/>
      <c r="M274" s="9"/>
      <c r="N274" s="9"/>
      <c r="O274" s="9"/>
      <c r="P274" s="9"/>
      <c r="Q274" s="9"/>
    </row>
    <row r="275" spans="1:17">
      <c r="A275" s="7" t="s">
        <v>1025</v>
      </c>
      <c r="B275" s="8">
        <v>44368</v>
      </c>
      <c r="C275" s="7" t="s">
        <v>1026</v>
      </c>
      <c r="D275" s="7" t="s">
        <v>1027</v>
      </c>
      <c r="E275" s="7" t="s">
        <v>1028</v>
      </c>
      <c r="F275" s="7" t="s">
        <v>1029</v>
      </c>
      <c r="G275" s="7" t="s">
        <v>22</v>
      </c>
      <c r="H275" s="7" t="s">
        <v>29</v>
      </c>
      <c r="I275" s="7"/>
      <c r="J275" s="9" t="str">
        <f>+IFERROR(VLOOKUP(I275,Maestro!$B$3:$C$16,2,0),"")</f>
        <v/>
      </c>
      <c r="K275" s="9"/>
      <c r="L275" s="9"/>
      <c r="M275" s="9"/>
      <c r="N275" s="9"/>
      <c r="O275" s="9"/>
      <c r="P275" s="9"/>
      <c r="Q275" s="9"/>
    </row>
    <row r="276" spans="1:17">
      <c r="A276" s="7" t="s">
        <v>1030</v>
      </c>
      <c r="B276" s="8">
        <v>44367</v>
      </c>
      <c r="C276" s="7" t="s">
        <v>1031</v>
      </c>
      <c r="D276" s="7" t="s">
        <v>1032</v>
      </c>
      <c r="E276" s="7" t="s">
        <v>1033</v>
      </c>
      <c r="F276" s="7" t="s">
        <v>1034</v>
      </c>
      <c r="G276" s="7" t="s">
        <v>22</v>
      </c>
      <c r="H276" s="7" t="s">
        <v>29</v>
      </c>
      <c r="I276" s="7"/>
      <c r="J276" s="9" t="str">
        <f>+IFERROR(VLOOKUP(I276,Maestro!$B$3:$C$16,2,0),"")</f>
        <v/>
      </c>
      <c r="K276" s="9"/>
      <c r="L276" s="9"/>
      <c r="M276" s="9"/>
      <c r="N276" s="9"/>
      <c r="O276" s="9"/>
      <c r="P276" s="9"/>
      <c r="Q276" s="9"/>
    </row>
    <row r="277" spans="1:17">
      <c r="A277" s="7" t="s">
        <v>1035</v>
      </c>
      <c r="B277" s="8">
        <v>44367</v>
      </c>
      <c r="C277" s="7" t="s">
        <v>1036</v>
      </c>
      <c r="D277" s="7" t="s">
        <v>1037</v>
      </c>
      <c r="E277" s="7" t="s">
        <v>1038</v>
      </c>
      <c r="F277" s="7" t="s">
        <v>1039</v>
      </c>
      <c r="G277" s="7" t="s">
        <v>22</v>
      </c>
      <c r="H277" s="7" t="s">
        <v>86</v>
      </c>
      <c r="I277" s="7"/>
      <c r="J277" s="9" t="str">
        <f>+IFERROR(VLOOKUP(I277,Maestro!$B$3:$C$16,2,0),"")</f>
        <v/>
      </c>
      <c r="K277" s="9"/>
      <c r="L277" s="9"/>
      <c r="M277" s="9"/>
      <c r="N277" s="9"/>
      <c r="O277" s="9"/>
      <c r="P277" s="9"/>
      <c r="Q277" s="9"/>
    </row>
    <row r="278" spans="1:17">
      <c r="A278" s="7" t="s">
        <v>1040</v>
      </c>
      <c r="B278" s="8">
        <v>44366</v>
      </c>
      <c r="C278" s="7" t="s">
        <v>1041</v>
      </c>
      <c r="D278" s="7" t="s">
        <v>1042</v>
      </c>
      <c r="E278" s="7" t="s">
        <v>1043</v>
      </c>
      <c r="F278" s="7" t="s">
        <v>1044</v>
      </c>
      <c r="G278" s="7" t="s">
        <v>22</v>
      </c>
      <c r="H278" s="7" t="s">
        <v>29</v>
      </c>
      <c r="I278" s="7"/>
      <c r="J278" s="9" t="str">
        <f>+IFERROR(VLOOKUP(I278,Maestro!$B$3:$C$16,2,0),"")</f>
        <v/>
      </c>
      <c r="K278" s="9"/>
      <c r="L278" s="9"/>
      <c r="M278" s="9"/>
      <c r="N278" s="9"/>
      <c r="O278" s="9"/>
      <c r="P278" s="9"/>
      <c r="Q278" s="9"/>
    </row>
    <row r="279" spans="1:17">
      <c r="A279" s="7" t="s">
        <v>1045</v>
      </c>
      <c r="B279" s="8">
        <v>44366</v>
      </c>
      <c r="C279" s="7" t="s">
        <v>1046</v>
      </c>
      <c r="D279" s="7" t="s">
        <v>1047</v>
      </c>
      <c r="E279" s="7" t="s">
        <v>1048</v>
      </c>
      <c r="F279" s="7" t="s">
        <v>1049</v>
      </c>
      <c r="G279" s="7" t="s">
        <v>22</v>
      </c>
      <c r="H279" s="7" t="s">
        <v>29</v>
      </c>
      <c r="I279" s="7"/>
      <c r="J279" s="9" t="str">
        <f>+IFERROR(VLOOKUP(I279,Maestro!$B$3:$C$16,2,0),"")</f>
        <v/>
      </c>
      <c r="K279" s="9"/>
      <c r="L279" s="9"/>
      <c r="M279" s="9"/>
      <c r="N279" s="9"/>
      <c r="O279" s="9"/>
      <c r="P279" s="9"/>
      <c r="Q279" s="9"/>
    </row>
    <row r="280" spans="1:17">
      <c r="A280" s="7" t="s">
        <v>1050</v>
      </c>
      <c r="B280" s="8">
        <v>44365</v>
      </c>
      <c r="C280" s="7" t="s">
        <v>1051</v>
      </c>
      <c r="D280" s="7" t="s">
        <v>1052</v>
      </c>
      <c r="E280" s="7" t="s">
        <v>1053</v>
      </c>
      <c r="F280" s="7" t="s">
        <v>1054</v>
      </c>
      <c r="G280" s="7" t="s">
        <v>22</v>
      </c>
      <c r="H280" s="7" t="s">
        <v>29</v>
      </c>
      <c r="I280" s="7"/>
      <c r="J280" s="9" t="str">
        <f>+IFERROR(VLOOKUP(I280,Maestro!$B$3:$C$16,2,0),"")</f>
        <v/>
      </c>
      <c r="K280" s="9"/>
      <c r="L280" s="9"/>
      <c r="M280" s="9"/>
      <c r="N280" s="9"/>
      <c r="O280" s="9"/>
      <c r="P280" s="9"/>
      <c r="Q280" s="9"/>
    </row>
    <row r="281" spans="1:17">
      <c r="A281" s="7" t="s">
        <v>1055</v>
      </c>
      <c r="B281" s="8">
        <v>44365</v>
      </c>
      <c r="C281" s="7" t="s">
        <v>1056</v>
      </c>
      <c r="D281" s="7" t="s">
        <v>1057</v>
      </c>
      <c r="E281" s="7" t="s">
        <v>1058</v>
      </c>
      <c r="F281" s="7" t="s">
        <v>1059</v>
      </c>
      <c r="G281" s="7" t="s">
        <v>22</v>
      </c>
      <c r="H281" s="7" t="s">
        <v>29</v>
      </c>
      <c r="I281" s="7"/>
      <c r="J281" s="9" t="str">
        <f>+IFERROR(VLOOKUP(I281,Maestro!$B$3:$C$16,2,0),"")</f>
        <v/>
      </c>
      <c r="K281" s="9"/>
      <c r="L281" s="9"/>
      <c r="M281" s="9"/>
      <c r="N281" s="9"/>
      <c r="O281" s="9"/>
      <c r="P281" s="9"/>
      <c r="Q281" s="9"/>
    </row>
    <row r="282" spans="1:17">
      <c r="A282" s="7" t="s">
        <v>1060</v>
      </c>
      <c r="B282" s="8">
        <v>44365</v>
      </c>
      <c r="C282" s="7" t="s">
        <v>1061</v>
      </c>
      <c r="D282" s="7" t="s">
        <v>1062</v>
      </c>
      <c r="E282" s="7" t="s">
        <v>201</v>
      </c>
      <c r="F282" s="7" t="s">
        <v>1063</v>
      </c>
      <c r="G282" s="7" t="s">
        <v>22</v>
      </c>
      <c r="H282" s="7" t="s">
        <v>29</v>
      </c>
      <c r="I282" s="7"/>
      <c r="J282" s="9" t="str">
        <f>+IFERROR(VLOOKUP(I282,Maestro!$B$3:$C$16,2,0),"")</f>
        <v/>
      </c>
      <c r="K282" s="9"/>
      <c r="L282" s="9"/>
      <c r="M282" s="9"/>
      <c r="N282" s="9"/>
      <c r="O282" s="9"/>
      <c r="P282" s="9"/>
      <c r="Q282" s="9"/>
    </row>
    <row r="283" spans="1:17">
      <c r="A283" s="7" t="s">
        <v>1064</v>
      </c>
      <c r="B283" s="8">
        <v>44365</v>
      </c>
      <c r="C283" s="7" t="s">
        <v>1065</v>
      </c>
      <c r="D283" s="7" t="s">
        <v>1066</v>
      </c>
      <c r="E283" s="7" t="s">
        <v>1067</v>
      </c>
      <c r="F283" s="7" t="s">
        <v>1068</v>
      </c>
      <c r="G283" s="7" t="s">
        <v>22</v>
      </c>
      <c r="H283" s="7" t="s">
        <v>29</v>
      </c>
      <c r="I283" s="7"/>
      <c r="J283" s="9" t="str">
        <f>+IFERROR(VLOOKUP(I283,Maestro!$B$3:$C$16,2,0),"")</f>
        <v/>
      </c>
      <c r="K283" s="9"/>
      <c r="L283" s="9"/>
      <c r="M283" s="9"/>
      <c r="N283" s="9"/>
      <c r="O283" s="9"/>
      <c r="P283" s="9"/>
      <c r="Q283" s="9"/>
    </row>
    <row r="284" spans="1:17">
      <c r="A284" s="7" t="s">
        <v>1069</v>
      </c>
      <c r="B284" s="8">
        <v>44364</v>
      </c>
      <c r="C284" s="7" t="s">
        <v>1070</v>
      </c>
      <c r="D284" s="7" t="s">
        <v>1071</v>
      </c>
      <c r="E284" s="7" t="s">
        <v>1072</v>
      </c>
      <c r="F284" s="7" t="s">
        <v>1073</v>
      </c>
      <c r="G284" s="7" t="s">
        <v>22</v>
      </c>
      <c r="H284" s="7" t="s">
        <v>42</v>
      </c>
      <c r="I284" s="7"/>
      <c r="J284" s="9" t="str">
        <f>+IFERROR(VLOOKUP(I284,Maestro!$B$3:$C$16,2,0),"")</f>
        <v/>
      </c>
      <c r="K284" s="9"/>
      <c r="L284" s="9"/>
      <c r="M284" s="9"/>
      <c r="N284" s="9"/>
      <c r="O284" s="9"/>
      <c r="P284" s="9"/>
      <c r="Q284" s="9"/>
    </row>
    <row r="285" spans="1:17">
      <c r="A285" s="7" t="s">
        <v>1074</v>
      </c>
      <c r="B285" s="8">
        <v>44364</v>
      </c>
      <c r="C285" s="7" t="s">
        <v>1075</v>
      </c>
      <c r="D285" s="7" t="s">
        <v>1076</v>
      </c>
      <c r="E285" s="7" t="s">
        <v>1077</v>
      </c>
      <c r="F285" s="7" t="s">
        <v>1078</v>
      </c>
      <c r="G285" s="7" t="s">
        <v>22</v>
      </c>
      <c r="H285" s="7" t="s">
        <v>42</v>
      </c>
      <c r="I285" s="7"/>
      <c r="J285" s="9" t="str">
        <f>+IFERROR(VLOOKUP(I285,Maestro!$B$3:$C$16,2,0),"")</f>
        <v/>
      </c>
      <c r="K285" s="9"/>
      <c r="L285" s="9"/>
      <c r="M285" s="9"/>
      <c r="N285" s="9"/>
      <c r="O285" s="9"/>
      <c r="P285" s="9"/>
      <c r="Q285" s="9"/>
    </row>
    <row r="286" spans="1:17">
      <c r="A286" s="7" t="s">
        <v>1079</v>
      </c>
      <c r="B286" s="8">
        <v>44364</v>
      </c>
      <c r="C286" s="7" t="s">
        <v>1080</v>
      </c>
      <c r="D286" s="7" t="s">
        <v>1081</v>
      </c>
      <c r="E286" s="7" t="s">
        <v>1082</v>
      </c>
      <c r="F286" s="7" t="s">
        <v>1083</v>
      </c>
      <c r="G286" s="7" t="s">
        <v>22</v>
      </c>
      <c r="H286" s="7" t="s">
        <v>42</v>
      </c>
      <c r="I286" s="7"/>
      <c r="J286" s="9" t="str">
        <f>+IFERROR(VLOOKUP(I286,Maestro!$B$3:$C$16,2,0),"")</f>
        <v/>
      </c>
      <c r="K286" s="9"/>
      <c r="L286" s="9"/>
      <c r="M286" s="9"/>
      <c r="N286" s="9"/>
      <c r="O286" s="9"/>
      <c r="P286" s="9"/>
      <c r="Q286" s="9"/>
    </row>
    <row r="287" spans="1:17">
      <c r="A287" s="7" t="s">
        <v>1084</v>
      </c>
      <c r="B287" s="8">
        <v>44364</v>
      </c>
      <c r="C287" s="7" t="s">
        <v>1085</v>
      </c>
      <c r="D287" s="7" t="s">
        <v>1086</v>
      </c>
      <c r="E287" s="7" t="s">
        <v>1087</v>
      </c>
      <c r="F287" s="7" t="s">
        <v>1088</v>
      </c>
      <c r="G287" s="7" t="s">
        <v>22</v>
      </c>
      <c r="H287" s="7" t="s">
        <v>42</v>
      </c>
      <c r="I287" s="7"/>
      <c r="J287" s="9" t="str">
        <f>+IFERROR(VLOOKUP(I287,Maestro!$B$3:$C$16,2,0),"")</f>
        <v/>
      </c>
      <c r="K287" s="9"/>
      <c r="L287" s="9"/>
      <c r="M287" s="9"/>
      <c r="N287" s="9"/>
      <c r="O287" s="9"/>
      <c r="P287" s="9"/>
      <c r="Q287" s="9"/>
    </row>
    <row r="288" spans="1:17">
      <c r="A288" s="7" t="s">
        <v>1089</v>
      </c>
      <c r="B288" s="8">
        <v>44364</v>
      </c>
      <c r="C288" s="7" t="s">
        <v>1090</v>
      </c>
      <c r="D288" s="7" t="s">
        <v>1091</v>
      </c>
      <c r="E288" s="7" t="s">
        <v>1092</v>
      </c>
      <c r="F288" s="7" t="s">
        <v>1093</v>
      </c>
      <c r="G288" s="7" t="s">
        <v>22</v>
      </c>
      <c r="H288" s="7" t="s">
        <v>42</v>
      </c>
      <c r="I288" s="7"/>
      <c r="J288" s="9" t="str">
        <f>+IFERROR(VLOOKUP(I288,Maestro!$B$3:$C$16,2,0),"")</f>
        <v/>
      </c>
      <c r="K288" s="9"/>
      <c r="L288" s="9"/>
      <c r="M288" s="9"/>
      <c r="N288" s="9"/>
      <c r="O288" s="9"/>
      <c r="P288" s="9"/>
      <c r="Q288" s="9"/>
    </row>
    <row r="289" spans="1:17">
      <c r="A289" s="7" t="s">
        <v>1094</v>
      </c>
      <c r="B289" s="8">
        <v>44364</v>
      </c>
      <c r="C289" s="7" t="s">
        <v>260</v>
      </c>
      <c r="D289" s="7" t="s">
        <v>1095</v>
      </c>
      <c r="E289" s="7" t="s">
        <v>262</v>
      </c>
      <c r="F289" s="7" t="s">
        <v>263</v>
      </c>
      <c r="G289" s="7" t="s">
        <v>22</v>
      </c>
      <c r="H289" s="7" t="s">
        <v>23</v>
      </c>
      <c r="I289" s="7"/>
      <c r="J289" s="9" t="str">
        <f>+IFERROR(VLOOKUP(I289,Maestro!$B$3:$C$16,2,0),"")</f>
        <v/>
      </c>
      <c r="K289" s="9"/>
      <c r="L289" s="9"/>
      <c r="M289" s="9"/>
      <c r="N289" s="9"/>
      <c r="O289" s="9"/>
      <c r="P289" s="9"/>
      <c r="Q289" s="9"/>
    </row>
    <row r="290" spans="1:17">
      <c r="A290" s="7" t="s">
        <v>1096</v>
      </c>
      <c r="B290" s="8">
        <v>44363</v>
      </c>
      <c r="C290" s="7" t="s">
        <v>1097</v>
      </c>
      <c r="D290" s="7" t="s">
        <v>1098</v>
      </c>
      <c r="E290" s="7" t="s">
        <v>1099</v>
      </c>
      <c r="F290" s="7" t="s">
        <v>1044</v>
      </c>
      <c r="G290" s="7" t="s">
        <v>22</v>
      </c>
      <c r="H290" s="7" t="s">
        <v>29</v>
      </c>
      <c r="I290" s="7"/>
      <c r="J290" s="9" t="str">
        <f>+IFERROR(VLOOKUP(I290,Maestro!$B$3:$C$16,2,0),"")</f>
        <v/>
      </c>
      <c r="K290" s="9"/>
      <c r="L290" s="9"/>
      <c r="M290" s="9"/>
      <c r="N290" s="9"/>
      <c r="O290" s="9"/>
      <c r="P290" s="9"/>
      <c r="Q290" s="9"/>
    </row>
    <row r="291" spans="1:17">
      <c r="A291" s="7" t="s">
        <v>1100</v>
      </c>
      <c r="B291" s="8">
        <v>44362</v>
      </c>
      <c r="C291" s="7" t="s">
        <v>1101</v>
      </c>
      <c r="D291" s="7" t="s">
        <v>1102</v>
      </c>
      <c r="E291" s="7" t="s">
        <v>1103</v>
      </c>
      <c r="F291" s="7" t="s">
        <v>1104</v>
      </c>
      <c r="G291" s="7" t="s">
        <v>22</v>
      </c>
      <c r="H291" s="7" t="s">
        <v>23</v>
      </c>
      <c r="I291" s="7"/>
      <c r="J291" s="9" t="str">
        <f>+IFERROR(VLOOKUP(I291,Maestro!$B$3:$C$16,2,0),"")</f>
        <v/>
      </c>
      <c r="K291" s="9"/>
      <c r="L291" s="9"/>
      <c r="M291" s="9"/>
      <c r="N291" s="9"/>
      <c r="O291" s="9"/>
      <c r="P291" s="9"/>
      <c r="Q291" s="9"/>
    </row>
    <row r="292" spans="1:17">
      <c r="A292" s="7" t="s">
        <v>1105</v>
      </c>
      <c r="B292" s="8">
        <v>44362</v>
      </c>
      <c r="C292" s="7" t="s">
        <v>1106</v>
      </c>
      <c r="D292" s="7" t="s">
        <v>1107</v>
      </c>
      <c r="E292" s="7" t="s">
        <v>1108</v>
      </c>
      <c r="F292" s="7" t="s">
        <v>1109</v>
      </c>
      <c r="G292" s="7" t="s">
        <v>22</v>
      </c>
      <c r="H292" s="7" t="s">
        <v>23</v>
      </c>
      <c r="I292" s="7"/>
      <c r="J292" s="9" t="str">
        <f>+IFERROR(VLOOKUP(I292,Maestro!$B$3:$C$16,2,0),"")</f>
        <v/>
      </c>
      <c r="K292" s="9"/>
      <c r="L292" s="9"/>
      <c r="M292" s="9"/>
      <c r="N292" s="9"/>
      <c r="O292" s="9"/>
      <c r="P292" s="9"/>
      <c r="Q292" s="9"/>
    </row>
    <row r="293" spans="1:17">
      <c r="A293" s="7" t="s">
        <v>1110</v>
      </c>
      <c r="B293" s="8">
        <v>44362</v>
      </c>
      <c r="C293" s="7" t="s">
        <v>1111</v>
      </c>
      <c r="D293" s="7" t="s">
        <v>1112</v>
      </c>
      <c r="E293" s="7" t="s">
        <v>1113</v>
      </c>
      <c r="F293" s="7" t="s">
        <v>1114</v>
      </c>
      <c r="G293" s="7" t="s">
        <v>22</v>
      </c>
      <c r="H293" s="7" t="s">
        <v>29</v>
      </c>
      <c r="I293" s="7"/>
      <c r="J293" s="9" t="str">
        <f>+IFERROR(VLOOKUP(I293,Maestro!$B$3:$C$16,2,0),"")</f>
        <v/>
      </c>
      <c r="K293" s="9"/>
      <c r="L293" s="9"/>
      <c r="M293" s="9"/>
      <c r="N293" s="9"/>
      <c r="O293" s="9"/>
      <c r="P293" s="9"/>
      <c r="Q293" s="9"/>
    </row>
    <row r="294" spans="1:17">
      <c r="A294" s="7" t="s">
        <v>1115</v>
      </c>
      <c r="B294" s="8">
        <v>44361</v>
      </c>
      <c r="C294" s="7" t="s">
        <v>1116</v>
      </c>
      <c r="D294" s="7" t="s">
        <v>1117</v>
      </c>
      <c r="E294" s="7" t="s">
        <v>1118</v>
      </c>
      <c r="F294" s="7" t="s">
        <v>1119</v>
      </c>
      <c r="G294" s="7" t="s">
        <v>22</v>
      </c>
      <c r="H294" s="7" t="s">
        <v>86</v>
      </c>
      <c r="I294" s="7"/>
      <c r="J294" s="9" t="str">
        <f>+IFERROR(VLOOKUP(I294,Maestro!$B$3:$C$16,2,0),"")</f>
        <v/>
      </c>
      <c r="K294" s="9"/>
      <c r="L294" s="9"/>
      <c r="M294" s="9"/>
      <c r="N294" s="9"/>
      <c r="O294" s="9"/>
      <c r="P294" s="9"/>
      <c r="Q294" s="9"/>
    </row>
    <row r="295" spans="1:17">
      <c r="A295" s="7" t="s">
        <v>1120</v>
      </c>
      <c r="B295" s="8">
        <v>44361</v>
      </c>
      <c r="C295" s="7" t="s">
        <v>1121</v>
      </c>
      <c r="D295" s="7" t="s">
        <v>1122</v>
      </c>
      <c r="E295" s="7" t="s">
        <v>1123</v>
      </c>
      <c r="F295" s="7" t="s">
        <v>1124</v>
      </c>
      <c r="G295" s="7" t="s">
        <v>22</v>
      </c>
      <c r="H295" s="7" t="s">
        <v>29</v>
      </c>
      <c r="I295" s="7"/>
      <c r="J295" s="9" t="str">
        <f>+IFERROR(VLOOKUP(I295,Maestro!$B$3:$C$16,2,0),"")</f>
        <v/>
      </c>
      <c r="K295" s="9"/>
      <c r="L295" s="9"/>
      <c r="M295" s="9"/>
      <c r="N295" s="9"/>
      <c r="O295" s="9"/>
      <c r="P295" s="9"/>
      <c r="Q295" s="9"/>
    </row>
    <row r="296" spans="1:17">
      <c r="A296" s="7" t="s">
        <v>1125</v>
      </c>
      <c r="B296" s="8">
        <v>44360</v>
      </c>
      <c r="C296" s="7" t="s">
        <v>1126</v>
      </c>
      <c r="D296" s="7" t="s">
        <v>1127</v>
      </c>
      <c r="E296" s="7" t="s">
        <v>1128</v>
      </c>
      <c r="F296" s="7" t="s">
        <v>1129</v>
      </c>
      <c r="G296" s="7" t="s">
        <v>22</v>
      </c>
      <c r="H296" s="7" t="s">
        <v>42</v>
      </c>
      <c r="I296" s="7"/>
      <c r="J296" s="9" t="str">
        <f>+IFERROR(VLOOKUP(I296,Maestro!$B$3:$C$16,2,0),"")</f>
        <v/>
      </c>
      <c r="K296" s="9"/>
      <c r="L296" s="9"/>
      <c r="M296" s="9"/>
      <c r="N296" s="9"/>
      <c r="O296" s="9"/>
      <c r="P296" s="9"/>
      <c r="Q296" s="9"/>
    </row>
    <row r="297" spans="1:17">
      <c r="A297" s="7" t="s">
        <v>1130</v>
      </c>
      <c r="B297" s="8">
        <v>44360</v>
      </c>
      <c r="C297" s="7" t="s">
        <v>1131</v>
      </c>
      <c r="D297" s="7" t="s">
        <v>1132</v>
      </c>
      <c r="E297" s="7" t="s">
        <v>1133</v>
      </c>
      <c r="F297" s="7" t="s">
        <v>1134</v>
      </c>
      <c r="G297" s="7" t="s">
        <v>22</v>
      </c>
      <c r="H297" s="7" t="s">
        <v>42</v>
      </c>
      <c r="I297" s="7"/>
      <c r="J297" s="9" t="str">
        <f>+IFERROR(VLOOKUP(I297,Maestro!$B$3:$C$16,2,0),"")</f>
        <v/>
      </c>
      <c r="K297" s="9"/>
      <c r="L297" s="9"/>
      <c r="M297" s="9"/>
      <c r="N297" s="9"/>
      <c r="O297" s="9"/>
      <c r="P297" s="9"/>
      <c r="Q297" s="9"/>
    </row>
    <row r="298" spans="1:17">
      <c r="A298" s="7" t="s">
        <v>1135</v>
      </c>
      <c r="B298" s="8">
        <v>44359</v>
      </c>
      <c r="C298" s="7" t="s">
        <v>1136</v>
      </c>
      <c r="D298" s="7" t="s">
        <v>1137</v>
      </c>
      <c r="E298" s="7" t="s">
        <v>1138</v>
      </c>
      <c r="F298" s="7" t="s">
        <v>1139</v>
      </c>
      <c r="G298" s="7" t="s">
        <v>22</v>
      </c>
      <c r="H298" s="7" t="s">
        <v>29</v>
      </c>
      <c r="I298" s="7"/>
      <c r="J298" s="9" t="str">
        <f>+IFERROR(VLOOKUP(I298,Maestro!$B$3:$C$16,2,0),"")</f>
        <v/>
      </c>
      <c r="K298" s="9"/>
      <c r="L298" s="9"/>
      <c r="M298" s="9"/>
      <c r="N298" s="9"/>
      <c r="O298" s="9"/>
      <c r="P298" s="9"/>
      <c r="Q298" s="9"/>
    </row>
    <row r="299" spans="1:17">
      <c r="A299" s="7" t="s">
        <v>1140</v>
      </c>
      <c r="B299" s="8">
        <v>44359</v>
      </c>
      <c r="C299" s="7" t="s">
        <v>1141</v>
      </c>
      <c r="D299" s="7" t="s">
        <v>1142</v>
      </c>
      <c r="E299" s="7" t="s">
        <v>1143</v>
      </c>
      <c r="F299" s="7" t="s">
        <v>1144</v>
      </c>
      <c r="G299" s="7" t="s">
        <v>22</v>
      </c>
      <c r="H299" s="7" t="s">
        <v>29</v>
      </c>
      <c r="I299" s="7"/>
      <c r="J299" s="9" t="str">
        <f>+IFERROR(VLOOKUP(I299,Maestro!$B$3:$C$16,2,0),"")</f>
        <v/>
      </c>
      <c r="K299" s="9"/>
      <c r="L299" s="9"/>
      <c r="M299" s="9"/>
      <c r="N299" s="9"/>
      <c r="O299" s="9"/>
      <c r="P299" s="9"/>
      <c r="Q299" s="9"/>
    </row>
    <row r="300" spans="1:17">
      <c r="A300" s="7" t="s">
        <v>1145</v>
      </c>
      <c r="B300" s="8">
        <v>44359</v>
      </c>
      <c r="C300" s="7" t="s">
        <v>1146</v>
      </c>
      <c r="D300" s="7" t="s">
        <v>1147</v>
      </c>
      <c r="E300" s="7" t="s">
        <v>1148</v>
      </c>
      <c r="F300" s="7" t="s">
        <v>1149</v>
      </c>
      <c r="G300" s="7" t="s">
        <v>22</v>
      </c>
      <c r="H300" s="7" t="s">
        <v>29</v>
      </c>
      <c r="I300" s="7"/>
      <c r="J300" s="9" t="str">
        <f>+IFERROR(VLOOKUP(I300,Maestro!$B$3:$C$16,2,0),"")</f>
        <v/>
      </c>
      <c r="K300" s="9"/>
      <c r="L300" s="9"/>
      <c r="M300" s="9"/>
      <c r="N300" s="9"/>
      <c r="O300" s="9"/>
      <c r="P300" s="9"/>
      <c r="Q300" s="9"/>
    </row>
    <row r="301" spans="1:17">
      <c r="A301" s="7" t="s">
        <v>1150</v>
      </c>
      <c r="B301" s="8">
        <v>44358</v>
      </c>
      <c r="C301" s="7" t="s">
        <v>1151</v>
      </c>
      <c r="D301" s="7" t="s">
        <v>1152</v>
      </c>
      <c r="E301" s="7" t="s">
        <v>1153</v>
      </c>
      <c r="F301" s="7" t="s">
        <v>1154</v>
      </c>
      <c r="G301" s="7" t="s">
        <v>22</v>
      </c>
      <c r="H301" s="7" t="s">
        <v>42</v>
      </c>
      <c r="I301" s="7"/>
      <c r="J301" s="9" t="str">
        <f>+IFERROR(VLOOKUP(I301,Maestro!$B$3:$C$16,2,0),"")</f>
        <v/>
      </c>
      <c r="K301" s="9"/>
      <c r="L301" s="9"/>
      <c r="M301" s="9"/>
      <c r="N301" s="9"/>
      <c r="O301" s="9"/>
      <c r="P301" s="9"/>
      <c r="Q301" s="9"/>
    </row>
    <row r="302" spans="1:17">
      <c r="A302" s="7" t="s">
        <v>1155</v>
      </c>
      <c r="B302" s="8">
        <v>44358</v>
      </c>
      <c r="C302" s="7" t="s">
        <v>1156</v>
      </c>
      <c r="D302" s="7" t="s">
        <v>1157</v>
      </c>
      <c r="E302" s="7" t="s">
        <v>1158</v>
      </c>
      <c r="F302" s="7" t="s">
        <v>1159</v>
      </c>
      <c r="G302" s="7" t="s">
        <v>22</v>
      </c>
      <c r="H302" s="7" t="s">
        <v>42</v>
      </c>
      <c r="I302" s="7"/>
      <c r="J302" s="9" t="str">
        <f>+IFERROR(VLOOKUP(I302,Maestro!$B$3:$C$16,2,0),"")</f>
        <v/>
      </c>
      <c r="K302" s="9"/>
      <c r="L302" s="9"/>
      <c r="M302" s="9"/>
      <c r="N302" s="9"/>
      <c r="O302" s="9"/>
      <c r="P302" s="9"/>
      <c r="Q302" s="9"/>
    </row>
    <row r="303" spans="1:17">
      <c r="A303" s="7" t="s">
        <v>1160</v>
      </c>
      <c r="B303" s="8">
        <v>44358</v>
      </c>
      <c r="C303" s="7" t="s">
        <v>1161</v>
      </c>
      <c r="D303" s="7" t="s">
        <v>1162</v>
      </c>
      <c r="E303" s="7" t="s">
        <v>1163</v>
      </c>
      <c r="F303" s="7" t="s">
        <v>1164</v>
      </c>
      <c r="G303" s="7" t="s">
        <v>22</v>
      </c>
      <c r="H303" s="7" t="s">
        <v>29</v>
      </c>
      <c r="I303" s="7"/>
      <c r="J303" s="9" t="str">
        <f>+IFERROR(VLOOKUP(I303,Maestro!$B$3:$C$16,2,0),"")</f>
        <v/>
      </c>
      <c r="K303" s="9"/>
      <c r="L303" s="9"/>
      <c r="M303" s="9"/>
      <c r="N303" s="9"/>
      <c r="O303" s="9"/>
      <c r="P303" s="9"/>
      <c r="Q303" s="9"/>
    </row>
    <row r="304" spans="1:17">
      <c r="A304" s="7" t="s">
        <v>1165</v>
      </c>
      <c r="B304" s="8">
        <v>44358</v>
      </c>
      <c r="C304" s="7" t="s">
        <v>1166</v>
      </c>
      <c r="D304" s="7" t="s">
        <v>1167</v>
      </c>
      <c r="E304" s="7" t="s">
        <v>1168</v>
      </c>
      <c r="F304" s="7" t="s">
        <v>1169</v>
      </c>
      <c r="G304" s="7" t="s">
        <v>22</v>
      </c>
      <c r="H304" s="7" t="s">
        <v>23</v>
      </c>
      <c r="I304" s="7"/>
      <c r="J304" s="9" t="str">
        <f>+IFERROR(VLOOKUP(I304,Maestro!$B$3:$C$16,2,0),"")</f>
        <v/>
      </c>
      <c r="K304" s="9"/>
      <c r="L304" s="9"/>
      <c r="M304" s="9"/>
      <c r="N304" s="9"/>
      <c r="O304" s="9"/>
      <c r="P304" s="9"/>
      <c r="Q304" s="9"/>
    </row>
    <row r="305" spans="1:17">
      <c r="A305" s="7" t="s">
        <v>1170</v>
      </c>
      <c r="B305" s="8">
        <v>44358</v>
      </c>
      <c r="C305" s="7" t="s">
        <v>1171</v>
      </c>
      <c r="D305" s="7" t="s">
        <v>1172</v>
      </c>
      <c r="E305" s="7" t="s">
        <v>1173</v>
      </c>
      <c r="F305" s="7"/>
      <c r="G305" s="7" t="s">
        <v>22</v>
      </c>
      <c r="H305" s="7" t="s">
        <v>29</v>
      </c>
      <c r="I305" s="7"/>
      <c r="J305" s="9" t="str">
        <f>+IFERROR(VLOOKUP(I305,Maestro!$B$3:$C$16,2,0),"")</f>
        <v/>
      </c>
      <c r="K305" s="9"/>
      <c r="L305" s="9"/>
      <c r="M305" s="9"/>
      <c r="N305" s="9"/>
      <c r="O305" s="9"/>
      <c r="P305" s="9"/>
      <c r="Q305" s="9"/>
    </row>
    <row r="306" spans="1:17">
      <c r="A306" s="7" t="s">
        <v>1174</v>
      </c>
      <c r="B306" s="8">
        <v>44358</v>
      </c>
      <c r="C306" s="7" t="s">
        <v>1175</v>
      </c>
      <c r="D306" s="7" t="s">
        <v>1176</v>
      </c>
      <c r="E306" s="7" t="s">
        <v>1177</v>
      </c>
      <c r="F306" s="7" t="s">
        <v>1178</v>
      </c>
      <c r="G306" s="7" t="s">
        <v>22</v>
      </c>
      <c r="H306" s="7" t="s">
        <v>86</v>
      </c>
      <c r="I306" s="7"/>
      <c r="J306" s="9" t="str">
        <f>+IFERROR(VLOOKUP(I306,Maestro!$B$3:$C$16,2,0),"")</f>
        <v/>
      </c>
      <c r="K306" s="9"/>
      <c r="L306" s="9"/>
      <c r="M306" s="9"/>
      <c r="N306" s="9"/>
      <c r="O306" s="9"/>
      <c r="P306" s="9"/>
      <c r="Q306" s="9"/>
    </row>
    <row r="307" spans="1:17">
      <c r="A307" s="7" t="s">
        <v>1179</v>
      </c>
      <c r="B307" s="8">
        <v>44358</v>
      </c>
      <c r="C307" s="7" t="s">
        <v>1180</v>
      </c>
      <c r="D307" s="7" t="s">
        <v>1181</v>
      </c>
      <c r="E307" s="7" t="s">
        <v>1182</v>
      </c>
      <c r="F307" s="7" t="s">
        <v>1183</v>
      </c>
      <c r="G307" s="7" t="s">
        <v>22</v>
      </c>
      <c r="H307" s="7" t="s">
        <v>23</v>
      </c>
      <c r="I307" s="7"/>
      <c r="J307" s="9" t="str">
        <f>+IFERROR(VLOOKUP(I307,Maestro!$B$3:$C$16,2,0),"")</f>
        <v/>
      </c>
      <c r="K307" s="9"/>
      <c r="L307" s="9"/>
      <c r="M307" s="9"/>
      <c r="N307" s="9"/>
      <c r="O307" s="9"/>
      <c r="P307" s="9"/>
      <c r="Q307" s="9"/>
    </row>
    <row r="308" spans="1:17">
      <c r="A308" s="7" t="s">
        <v>1184</v>
      </c>
      <c r="B308" s="8">
        <v>44357</v>
      </c>
      <c r="C308" s="7" t="s">
        <v>1185</v>
      </c>
      <c r="D308" s="7" t="s">
        <v>1186</v>
      </c>
      <c r="E308" s="7" t="s">
        <v>1187</v>
      </c>
      <c r="F308" s="7" t="s">
        <v>1188</v>
      </c>
      <c r="G308" s="7" t="s">
        <v>22</v>
      </c>
      <c r="H308" s="7" t="s">
        <v>42</v>
      </c>
      <c r="I308" s="7"/>
      <c r="J308" s="9" t="str">
        <f>+IFERROR(VLOOKUP(I308,Maestro!$B$3:$C$16,2,0),"")</f>
        <v/>
      </c>
      <c r="K308" s="9"/>
      <c r="L308" s="9"/>
      <c r="M308" s="9"/>
      <c r="N308" s="9"/>
      <c r="O308" s="9"/>
      <c r="P308" s="9"/>
      <c r="Q308" s="9"/>
    </row>
    <row r="309" spans="1:17">
      <c r="A309" s="7" t="s">
        <v>1189</v>
      </c>
      <c r="B309" s="8">
        <v>44356</v>
      </c>
      <c r="C309" s="7" t="s">
        <v>1190</v>
      </c>
      <c r="D309" s="7" t="s">
        <v>1191</v>
      </c>
      <c r="E309" s="7" t="s">
        <v>1192</v>
      </c>
      <c r="F309" s="7" t="s">
        <v>1193</v>
      </c>
      <c r="G309" s="7" t="s">
        <v>22</v>
      </c>
      <c r="H309" s="7" t="s">
        <v>23</v>
      </c>
      <c r="I309" s="7"/>
      <c r="J309" s="9" t="str">
        <f>+IFERROR(VLOOKUP(I309,Maestro!$B$3:$C$16,2,0),"")</f>
        <v/>
      </c>
      <c r="K309" s="9"/>
      <c r="L309" s="9"/>
      <c r="M309" s="9"/>
      <c r="N309" s="9"/>
      <c r="O309" s="9"/>
      <c r="P309" s="9"/>
      <c r="Q309" s="9"/>
    </row>
    <row r="310" spans="1:17">
      <c r="A310" s="7" t="s">
        <v>1194</v>
      </c>
      <c r="B310" s="8">
        <v>44355</v>
      </c>
      <c r="C310" s="7" t="s">
        <v>1195</v>
      </c>
      <c r="D310" s="7" t="s">
        <v>1196</v>
      </c>
      <c r="E310" s="7" t="s">
        <v>1197</v>
      </c>
      <c r="F310" s="7" t="s">
        <v>1198</v>
      </c>
      <c r="G310" s="7" t="s">
        <v>22</v>
      </c>
      <c r="H310" s="7" t="s">
        <v>29</v>
      </c>
      <c r="I310" s="7"/>
      <c r="J310" s="9" t="str">
        <f>+IFERROR(VLOOKUP(I310,Maestro!$B$3:$C$16,2,0),"")</f>
        <v/>
      </c>
      <c r="K310" s="9"/>
      <c r="L310" s="9"/>
      <c r="M310" s="9"/>
      <c r="N310" s="9"/>
      <c r="O310" s="9"/>
      <c r="P310" s="9"/>
      <c r="Q310" s="9"/>
    </row>
    <row r="311" spans="1:17">
      <c r="A311" s="7" t="s">
        <v>1199</v>
      </c>
      <c r="B311" s="8">
        <v>44355</v>
      </c>
      <c r="C311" s="7" t="s">
        <v>1200</v>
      </c>
      <c r="D311" s="7" t="s">
        <v>1201</v>
      </c>
      <c r="E311" s="7" t="s">
        <v>1202</v>
      </c>
      <c r="F311" s="7" t="s">
        <v>1203</v>
      </c>
      <c r="G311" s="7" t="s">
        <v>22</v>
      </c>
      <c r="H311" s="7" t="s">
        <v>23</v>
      </c>
      <c r="I311" s="7"/>
      <c r="J311" s="9" t="str">
        <f>+IFERROR(VLOOKUP(I311,Maestro!$B$3:$C$16,2,0),"")</f>
        <v/>
      </c>
      <c r="K311" s="9"/>
      <c r="L311" s="9"/>
      <c r="M311" s="9"/>
      <c r="N311" s="9"/>
      <c r="O311" s="9"/>
      <c r="P311" s="9"/>
      <c r="Q311" s="9"/>
    </row>
    <row r="312" spans="1:17">
      <c r="A312" s="7" t="s">
        <v>1204</v>
      </c>
      <c r="B312" s="8">
        <v>44354</v>
      </c>
      <c r="C312" s="7" t="s">
        <v>1205</v>
      </c>
      <c r="D312" s="7" t="s">
        <v>1206</v>
      </c>
      <c r="E312" s="7" t="s">
        <v>1207</v>
      </c>
      <c r="F312" s="7" t="s">
        <v>1208</v>
      </c>
      <c r="G312" s="7" t="s">
        <v>22</v>
      </c>
      <c r="H312" s="7" t="s">
        <v>29</v>
      </c>
      <c r="I312" s="7"/>
      <c r="J312" s="9" t="str">
        <f>+IFERROR(VLOOKUP(I312,Maestro!$B$3:$C$16,2,0),"")</f>
        <v/>
      </c>
      <c r="K312" s="9"/>
      <c r="L312" s="9"/>
      <c r="M312" s="9"/>
      <c r="N312" s="9"/>
      <c r="O312" s="9"/>
      <c r="P312" s="9"/>
      <c r="Q312" s="9"/>
    </row>
    <row r="313" spans="1:17">
      <c r="A313" s="7" t="s">
        <v>1209</v>
      </c>
      <c r="B313" s="8">
        <v>44353</v>
      </c>
      <c r="C313" s="7" t="s">
        <v>1210</v>
      </c>
      <c r="D313" s="7" t="s">
        <v>1211</v>
      </c>
      <c r="E313" s="7" t="s">
        <v>1212</v>
      </c>
      <c r="F313" s="7" t="s">
        <v>1213</v>
      </c>
      <c r="G313" s="7" t="s">
        <v>22</v>
      </c>
      <c r="H313" s="7" t="s">
        <v>42</v>
      </c>
      <c r="I313" s="7"/>
      <c r="J313" s="9" t="str">
        <f>+IFERROR(VLOOKUP(I313,Maestro!$B$3:$C$16,2,0),"")</f>
        <v/>
      </c>
      <c r="K313" s="9"/>
      <c r="L313" s="9"/>
      <c r="M313" s="9"/>
      <c r="N313" s="9"/>
      <c r="O313" s="9"/>
      <c r="P313" s="9"/>
      <c r="Q313" s="9"/>
    </row>
    <row r="314" spans="1:17">
      <c r="A314" s="7" t="s">
        <v>1214</v>
      </c>
      <c r="B314" s="8">
        <v>44353</v>
      </c>
      <c r="C314" s="7" t="s">
        <v>1215</v>
      </c>
      <c r="D314" s="7" t="s">
        <v>1216</v>
      </c>
      <c r="E314" s="7" t="s">
        <v>1099</v>
      </c>
      <c r="F314" s="7" t="s">
        <v>1217</v>
      </c>
      <c r="G314" s="7" t="s">
        <v>22</v>
      </c>
      <c r="H314" s="7" t="s">
        <v>42</v>
      </c>
      <c r="I314" s="7"/>
      <c r="J314" s="9" t="str">
        <f>+IFERROR(VLOOKUP(I314,Maestro!$B$3:$C$16,2,0),"")</f>
        <v/>
      </c>
      <c r="K314" s="9"/>
      <c r="L314" s="9"/>
      <c r="M314" s="9"/>
      <c r="N314" s="9"/>
      <c r="O314" s="9"/>
      <c r="P314" s="9"/>
      <c r="Q314" s="9"/>
    </row>
    <row r="315" spans="1:17">
      <c r="A315" s="7" t="s">
        <v>1218</v>
      </c>
      <c r="B315" s="8">
        <v>44353</v>
      </c>
      <c r="C315" s="7" t="s">
        <v>1219</v>
      </c>
      <c r="D315" s="7" t="s">
        <v>1220</v>
      </c>
      <c r="E315" s="7" t="s">
        <v>1221</v>
      </c>
      <c r="F315" s="7" t="s">
        <v>1222</v>
      </c>
      <c r="G315" s="7" t="s">
        <v>22</v>
      </c>
      <c r="H315" s="7" t="s">
        <v>23</v>
      </c>
      <c r="I315" s="7"/>
      <c r="J315" s="9" t="str">
        <f>+IFERROR(VLOOKUP(I315,Maestro!$B$3:$C$16,2,0),"")</f>
        <v/>
      </c>
      <c r="K315" s="9"/>
      <c r="L315" s="9"/>
      <c r="M315" s="9"/>
      <c r="N315" s="9"/>
      <c r="O315" s="9"/>
      <c r="P315" s="9"/>
      <c r="Q315" s="9"/>
    </row>
    <row r="316" spans="1:17">
      <c r="A316" s="7" t="s">
        <v>1223</v>
      </c>
      <c r="B316" s="8">
        <v>44352</v>
      </c>
      <c r="C316" s="7" t="s">
        <v>1224</v>
      </c>
      <c r="D316" s="7" t="s">
        <v>1225</v>
      </c>
      <c r="E316" s="7" t="s">
        <v>1226</v>
      </c>
      <c r="F316" s="7" t="s">
        <v>1227</v>
      </c>
      <c r="G316" s="7" t="s">
        <v>22</v>
      </c>
      <c r="H316" s="7" t="s">
        <v>42</v>
      </c>
      <c r="I316" s="7"/>
      <c r="J316" s="9" t="str">
        <f>+IFERROR(VLOOKUP(I316,Maestro!$B$3:$C$16,2,0),"")</f>
        <v/>
      </c>
      <c r="K316" s="9"/>
      <c r="L316" s="9"/>
      <c r="M316" s="9"/>
      <c r="N316" s="9"/>
      <c r="O316" s="9"/>
      <c r="P316" s="9"/>
      <c r="Q316" s="9"/>
    </row>
    <row r="317" spans="1:17">
      <c r="A317" s="7" t="s">
        <v>1228</v>
      </c>
      <c r="B317" s="8">
        <v>44352</v>
      </c>
      <c r="C317" s="7" t="s">
        <v>1229</v>
      </c>
      <c r="D317" s="7" t="s">
        <v>1230</v>
      </c>
      <c r="E317" s="7" t="s">
        <v>1231</v>
      </c>
      <c r="F317" s="7" t="s">
        <v>1232</v>
      </c>
      <c r="G317" s="7" t="s">
        <v>22</v>
      </c>
      <c r="H317" s="7" t="s">
        <v>23</v>
      </c>
      <c r="I317" s="7"/>
      <c r="J317" s="9" t="str">
        <f>+IFERROR(VLOOKUP(I317,Maestro!$B$3:$C$16,2,0),"")</f>
        <v/>
      </c>
      <c r="K317" s="9"/>
      <c r="L317" s="9"/>
      <c r="M317" s="9"/>
      <c r="N317" s="9"/>
      <c r="O317" s="9"/>
      <c r="P317" s="9"/>
      <c r="Q317" s="9"/>
    </row>
    <row r="318" spans="1:17">
      <c r="A318" s="7" t="s">
        <v>1233</v>
      </c>
      <c r="B318" s="8">
        <v>44352</v>
      </c>
      <c r="C318" s="7" t="s">
        <v>1234</v>
      </c>
      <c r="D318" s="7" t="s">
        <v>1235</v>
      </c>
      <c r="E318" s="7" t="s">
        <v>1236</v>
      </c>
      <c r="F318" s="7" t="s">
        <v>1237</v>
      </c>
      <c r="G318" s="7" t="s">
        <v>22</v>
      </c>
      <c r="H318" s="7" t="s">
        <v>29</v>
      </c>
      <c r="I318" s="7"/>
      <c r="J318" s="9" t="str">
        <f>+IFERROR(VLOOKUP(I318,Maestro!$B$3:$C$16,2,0),"")</f>
        <v/>
      </c>
      <c r="K318" s="9"/>
      <c r="L318" s="9"/>
      <c r="M318" s="9"/>
      <c r="N318" s="9"/>
      <c r="O318" s="9"/>
      <c r="P318" s="9"/>
      <c r="Q318" s="9"/>
    </row>
    <row r="319" spans="1:17">
      <c r="A319" s="7" t="s">
        <v>1238</v>
      </c>
      <c r="B319" s="8">
        <v>44352</v>
      </c>
      <c r="C319" s="7" t="s">
        <v>1239</v>
      </c>
      <c r="D319" s="7" t="s">
        <v>1240</v>
      </c>
      <c r="E319" s="7" t="s">
        <v>1241</v>
      </c>
      <c r="F319" s="7" t="s">
        <v>1242</v>
      </c>
      <c r="G319" s="7" t="s">
        <v>22</v>
      </c>
      <c r="H319" s="7" t="s">
        <v>29</v>
      </c>
      <c r="I319" s="7"/>
      <c r="J319" s="9" t="str">
        <f>+IFERROR(VLOOKUP(I319,Maestro!$B$3:$C$16,2,0),"")</f>
        <v/>
      </c>
      <c r="K319" s="9"/>
      <c r="L319" s="9"/>
      <c r="M319" s="9"/>
      <c r="N319" s="9"/>
      <c r="O319" s="9"/>
      <c r="P319" s="9"/>
      <c r="Q319" s="9"/>
    </row>
    <row r="320" spans="1:17">
      <c r="A320" s="7" t="s">
        <v>1243</v>
      </c>
      <c r="B320" s="8">
        <v>44352</v>
      </c>
      <c r="C320" s="7" t="s">
        <v>1244</v>
      </c>
      <c r="D320" s="7" t="s">
        <v>1245</v>
      </c>
      <c r="E320" s="7" t="s">
        <v>1246</v>
      </c>
      <c r="F320" s="7" t="s">
        <v>1247</v>
      </c>
      <c r="G320" s="7" t="s">
        <v>22</v>
      </c>
      <c r="H320" s="7" t="s">
        <v>23</v>
      </c>
      <c r="I320" s="7"/>
      <c r="J320" s="9" t="str">
        <f>+IFERROR(VLOOKUP(I320,Maestro!$B$3:$C$16,2,0),"")</f>
        <v/>
      </c>
      <c r="K320" s="9"/>
      <c r="L320" s="9"/>
      <c r="M320" s="9"/>
      <c r="N320" s="9"/>
      <c r="O320" s="9"/>
      <c r="P320" s="9"/>
      <c r="Q320" s="9"/>
    </row>
    <row r="321" spans="1:17">
      <c r="A321" s="7" t="s">
        <v>1248</v>
      </c>
      <c r="B321" s="8">
        <v>44351</v>
      </c>
      <c r="C321" s="7" t="s">
        <v>1249</v>
      </c>
      <c r="D321" s="7" t="s">
        <v>1250</v>
      </c>
      <c r="E321" s="7" t="s">
        <v>1251</v>
      </c>
      <c r="F321" s="7" t="s">
        <v>1252</v>
      </c>
      <c r="G321" s="7" t="s">
        <v>22</v>
      </c>
      <c r="H321" s="7" t="s">
        <v>42</v>
      </c>
      <c r="I321" s="7"/>
      <c r="J321" s="9" t="str">
        <f>+IFERROR(VLOOKUP(I321,Maestro!$B$3:$C$16,2,0),"")</f>
        <v/>
      </c>
      <c r="K321" s="9"/>
      <c r="L321" s="9"/>
      <c r="M321" s="9"/>
      <c r="N321" s="9"/>
      <c r="O321" s="9"/>
      <c r="P321" s="9"/>
      <c r="Q321" s="9"/>
    </row>
    <row r="322" spans="1:17">
      <c r="A322" s="7" t="s">
        <v>1253</v>
      </c>
      <c r="B322" s="8">
        <v>44351</v>
      </c>
      <c r="C322" s="7" t="s">
        <v>1254</v>
      </c>
      <c r="D322" s="7" t="s">
        <v>1255</v>
      </c>
      <c r="E322" s="7" t="s">
        <v>1256</v>
      </c>
      <c r="F322" s="7" t="s">
        <v>1257</v>
      </c>
      <c r="G322" s="7" t="s">
        <v>22</v>
      </c>
      <c r="H322" s="7" t="s">
        <v>42</v>
      </c>
      <c r="I322" s="7"/>
      <c r="J322" s="9" t="str">
        <f>+IFERROR(VLOOKUP(I322,Maestro!$B$3:$C$16,2,0),"")</f>
        <v/>
      </c>
      <c r="K322" s="9"/>
      <c r="L322" s="9"/>
      <c r="M322" s="9"/>
      <c r="N322" s="9"/>
      <c r="O322" s="9"/>
      <c r="P322" s="9"/>
      <c r="Q322" s="9"/>
    </row>
    <row r="323" spans="1:17">
      <c r="A323" s="7" t="s">
        <v>1258</v>
      </c>
      <c r="B323" s="8">
        <v>44351</v>
      </c>
      <c r="C323" s="7" t="s">
        <v>1259</v>
      </c>
      <c r="D323" s="7" t="s">
        <v>1260</v>
      </c>
      <c r="E323" s="7" t="s">
        <v>1261</v>
      </c>
      <c r="F323" s="7" t="s">
        <v>1262</v>
      </c>
      <c r="G323" s="7" t="s">
        <v>22</v>
      </c>
      <c r="H323" s="7" t="s">
        <v>23</v>
      </c>
      <c r="I323" s="7"/>
      <c r="J323" s="9" t="str">
        <f>+IFERROR(VLOOKUP(I323,Maestro!$B$3:$C$16,2,0),"")</f>
        <v/>
      </c>
      <c r="K323" s="9"/>
      <c r="L323" s="9"/>
      <c r="M323" s="9"/>
      <c r="N323" s="9"/>
      <c r="O323" s="9"/>
      <c r="P323" s="9"/>
      <c r="Q323" s="9"/>
    </row>
    <row r="324" spans="1:17">
      <c r="A324" s="7" t="s">
        <v>1263</v>
      </c>
      <c r="B324" s="8">
        <v>44351</v>
      </c>
      <c r="C324" s="7" t="s">
        <v>1264</v>
      </c>
      <c r="D324" s="7" t="s">
        <v>1265</v>
      </c>
      <c r="E324" s="7" t="s">
        <v>1266</v>
      </c>
      <c r="F324" s="7" t="s">
        <v>1267</v>
      </c>
      <c r="G324" s="7" t="s">
        <v>22</v>
      </c>
      <c r="H324" s="7" t="s">
        <v>29</v>
      </c>
      <c r="I324" s="7"/>
      <c r="J324" s="9" t="str">
        <f>+IFERROR(VLOOKUP(I324,Maestro!$B$3:$C$16,2,0),"")</f>
        <v/>
      </c>
      <c r="K324" s="9"/>
      <c r="L324" s="9"/>
      <c r="M324" s="9"/>
      <c r="N324" s="9"/>
      <c r="O324" s="9"/>
      <c r="P324" s="9"/>
      <c r="Q324" s="9"/>
    </row>
    <row r="325" spans="1:17">
      <c r="A325" s="7" t="s">
        <v>1268</v>
      </c>
      <c r="B325" s="8">
        <v>44351</v>
      </c>
      <c r="C325" s="7" t="s">
        <v>1269</v>
      </c>
      <c r="D325" s="7" t="s">
        <v>1270</v>
      </c>
      <c r="E325" s="7" t="s">
        <v>1271</v>
      </c>
      <c r="F325" s="7" t="s">
        <v>1272</v>
      </c>
      <c r="G325" s="7" t="s">
        <v>22</v>
      </c>
      <c r="H325" s="7" t="s">
        <v>86</v>
      </c>
      <c r="I325" s="7"/>
      <c r="J325" s="9" t="str">
        <f>+IFERROR(VLOOKUP(I325,Maestro!$B$3:$C$16,2,0),"")</f>
        <v/>
      </c>
      <c r="K325" s="9"/>
      <c r="L325" s="9"/>
      <c r="M325" s="9"/>
      <c r="N325" s="9"/>
      <c r="O325" s="9"/>
      <c r="P325" s="9"/>
      <c r="Q325" s="9"/>
    </row>
    <row r="326" spans="1:17">
      <c r="A326" s="7" t="s">
        <v>1273</v>
      </c>
      <c r="B326" s="8">
        <v>44350</v>
      </c>
      <c r="C326" s="7" t="s">
        <v>1274</v>
      </c>
      <c r="D326" s="7" t="s">
        <v>1275</v>
      </c>
      <c r="E326" s="7" t="s">
        <v>1276</v>
      </c>
      <c r="F326" s="7" t="s">
        <v>1277</v>
      </c>
      <c r="G326" s="7" t="s">
        <v>22</v>
      </c>
      <c r="H326" s="7" t="s">
        <v>42</v>
      </c>
      <c r="I326" s="7"/>
      <c r="J326" s="9" t="str">
        <f>+IFERROR(VLOOKUP(I326,Maestro!$B$3:$C$16,2,0),"")</f>
        <v/>
      </c>
      <c r="K326" s="9"/>
      <c r="L326" s="9"/>
      <c r="M326" s="9"/>
      <c r="N326" s="9"/>
      <c r="O326" s="9"/>
      <c r="P326" s="9"/>
      <c r="Q326" s="9"/>
    </row>
    <row r="327" spans="1:17">
      <c r="A327" s="7" t="s">
        <v>1278</v>
      </c>
      <c r="B327" s="8">
        <v>44350</v>
      </c>
      <c r="C327" s="7" t="s">
        <v>1279</v>
      </c>
      <c r="D327" s="7" t="s">
        <v>1280</v>
      </c>
      <c r="E327" s="7" t="s">
        <v>1281</v>
      </c>
      <c r="F327" s="7" t="s">
        <v>1282</v>
      </c>
      <c r="G327" s="7" t="s">
        <v>22</v>
      </c>
      <c r="H327" s="7" t="s">
        <v>42</v>
      </c>
      <c r="I327" s="7"/>
      <c r="J327" s="9" t="str">
        <f>+IFERROR(VLOOKUP(I327,Maestro!$B$3:$C$16,2,0),"")</f>
        <v/>
      </c>
      <c r="K327" s="9"/>
      <c r="L327" s="9"/>
      <c r="M327" s="9"/>
      <c r="N327" s="9"/>
      <c r="O327" s="9"/>
      <c r="P327" s="9"/>
      <c r="Q327" s="9"/>
    </row>
    <row r="328" spans="1:17">
      <c r="A328" s="7" t="s">
        <v>1283</v>
      </c>
      <c r="B328" s="8">
        <v>44350</v>
      </c>
      <c r="C328" s="7" t="s">
        <v>1284</v>
      </c>
      <c r="D328" s="7" t="s">
        <v>1285</v>
      </c>
      <c r="E328" s="7" t="s">
        <v>1286</v>
      </c>
      <c r="F328" s="7" t="s">
        <v>1287</v>
      </c>
      <c r="G328" s="7" t="s">
        <v>22</v>
      </c>
      <c r="H328" s="7" t="s">
        <v>23</v>
      </c>
      <c r="I328" s="7"/>
      <c r="J328" s="9" t="str">
        <f>+IFERROR(VLOOKUP(I328,Maestro!$B$3:$C$16,2,0),"")</f>
        <v/>
      </c>
      <c r="K328" s="9"/>
      <c r="L328" s="9"/>
      <c r="M328" s="9"/>
      <c r="N328" s="9"/>
      <c r="O328" s="9"/>
      <c r="P328" s="9"/>
      <c r="Q328" s="9"/>
    </row>
    <row r="329" spans="1:17">
      <c r="A329" s="7" t="s">
        <v>1288</v>
      </c>
      <c r="B329" s="8">
        <v>44349</v>
      </c>
      <c r="C329" s="7" t="s">
        <v>1289</v>
      </c>
      <c r="D329" s="7" t="s">
        <v>1290</v>
      </c>
      <c r="E329" s="7" t="s">
        <v>1291</v>
      </c>
      <c r="F329" s="7" t="s">
        <v>1292</v>
      </c>
      <c r="G329" s="7" t="s">
        <v>22</v>
      </c>
      <c r="H329" s="7" t="s">
        <v>42</v>
      </c>
      <c r="I329" s="7"/>
      <c r="J329" s="9" t="str">
        <f>+IFERROR(VLOOKUP(I329,Maestro!$B$3:$C$16,2,0),"")</f>
        <v/>
      </c>
      <c r="K329" s="9"/>
      <c r="L329" s="9"/>
      <c r="M329" s="9"/>
      <c r="N329" s="9"/>
      <c r="O329" s="9"/>
      <c r="P329" s="9"/>
      <c r="Q329" s="9"/>
    </row>
    <row r="330" spans="1:17">
      <c r="A330" s="7" t="s">
        <v>1293</v>
      </c>
      <c r="B330" s="8">
        <v>44349</v>
      </c>
      <c r="C330" s="7" t="s">
        <v>1294</v>
      </c>
      <c r="D330" s="7" t="s">
        <v>1295</v>
      </c>
      <c r="E330" s="7" t="s">
        <v>1296</v>
      </c>
      <c r="F330" s="7" t="s">
        <v>1297</v>
      </c>
      <c r="G330" s="7" t="s">
        <v>22</v>
      </c>
      <c r="H330" s="7" t="s">
        <v>42</v>
      </c>
      <c r="I330" s="7"/>
      <c r="J330" s="9" t="str">
        <f>+IFERROR(VLOOKUP(I330,Maestro!$B$3:$C$16,2,0),"")</f>
        <v/>
      </c>
      <c r="K330" s="9"/>
      <c r="L330" s="9"/>
      <c r="M330" s="9"/>
      <c r="N330" s="9"/>
      <c r="O330" s="9"/>
      <c r="P330" s="9"/>
      <c r="Q330" s="9"/>
    </row>
    <row r="331" spans="1:17">
      <c r="A331" s="7" t="s">
        <v>1298</v>
      </c>
      <c r="B331" s="8">
        <v>44349</v>
      </c>
      <c r="C331" s="7" t="s">
        <v>1299</v>
      </c>
      <c r="D331" s="7" t="s">
        <v>1300</v>
      </c>
      <c r="E331" s="7" t="s">
        <v>1301</v>
      </c>
      <c r="F331" s="7" t="s">
        <v>1302</v>
      </c>
      <c r="G331" s="7" t="s">
        <v>22</v>
      </c>
      <c r="H331" s="7" t="s">
        <v>23</v>
      </c>
      <c r="I331" s="7"/>
      <c r="J331" s="9" t="str">
        <f>+IFERROR(VLOOKUP(I331,Maestro!$B$3:$C$16,2,0),"")</f>
        <v/>
      </c>
      <c r="K331" s="9"/>
      <c r="L331" s="9"/>
      <c r="M331" s="9"/>
      <c r="N331" s="9"/>
      <c r="O331" s="9"/>
      <c r="P331" s="9"/>
      <c r="Q331" s="9"/>
    </row>
    <row r="332" spans="1:17">
      <c r="A332" s="7" t="s">
        <v>1303</v>
      </c>
      <c r="B332" s="8">
        <v>44349</v>
      </c>
      <c r="C332" s="7" t="s">
        <v>1304</v>
      </c>
      <c r="D332" s="7" t="s">
        <v>1305</v>
      </c>
      <c r="E332" s="7" t="s">
        <v>1306</v>
      </c>
      <c r="F332" s="7" t="s">
        <v>1307</v>
      </c>
      <c r="G332" s="7" t="s">
        <v>22</v>
      </c>
      <c r="H332" s="7" t="s">
        <v>86</v>
      </c>
      <c r="I332" s="7"/>
      <c r="J332" s="9" t="str">
        <f>+IFERROR(VLOOKUP(I332,Maestro!$B$3:$C$16,2,0),"")</f>
        <v/>
      </c>
      <c r="K332" s="9"/>
      <c r="L332" s="9"/>
      <c r="M332" s="9"/>
      <c r="N332" s="9"/>
      <c r="O332" s="9"/>
      <c r="P332" s="9"/>
      <c r="Q332" s="9"/>
    </row>
    <row r="333" spans="1:17">
      <c r="A333" s="7" t="s">
        <v>1308</v>
      </c>
      <c r="B333" s="8">
        <v>44349</v>
      </c>
      <c r="C333" s="7" t="s">
        <v>1309</v>
      </c>
      <c r="D333" s="7" t="s">
        <v>1310</v>
      </c>
      <c r="E333" s="7" t="s">
        <v>1311</v>
      </c>
      <c r="F333" s="7" t="s">
        <v>1312</v>
      </c>
      <c r="G333" s="7" t="s">
        <v>22</v>
      </c>
      <c r="H333" s="7" t="s">
        <v>29</v>
      </c>
      <c r="I333" s="7"/>
      <c r="J333" s="9" t="str">
        <f>+IFERROR(VLOOKUP(I333,Maestro!$B$3:$C$16,2,0),"")</f>
        <v/>
      </c>
      <c r="K333" s="9"/>
      <c r="L333" s="9"/>
      <c r="M333" s="9"/>
      <c r="N333" s="9"/>
      <c r="O333" s="9"/>
      <c r="P333" s="9"/>
      <c r="Q333" s="9"/>
    </row>
    <row r="334" spans="1:17">
      <c r="A334" s="7" t="s">
        <v>1313</v>
      </c>
      <c r="B334" s="8">
        <v>44349</v>
      </c>
      <c r="C334" s="7" t="s">
        <v>1314</v>
      </c>
      <c r="D334" s="7" t="s">
        <v>1315</v>
      </c>
      <c r="E334" s="7" t="s">
        <v>1316</v>
      </c>
      <c r="F334" s="7" t="s">
        <v>1317</v>
      </c>
      <c r="G334" s="7" t="s">
        <v>22</v>
      </c>
      <c r="H334" s="7" t="s">
        <v>23</v>
      </c>
      <c r="I334" s="7"/>
      <c r="J334" s="9" t="str">
        <f>+IFERROR(VLOOKUP(I334,Maestro!$B$3:$C$16,2,0),"")</f>
        <v/>
      </c>
      <c r="K334" s="9"/>
      <c r="L334" s="9"/>
      <c r="M334" s="9"/>
      <c r="N334" s="9"/>
      <c r="O334" s="9"/>
      <c r="P334" s="9"/>
      <c r="Q334" s="9"/>
    </row>
    <row r="335" spans="1:17">
      <c r="A335" s="7" t="s">
        <v>1318</v>
      </c>
      <c r="B335" s="8">
        <v>44349</v>
      </c>
      <c r="C335" s="7" t="s">
        <v>1319</v>
      </c>
      <c r="D335" s="7" t="s">
        <v>1320</v>
      </c>
      <c r="E335" s="7" t="s">
        <v>1321</v>
      </c>
      <c r="F335" s="7" t="s">
        <v>1322</v>
      </c>
      <c r="G335" s="7" t="s">
        <v>22</v>
      </c>
      <c r="H335" s="7" t="s">
        <v>29</v>
      </c>
      <c r="I335" s="7"/>
      <c r="J335" s="9" t="str">
        <f>+IFERROR(VLOOKUP(I335,Maestro!$B$3:$C$16,2,0),"")</f>
        <v/>
      </c>
      <c r="K335" s="9"/>
      <c r="L335" s="9"/>
      <c r="M335" s="9"/>
      <c r="N335" s="9"/>
      <c r="O335" s="9"/>
      <c r="P335" s="9"/>
      <c r="Q335" s="9"/>
    </row>
    <row r="336" spans="1:17">
      <c r="A336" s="7" t="s">
        <v>1323</v>
      </c>
      <c r="B336" s="8">
        <v>44349</v>
      </c>
      <c r="C336" s="7" t="s">
        <v>1324</v>
      </c>
      <c r="D336" s="7" t="s">
        <v>1325</v>
      </c>
      <c r="E336" s="7" t="s">
        <v>1326</v>
      </c>
      <c r="F336" s="7" t="s">
        <v>1327</v>
      </c>
      <c r="G336" s="7" t="s">
        <v>22</v>
      </c>
      <c r="H336" s="7" t="s">
        <v>29</v>
      </c>
      <c r="I336" s="7"/>
      <c r="J336" s="9" t="str">
        <f>+IFERROR(VLOOKUP(I336,Maestro!$B$3:$C$16,2,0),"")</f>
        <v/>
      </c>
      <c r="K336" s="9"/>
      <c r="L336" s="9"/>
      <c r="M336" s="9"/>
      <c r="N336" s="9"/>
      <c r="O336" s="9"/>
      <c r="P336" s="9"/>
      <c r="Q336" s="9"/>
    </row>
    <row r="337" spans="1:17">
      <c r="A337" s="7" t="s">
        <v>1328</v>
      </c>
      <c r="B337" s="8">
        <v>44349</v>
      </c>
      <c r="C337" s="7" t="s">
        <v>1329</v>
      </c>
      <c r="D337" s="7" t="s">
        <v>1330</v>
      </c>
      <c r="E337" s="7" t="s">
        <v>1331</v>
      </c>
      <c r="F337" s="7" t="s">
        <v>1332</v>
      </c>
      <c r="G337" s="7" t="s">
        <v>22</v>
      </c>
      <c r="H337" s="7" t="s">
        <v>29</v>
      </c>
      <c r="I337" s="7"/>
      <c r="J337" s="9" t="str">
        <f>+IFERROR(VLOOKUP(I337,Maestro!$B$3:$C$16,2,0),"")</f>
        <v/>
      </c>
      <c r="K337" s="9"/>
      <c r="L337" s="9"/>
      <c r="M337" s="9"/>
      <c r="N337" s="9"/>
      <c r="O337" s="9"/>
      <c r="P337" s="9"/>
      <c r="Q337" s="9"/>
    </row>
    <row r="338" spans="1:17">
      <c r="A338" s="7" t="s">
        <v>1333</v>
      </c>
      <c r="B338" s="8">
        <v>44349</v>
      </c>
      <c r="C338" s="7" t="s">
        <v>1334</v>
      </c>
      <c r="D338" s="7" t="s">
        <v>1335</v>
      </c>
      <c r="E338" s="7" t="s">
        <v>1336</v>
      </c>
      <c r="F338" s="7" t="s">
        <v>1337</v>
      </c>
      <c r="G338" s="7" t="s">
        <v>22</v>
      </c>
      <c r="H338" s="7" t="s">
        <v>29</v>
      </c>
      <c r="I338" s="7"/>
      <c r="J338" s="9" t="str">
        <f>+IFERROR(VLOOKUP(I338,Maestro!$B$3:$C$16,2,0),"")</f>
        <v/>
      </c>
      <c r="K338" s="9"/>
      <c r="L338" s="9"/>
      <c r="M338" s="9"/>
      <c r="N338" s="9"/>
      <c r="O338" s="9"/>
      <c r="P338" s="9"/>
      <c r="Q338" s="9"/>
    </row>
    <row r="339" spans="1:17">
      <c r="A339" s="7" t="s">
        <v>1338</v>
      </c>
      <c r="B339" s="8">
        <v>44348</v>
      </c>
      <c r="C339" s="7" t="s">
        <v>1339</v>
      </c>
      <c r="D339" s="7" t="s">
        <v>1340</v>
      </c>
      <c r="E339" s="7" t="s">
        <v>1341</v>
      </c>
      <c r="F339" s="7" t="s">
        <v>1342</v>
      </c>
      <c r="G339" s="7" t="s">
        <v>22</v>
      </c>
      <c r="H339" s="7" t="s">
        <v>23</v>
      </c>
      <c r="I339" s="7"/>
      <c r="J339" s="9" t="str">
        <f>+IFERROR(VLOOKUP(I339,Maestro!$B$3:$C$16,2,0),"")</f>
        <v/>
      </c>
      <c r="K339" s="9"/>
      <c r="L339" s="9"/>
      <c r="M339" s="9"/>
      <c r="N339" s="9"/>
      <c r="O339" s="9"/>
      <c r="P339" s="9"/>
      <c r="Q339" s="9"/>
    </row>
    <row r="340" spans="1:17">
      <c r="A340" s="7" t="s">
        <v>1343</v>
      </c>
      <c r="B340" s="8">
        <v>44348</v>
      </c>
      <c r="C340" s="7" t="s">
        <v>1344</v>
      </c>
      <c r="D340" s="7" t="s">
        <v>1345</v>
      </c>
      <c r="E340" s="7" t="s">
        <v>1346</v>
      </c>
      <c r="F340" s="7" t="s">
        <v>1347</v>
      </c>
      <c r="G340" s="7" t="s">
        <v>22</v>
      </c>
      <c r="H340" s="7" t="s">
        <v>29</v>
      </c>
      <c r="I340" s="7"/>
      <c r="J340" s="9" t="str">
        <f>+IFERROR(VLOOKUP(I340,Maestro!$B$3:$C$16,2,0),"")</f>
        <v/>
      </c>
      <c r="K340" s="9"/>
      <c r="L340" s="9"/>
      <c r="M340" s="9"/>
      <c r="N340" s="9"/>
      <c r="O340" s="9"/>
      <c r="P340" s="9"/>
      <c r="Q340" s="9"/>
    </row>
    <row r="341" spans="1:17">
      <c r="A341" s="7" t="s">
        <v>1348</v>
      </c>
      <c r="B341" s="8">
        <v>44348</v>
      </c>
      <c r="C341" s="7" t="s">
        <v>1349</v>
      </c>
      <c r="D341" s="7" t="s">
        <v>1350</v>
      </c>
      <c r="E341" s="7" t="s">
        <v>1351</v>
      </c>
      <c r="F341" s="7" t="s">
        <v>1352</v>
      </c>
      <c r="G341" s="7" t="s">
        <v>22</v>
      </c>
      <c r="H341" s="7" t="s">
        <v>23</v>
      </c>
      <c r="I341" s="7"/>
      <c r="J341" s="9" t="str">
        <f>+IFERROR(VLOOKUP(I341,Maestro!$B$3:$C$16,2,0),"")</f>
        <v/>
      </c>
      <c r="K341" s="9"/>
      <c r="L341" s="9"/>
      <c r="M341" s="9"/>
      <c r="N341" s="9"/>
      <c r="O341" s="9"/>
      <c r="P341" s="9"/>
      <c r="Q341" s="9"/>
    </row>
    <row r="342" spans="1:17">
      <c r="A342" s="7" t="s">
        <v>1353</v>
      </c>
      <c r="B342" s="8">
        <v>44348</v>
      </c>
      <c r="C342" s="7" t="s">
        <v>1354</v>
      </c>
      <c r="D342" s="7" t="s">
        <v>1355</v>
      </c>
      <c r="E342" s="7" t="s">
        <v>1356</v>
      </c>
      <c r="F342" s="7"/>
      <c r="G342" s="7" t="s">
        <v>22</v>
      </c>
      <c r="H342" s="7" t="s">
        <v>23</v>
      </c>
      <c r="I342" s="7"/>
      <c r="J342" s="9" t="str">
        <f>+IFERROR(VLOOKUP(I342,Maestro!$B$3:$C$16,2,0),"")</f>
        <v/>
      </c>
      <c r="K342" s="9"/>
      <c r="L342" s="9"/>
      <c r="M342" s="9"/>
      <c r="N342" s="9"/>
      <c r="O342" s="9"/>
      <c r="P342" s="9"/>
      <c r="Q342" s="9"/>
    </row>
    <row r="343" spans="1:17">
      <c r="A343" s="7" t="s">
        <v>1357</v>
      </c>
      <c r="B343" s="8">
        <v>44348</v>
      </c>
      <c r="C343" s="7" t="s">
        <v>1358</v>
      </c>
      <c r="D343" s="7" t="s">
        <v>1359</v>
      </c>
      <c r="E343" s="7" t="s">
        <v>1360</v>
      </c>
      <c r="F343" s="7" t="s">
        <v>1361</v>
      </c>
      <c r="G343" s="7" t="s">
        <v>22</v>
      </c>
      <c r="H343" s="7" t="s">
        <v>29</v>
      </c>
      <c r="I343" s="7"/>
      <c r="J343" s="9" t="str">
        <f>+IFERROR(VLOOKUP(I343,Maestro!$B$3:$C$16,2,0),"")</f>
        <v/>
      </c>
      <c r="K343" s="9"/>
      <c r="L343" s="9"/>
      <c r="M343" s="9"/>
      <c r="N343" s="9"/>
      <c r="O343" s="9"/>
      <c r="P343" s="9"/>
      <c r="Q343" s="9"/>
    </row>
    <row r="344" spans="1:17">
      <c r="A344" s="7" t="s">
        <v>1362</v>
      </c>
      <c r="B344" s="8">
        <v>44348</v>
      </c>
      <c r="C344" s="7" t="s">
        <v>1363</v>
      </c>
      <c r="D344" s="7" t="s">
        <v>1364</v>
      </c>
      <c r="E344" s="7" t="s">
        <v>1365</v>
      </c>
      <c r="F344" s="7" t="s">
        <v>1366</v>
      </c>
      <c r="G344" s="7" t="s">
        <v>22</v>
      </c>
      <c r="H344" s="7" t="s">
        <v>29</v>
      </c>
      <c r="I344" s="7"/>
      <c r="J344" s="9" t="str">
        <f>+IFERROR(VLOOKUP(I344,Maestro!$B$3:$C$16,2,0),"")</f>
        <v/>
      </c>
      <c r="K344" s="9"/>
      <c r="L344" s="9"/>
      <c r="M344" s="9"/>
      <c r="N344" s="9"/>
      <c r="O344" s="9"/>
      <c r="P344" s="9"/>
      <c r="Q344" s="9"/>
    </row>
    <row r="345" spans="1:17">
      <c r="A345" s="7" t="s">
        <v>1367</v>
      </c>
      <c r="B345" s="8">
        <v>44123</v>
      </c>
      <c r="C345" s="7" t="s">
        <v>149</v>
      </c>
      <c r="D345" s="7" t="s">
        <v>1368</v>
      </c>
      <c r="E345" s="7" t="s">
        <v>151</v>
      </c>
      <c r="F345" s="7" t="s">
        <v>152</v>
      </c>
      <c r="G345" s="7" t="s">
        <v>22</v>
      </c>
      <c r="H345" s="7" t="s">
        <v>23</v>
      </c>
      <c r="I345" s="7" t="s">
        <v>398</v>
      </c>
      <c r="J345" s="9" t="str">
        <f>+IFERROR(VLOOKUP(I345,Maestro!$B$3:$C$16,2,0),"")</f>
        <v>HFC1161 15T</v>
      </c>
      <c r="K345" s="9" t="s">
        <v>1369</v>
      </c>
      <c r="L345" s="9" t="s">
        <v>1370</v>
      </c>
      <c r="M345" s="9"/>
      <c r="N345" s="9"/>
      <c r="O345" s="9" t="s">
        <v>1371</v>
      </c>
      <c r="P345" s="9"/>
      <c r="Q345" s="9" t="s">
        <v>1372</v>
      </c>
    </row>
    <row r="346" spans="1:17">
      <c r="A346" s="7" t="s">
        <v>1373</v>
      </c>
      <c r="B346" s="8">
        <v>44123</v>
      </c>
      <c r="C346" s="7" t="s">
        <v>1374</v>
      </c>
      <c r="D346" s="7" t="s">
        <v>1375</v>
      </c>
      <c r="E346" s="7" t="s">
        <v>1376</v>
      </c>
      <c r="F346" s="7" t="s">
        <v>1377</v>
      </c>
      <c r="G346" s="7" t="s">
        <v>22</v>
      </c>
      <c r="H346" s="7" t="s">
        <v>23</v>
      </c>
      <c r="I346" s="7" t="s">
        <v>1378</v>
      </c>
      <c r="J346" s="9" t="str">
        <f>+IFERROR(VLOOKUP(I346,Maestro!$B$3:$C$16,2,0),"")</f>
        <v>HFC1161 13T</v>
      </c>
      <c r="K346" s="9" t="s">
        <v>1369</v>
      </c>
      <c r="L346" s="9" t="s">
        <v>1369</v>
      </c>
      <c r="M346" s="9"/>
      <c r="N346" s="9"/>
      <c r="O346" s="9"/>
      <c r="P346" s="9" t="s">
        <v>1379</v>
      </c>
      <c r="Q346" s="9" t="s">
        <v>1380</v>
      </c>
    </row>
    <row r="347" spans="1:17">
      <c r="A347" s="7" t="s">
        <v>1381</v>
      </c>
      <c r="B347" s="8">
        <v>44123</v>
      </c>
      <c r="C347" s="7" t="s">
        <v>1382</v>
      </c>
      <c r="D347" s="7" t="s">
        <v>1383</v>
      </c>
      <c r="E347" s="7" t="s">
        <v>1384</v>
      </c>
      <c r="F347" s="7" t="s">
        <v>1385</v>
      </c>
      <c r="G347" s="7" t="s">
        <v>22</v>
      </c>
      <c r="H347" s="7" t="s">
        <v>29</v>
      </c>
      <c r="I347" s="7" t="s">
        <v>331</v>
      </c>
      <c r="J347" s="9" t="str">
        <f>+IFERROR(VLOOKUP(I347,Maestro!$B$3:$C$16,2,0),"")</f>
        <v>REMOLCADOR</v>
      </c>
      <c r="K347" s="9"/>
      <c r="L347" s="9"/>
      <c r="M347" s="9"/>
      <c r="N347" s="9"/>
      <c r="O347" s="9"/>
      <c r="P347" s="9"/>
      <c r="Q347" s="9"/>
    </row>
    <row r="348" spans="1:17">
      <c r="A348" s="7" t="s">
        <v>1386</v>
      </c>
      <c r="B348" s="8">
        <v>44123</v>
      </c>
      <c r="C348" s="7" t="s">
        <v>1387</v>
      </c>
      <c r="D348" s="7" t="s">
        <v>1388</v>
      </c>
      <c r="E348" s="7" t="s">
        <v>1389</v>
      </c>
      <c r="F348" s="7" t="s">
        <v>1390</v>
      </c>
      <c r="G348" s="7" t="s">
        <v>22</v>
      </c>
      <c r="H348" s="7" t="s">
        <v>42</v>
      </c>
      <c r="I348" s="7" t="s">
        <v>43</v>
      </c>
      <c r="J348" s="9" t="str">
        <f>+IFERROR(VLOOKUP(I348,Maestro!$B$3:$C$16,2,0),"")</f>
        <v>D300N1</v>
      </c>
      <c r="K348" s="9"/>
      <c r="L348" s="9"/>
      <c r="M348" s="9"/>
      <c r="N348" s="9"/>
      <c r="O348" s="9"/>
      <c r="P348" s="9"/>
      <c r="Q348" s="9"/>
    </row>
    <row r="349" spans="1:17">
      <c r="A349" s="7" t="s">
        <v>1391</v>
      </c>
      <c r="B349" s="8">
        <v>44123</v>
      </c>
      <c r="C349" s="7" t="s">
        <v>1392</v>
      </c>
      <c r="D349" s="7" t="s">
        <v>1393</v>
      </c>
      <c r="E349" s="7" t="s">
        <v>1394</v>
      </c>
      <c r="F349" s="7" t="s">
        <v>1395</v>
      </c>
      <c r="G349" s="7" t="s">
        <v>22</v>
      </c>
      <c r="H349" s="7" t="s">
        <v>23</v>
      </c>
      <c r="I349" s="7" t="s">
        <v>203</v>
      </c>
      <c r="J349" s="9" t="str">
        <f>+IFERROR(VLOOKUP(I349,Maestro!$B$3:$C$16,2,0),"")</f>
        <v>D400DC</v>
      </c>
      <c r="K349" s="9" t="s">
        <v>1369</v>
      </c>
      <c r="L349" s="9" t="s">
        <v>1369</v>
      </c>
      <c r="M349" s="9"/>
      <c r="N349" s="9"/>
      <c r="O349" s="9"/>
      <c r="P349" s="9" t="s">
        <v>1379</v>
      </c>
      <c r="Q349" s="9" t="s">
        <v>1380</v>
      </c>
    </row>
    <row r="350" spans="1:17">
      <c r="A350" s="7" t="s">
        <v>1396</v>
      </c>
      <c r="B350" s="8">
        <v>44123</v>
      </c>
      <c r="C350" s="7" t="s">
        <v>1397</v>
      </c>
      <c r="D350" s="7" t="s">
        <v>1398</v>
      </c>
      <c r="E350" s="7" t="s">
        <v>1399</v>
      </c>
      <c r="F350" s="7" t="s">
        <v>1400</v>
      </c>
      <c r="G350" s="7" t="s">
        <v>22</v>
      </c>
      <c r="H350" s="7" t="s">
        <v>23</v>
      </c>
      <c r="I350" s="7" t="s">
        <v>561</v>
      </c>
      <c r="J350" s="9" t="str">
        <f>+IFERROR(VLOOKUP(I350,Maestro!$B$3:$C$16,2,0),"")</f>
        <v>VOLQUETE</v>
      </c>
      <c r="K350" s="9" t="s">
        <v>1369</v>
      </c>
      <c r="L350" s="9" t="s">
        <v>1370</v>
      </c>
      <c r="M350" s="9"/>
      <c r="N350" s="9"/>
      <c r="O350" s="9" t="s">
        <v>1371</v>
      </c>
      <c r="P350" s="9"/>
      <c r="Q350" s="9" t="s">
        <v>1372</v>
      </c>
    </row>
    <row r="351" spans="1:17">
      <c r="A351" s="7" t="s">
        <v>1401</v>
      </c>
      <c r="B351" s="8">
        <v>44123</v>
      </c>
      <c r="C351" s="7" t="s">
        <v>1402</v>
      </c>
      <c r="D351" s="7" t="s">
        <v>1403</v>
      </c>
      <c r="E351" s="7" t="s">
        <v>1404</v>
      </c>
      <c r="F351" s="7" t="s">
        <v>1405</v>
      </c>
      <c r="G351" s="7" t="s">
        <v>22</v>
      </c>
      <c r="H351" s="7" t="s">
        <v>23</v>
      </c>
      <c r="I351" s="7" t="s">
        <v>43</v>
      </c>
      <c r="J351" s="9" t="str">
        <f>+IFERROR(VLOOKUP(I351,Maestro!$B$3:$C$16,2,0),"")</f>
        <v>D300N1</v>
      </c>
      <c r="K351" s="9" t="s">
        <v>1369</v>
      </c>
      <c r="L351" s="9" t="s">
        <v>1369</v>
      </c>
      <c r="M351" s="9"/>
      <c r="N351" s="9"/>
      <c r="O351" s="9"/>
      <c r="P351" s="9" t="s">
        <v>1379</v>
      </c>
      <c r="Q351" s="9" t="s">
        <v>1406</v>
      </c>
    </row>
    <row r="352" spans="1:17">
      <c r="A352" s="7" t="s">
        <v>1407</v>
      </c>
      <c r="B352" s="8">
        <v>44123</v>
      </c>
      <c r="C352" s="7" t="s">
        <v>1408</v>
      </c>
      <c r="D352" s="7" t="s">
        <v>1409</v>
      </c>
      <c r="E352" s="7" t="s">
        <v>1410</v>
      </c>
      <c r="F352" s="7" t="s">
        <v>1411</v>
      </c>
      <c r="G352" s="7" t="s">
        <v>22</v>
      </c>
      <c r="H352" s="7" t="s">
        <v>29</v>
      </c>
      <c r="I352" s="7" t="s">
        <v>561</v>
      </c>
      <c r="J352" s="9" t="str">
        <f>+IFERROR(VLOOKUP(I352,Maestro!$B$3:$C$16,2,0),"")</f>
        <v>VOLQUETE</v>
      </c>
      <c r="K352" s="9"/>
      <c r="L352" s="9"/>
      <c r="M352" s="9"/>
      <c r="N352" s="9"/>
      <c r="O352" s="9"/>
      <c r="P352" s="9"/>
      <c r="Q352" s="9"/>
    </row>
    <row r="353" spans="1:17">
      <c r="A353" s="7" t="s">
        <v>1412</v>
      </c>
      <c r="B353" s="8">
        <v>44123</v>
      </c>
      <c r="C353" s="7" t="s">
        <v>593</v>
      </c>
      <c r="D353" s="7" t="s">
        <v>1413</v>
      </c>
      <c r="E353" s="7" t="s">
        <v>595</v>
      </c>
      <c r="F353" s="7" t="s">
        <v>1414</v>
      </c>
      <c r="G353" s="7" t="s">
        <v>22</v>
      </c>
      <c r="H353" s="7" t="s">
        <v>86</v>
      </c>
      <c r="I353" s="7" t="s">
        <v>331</v>
      </c>
      <c r="J353" s="9" t="str">
        <f>+IFERROR(VLOOKUP(I353,Maestro!$B$3:$C$16,2,0),"")</f>
        <v>REMOLCADOR</v>
      </c>
      <c r="K353" s="9" t="s">
        <v>1369</v>
      </c>
      <c r="L353" s="9" t="s">
        <v>1369</v>
      </c>
      <c r="M353" s="9"/>
      <c r="N353" s="9"/>
      <c r="O353" s="9"/>
      <c r="P353" s="9" t="s">
        <v>1415</v>
      </c>
      <c r="Q353" s="9" t="s">
        <v>1416</v>
      </c>
    </row>
    <row r="354" spans="1:17">
      <c r="A354" s="7" t="s">
        <v>1417</v>
      </c>
      <c r="B354" s="8">
        <v>44123</v>
      </c>
      <c r="C354" s="7" t="s">
        <v>1418</v>
      </c>
      <c r="D354" s="7" t="s">
        <v>1419</v>
      </c>
      <c r="E354" s="7" t="s">
        <v>1420</v>
      </c>
      <c r="F354" s="7" t="s">
        <v>1421</v>
      </c>
      <c r="G354" s="7" t="s">
        <v>22</v>
      </c>
      <c r="H354" s="7" t="s">
        <v>29</v>
      </c>
      <c r="I354" s="7" t="s">
        <v>561</v>
      </c>
      <c r="J354" s="9" t="str">
        <f>+IFERROR(VLOOKUP(I354,Maestro!$B$3:$C$16,2,0),"")</f>
        <v>VOLQUETE</v>
      </c>
      <c r="K354" s="9"/>
      <c r="L354" s="9"/>
      <c r="M354" s="9"/>
      <c r="N354" s="9"/>
      <c r="O354" s="9"/>
      <c r="P354" s="9"/>
      <c r="Q354" s="9"/>
    </row>
    <row r="355" spans="1:17">
      <c r="A355" s="7" t="s">
        <v>1422</v>
      </c>
      <c r="B355" s="8">
        <v>44123</v>
      </c>
      <c r="C355" s="7" t="s">
        <v>1423</v>
      </c>
      <c r="D355" s="7" t="s">
        <v>1424</v>
      </c>
      <c r="E355" s="7" t="s">
        <v>1425</v>
      </c>
      <c r="F355" s="7" t="s">
        <v>1426</v>
      </c>
      <c r="G355" s="7" t="s">
        <v>22</v>
      </c>
      <c r="H355" s="7" t="s">
        <v>23</v>
      </c>
      <c r="I355" s="7" t="s">
        <v>1427</v>
      </c>
      <c r="J355" s="9" t="str">
        <f>+IFERROR(VLOOKUP(I355,Maestro!$B$3:$C$16,2,0),"")</f>
        <v>MIXER</v>
      </c>
      <c r="K355" s="9" t="s">
        <v>1369</v>
      </c>
      <c r="L355" s="9" t="s">
        <v>1370</v>
      </c>
      <c r="M355" s="9"/>
      <c r="N355" s="9"/>
      <c r="O355" s="9" t="s">
        <v>1428</v>
      </c>
      <c r="P355" s="9"/>
      <c r="Q355" s="9"/>
    </row>
    <row r="356" spans="1:17">
      <c r="A356" s="7" t="s">
        <v>1429</v>
      </c>
      <c r="B356" s="8">
        <v>44123</v>
      </c>
      <c r="C356" s="7" t="s">
        <v>1430</v>
      </c>
      <c r="D356" s="7" t="s">
        <v>1431</v>
      </c>
      <c r="E356" s="7" t="s">
        <v>1048</v>
      </c>
      <c r="F356" s="7" t="s">
        <v>1049</v>
      </c>
      <c r="G356" s="7" t="s">
        <v>22</v>
      </c>
      <c r="H356" s="7" t="s">
        <v>29</v>
      </c>
      <c r="I356" s="7">
        <v>0</v>
      </c>
      <c r="J356" s="9" t="str">
        <f>+IFERROR(VLOOKUP(I356,Maestro!$B$3:$C$16,2,0),"")</f>
        <v/>
      </c>
      <c r="K356" s="9"/>
      <c r="L356" s="9"/>
      <c r="M356" s="9"/>
      <c r="N356" s="9"/>
      <c r="O356" s="9"/>
      <c r="P356" s="9"/>
      <c r="Q356" s="9"/>
    </row>
    <row r="357" spans="1:17">
      <c r="A357" s="7" t="s">
        <v>1432</v>
      </c>
      <c r="B357" s="8">
        <v>44123</v>
      </c>
      <c r="C357" s="7" t="s">
        <v>1433</v>
      </c>
      <c r="D357" s="7" t="s">
        <v>1434</v>
      </c>
      <c r="E357" s="7" t="s">
        <v>1435</v>
      </c>
      <c r="F357" s="7">
        <v>0</v>
      </c>
      <c r="G357" s="7" t="s">
        <v>22</v>
      </c>
      <c r="H357" s="7" t="s">
        <v>29</v>
      </c>
      <c r="I357" s="7">
        <v>0</v>
      </c>
      <c r="J357" s="9" t="str">
        <f>+IFERROR(VLOOKUP(I357,Maestro!$B$3:$C$16,2,0),"")</f>
        <v/>
      </c>
      <c r="K357" s="9"/>
      <c r="L357" s="9"/>
      <c r="M357" s="9"/>
      <c r="N357" s="9"/>
      <c r="O357" s="9"/>
      <c r="P357" s="9"/>
      <c r="Q357" s="9"/>
    </row>
    <row r="358" spans="1:17">
      <c r="A358" s="7" t="s">
        <v>1436</v>
      </c>
      <c r="B358" s="8">
        <v>44123</v>
      </c>
      <c r="C358" s="7" t="s">
        <v>1437</v>
      </c>
      <c r="D358" s="7" t="s">
        <v>1438</v>
      </c>
      <c r="E358" s="7" t="s">
        <v>1439</v>
      </c>
      <c r="F358" s="7">
        <v>0</v>
      </c>
      <c r="G358" s="7" t="s">
        <v>22</v>
      </c>
      <c r="H358" s="7" t="s">
        <v>29</v>
      </c>
      <c r="I358" s="7">
        <v>0</v>
      </c>
      <c r="J358" s="9" t="str">
        <f>+IFERROR(VLOOKUP(I358,Maestro!$B$3:$C$16,2,0),"")</f>
        <v/>
      </c>
      <c r="K358" s="9" t="s">
        <v>1369</v>
      </c>
      <c r="L358" s="9" t="s">
        <v>1369</v>
      </c>
      <c r="M358" s="9" t="s">
        <v>1370</v>
      </c>
      <c r="N358" s="9" t="s">
        <v>1370</v>
      </c>
      <c r="O358" s="9" t="s">
        <v>1428</v>
      </c>
      <c r="P358" s="9" t="s">
        <v>1415</v>
      </c>
      <c r="Q358" s="9" t="s">
        <v>1440</v>
      </c>
    </row>
    <row r="359" spans="1:17">
      <c r="A359" s="7" t="s">
        <v>1441</v>
      </c>
      <c r="B359" s="8">
        <v>44123</v>
      </c>
      <c r="C359" s="7" t="s">
        <v>1442</v>
      </c>
      <c r="D359" s="7" t="s">
        <v>1443</v>
      </c>
      <c r="E359" s="7" t="s">
        <v>1444</v>
      </c>
      <c r="F359" s="7">
        <v>0</v>
      </c>
      <c r="G359" s="7" t="s">
        <v>22</v>
      </c>
      <c r="H359" s="7" t="s">
        <v>42</v>
      </c>
      <c r="I359" s="7">
        <v>0</v>
      </c>
      <c r="J359" s="9" t="str">
        <f>+IFERROR(VLOOKUP(I359,Maestro!$B$3:$C$16,2,0),"")</f>
        <v/>
      </c>
      <c r="K359" s="9"/>
      <c r="L359" s="9"/>
      <c r="M359" s="9"/>
      <c r="N359" s="9"/>
      <c r="O359" s="9"/>
      <c r="P359" s="9"/>
      <c r="Q359" s="9"/>
    </row>
    <row r="360" spans="1:17">
      <c r="A360" s="7" t="s">
        <v>1445</v>
      </c>
      <c r="B360" s="8">
        <v>44123</v>
      </c>
      <c r="C360" s="7" t="s">
        <v>1446</v>
      </c>
      <c r="D360" s="7" t="s">
        <v>1447</v>
      </c>
      <c r="E360" s="7" t="s">
        <v>1448</v>
      </c>
      <c r="F360" s="7" t="s">
        <v>1449</v>
      </c>
      <c r="G360" s="7" t="s">
        <v>22</v>
      </c>
      <c r="H360" s="7" t="s">
        <v>42</v>
      </c>
      <c r="I360" s="7">
        <v>0</v>
      </c>
      <c r="J360" s="9" t="str">
        <f>+IFERROR(VLOOKUP(I360,Maestro!$B$3:$C$16,2,0),"")</f>
        <v/>
      </c>
      <c r="K360" s="9"/>
      <c r="L360" s="9"/>
      <c r="M360" s="9"/>
      <c r="N360" s="9"/>
      <c r="O360" s="9"/>
      <c r="P360" s="9"/>
      <c r="Q360" s="9"/>
    </row>
    <row r="361" spans="1:17">
      <c r="A361" s="7" t="s">
        <v>1450</v>
      </c>
      <c r="B361" s="8">
        <v>44123</v>
      </c>
      <c r="C361" s="7" t="s">
        <v>1451</v>
      </c>
      <c r="D361" s="7" t="s">
        <v>1452</v>
      </c>
      <c r="E361" s="7" t="s">
        <v>1453</v>
      </c>
      <c r="F361" s="7">
        <v>0</v>
      </c>
      <c r="G361" s="7" t="s">
        <v>22</v>
      </c>
      <c r="H361" s="7" t="s">
        <v>42</v>
      </c>
      <c r="I361" s="7">
        <v>0</v>
      </c>
      <c r="J361" s="9" t="str">
        <f>+IFERROR(VLOOKUP(I361,Maestro!$B$3:$C$16,2,0),"")</f>
        <v/>
      </c>
      <c r="K361" s="9"/>
      <c r="L361" s="9"/>
      <c r="M361" s="9"/>
      <c r="N361" s="9"/>
      <c r="O361" s="9"/>
      <c r="P361" s="9"/>
      <c r="Q361" s="9"/>
    </row>
    <row r="362" spans="1:17">
      <c r="A362" s="7" t="s">
        <v>1454</v>
      </c>
      <c r="B362" s="8">
        <v>44123</v>
      </c>
      <c r="C362" s="7" t="s">
        <v>1455</v>
      </c>
      <c r="D362" s="7" t="s">
        <v>1456</v>
      </c>
      <c r="E362" s="7" t="s">
        <v>1457</v>
      </c>
      <c r="F362" s="7" t="s">
        <v>1458</v>
      </c>
      <c r="G362" s="7" t="s">
        <v>22</v>
      </c>
      <c r="H362" s="7" t="s">
        <v>42</v>
      </c>
      <c r="I362" s="7">
        <v>0</v>
      </c>
      <c r="J362" s="9" t="str">
        <f>+IFERROR(VLOOKUP(I362,Maestro!$B$3:$C$16,2,0),"")</f>
        <v/>
      </c>
      <c r="K362" s="9"/>
      <c r="L362" s="9"/>
      <c r="M362" s="9"/>
      <c r="N362" s="9"/>
      <c r="O362" s="9"/>
      <c r="P362" s="9"/>
      <c r="Q362" s="9"/>
    </row>
    <row r="363" spans="1:17">
      <c r="A363" s="7" t="s">
        <v>1459</v>
      </c>
      <c r="B363" s="8">
        <v>44123</v>
      </c>
      <c r="C363" s="7" t="s">
        <v>1460</v>
      </c>
      <c r="D363" s="7" t="s">
        <v>1461</v>
      </c>
      <c r="E363" s="7" t="s">
        <v>1462</v>
      </c>
      <c r="F363" s="7" t="s">
        <v>1463</v>
      </c>
      <c r="G363" s="7" t="s">
        <v>22</v>
      </c>
      <c r="H363" s="7" t="s">
        <v>42</v>
      </c>
      <c r="I363" s="7">
        <v>0</v>
      </c>
      <c r="J363" s="9" t="str">
        <f>+IFERROR(VLOOKUP(I363,Maestro!$B$3:$C$16,2,0),"")</f>
        <v/>
      </c>
      <c r="K363" s="9"/>
      <c r="L363" s="9"/>
      <c r="M363" s="9"/>
      <c r="N363" s="9"/>
      <c r="O363" s="9"/>
      <c r="P363" s="9"/>
      <c r="Q363" s="9"/>
    </row>
    <row r="364" spans="1:17">
      <c r="A364" s="7" t="s">
        <v>1464</v>
      </c>
      <c r="B364" s="8">
        <v>44123</v>
      </c>
      <c r="C364" s="7" t="s">
        <v>1465</v>
      </c>
      <c r="D364" s="7" t="s">
        <v>1466</v>
      </c>
      <c r="E364" s="7" t="s">
        <v>1467</v>
      </c>
      <c r="F364" s="7" t="s">
        <v>1468</v>
      </c>
      <c r="G364" s="7" t="s">
        <v>22</v>
      </c>
      <c r="H364" s="7" t="s">
        <v>42</v>
      </c>
      <c r="I364" s="7">
        <v>0</v>
      </c>
      <c r="J364" s="9" t="str">
        <f>+IFERROR(VLOOKUP(I364,Maestro!$B$3:$C$16,2,0),"")</f>
        <v/>
      </c>
      <c r="K364" s="9"/>
      <c r="L364" s="9"/>
      <c r="M364" s="9"/>
      <c r="N364" s="9"/>
      <c r="O364" s="9"/>
      <c r="P364" s="9"/>
      <c r="Q364" s="9"/>
    </row>
    <row r="365" spans="1:17">
      <c r="A365" s="7" t="s">
        <v>1469</v>
      </c>
      <c r="B365" s="8">
        <v>44123</v>
      </c>
      <c r="C365" s="7" t="s">
        <v>1470</v>
      </c>
      <c r="D365" s="7" t="s">
        <v>1471</v>
      </c>
      <c r="E365" s="7" t="s">
        <v>1472</v>
      </c>
      <c r="F365" s="7">
        <v>0</v>
      </c>
      <c r="G365" s="7" t="s">
        <v>22</v>
      </c>
      <c r="H365" s="7" t="s">
        <v>42</v>
      </c>
      <c r="I365" s="7">
        <v>0</v>
      </c>
      <c r="J365" s="9" t="str">
        <f>+IFERROR(VLOOKUP(I365,Maestro!$B$3:$C$16,2,0),"")</f>
        <v/>
      </c>
      <c r="K365" s="9"/>
      <c r="L365" s="9"/>
      <c r="M365" s="9"/>
      <c r="N365" s="9"/>
      <c r="O365" s="9"/>
      <c r="P365" s="9"/>
      <c r="Q365" s="9"/>
    </row>
    <row r="366" spans="1:17">
      <c r="A366" s="7" t="s">
        <v>1473</v>
      </c>
      <c r="B366" s="8">
        <v>44123</v>
      </c>
      <c r="C366" s="7" t="s">
        <v>1474</v>
      </c>
      <c r="D366" s="7" t="s">
        <v>1475</v>
      </c>
      <c r="E366" s="7" t="s">
        <v>1476</v>
      </c>
      <c r="F366" s="7">
        <v>0</v>
      </c>
      <c r="G366" s="7" t="s">
        <v>22</v>
      </c>
      <c r="H366" s="7" t="s">
        <v>42</v>
      </c>
      <c r="I366" s="7">
        <v>0</v>
      </c>
      <c r="J366" s="9" t="str">
        <f>+IFERROR(VLOOKUP(I366,Maestro!$B$3:$C$16,2,0),"")</f>
        <v/>
      </c>
      <c r="K366" s="9"/>
      <c r="L366" s="9"/>
      <c r="M366" s="9"/>
      <c r="N366" s="9"/>
      <c r="O366" s="9"/>
      <c r="P366" s="9"/>
      <c r="Q366" s="9"/>
    </row>
    <row r="367" spans="1:17">
      <c r="A367" s="7" t="s">
        <v>1477</v>
      </c>
      <c r="B367" s="8">
        <v>44122</v>
      </c>
      <c r="C367" s="7" t="s">
        <v>1478</v>
      </c>
      <c r="D367" s="7" t="s">
        <v>1479</v>
      </c>
      <c r="E367" s="7" t="s">
        <v>1480</v>
      </c>
      <c r="F367" s="7" t="s">
        <v>1481</v>
      </c>
      <c r="G367" s="7" t="s">
        <v>22</v>
      </c>
      <c r="H367" s="7" t="s">
        <v>86</v>
      </c>
      <c r="I367" s="7" t="s">
        <v>112</v>
      </c>
      <c r="J367" s="9" t="str">
        <f>+IFERROR(VLOOKUP(I367,Maestro!$B$3:$C$16,2,0),"")</f>
        <v>D400</v>
      </c>
      <c r="K367" s="9" t="s">
        <v>1369</v>
      </c>
      <c r="L367" s="9" t="s">
        <v>1370</v>
      </c>
      <c r="M367" s="9"/>
      <c r="N367" s="9"/>
      <c r="O367" s="9" t="s">
        <v>1371</v>
      </c>
      <c r="P367" s="9"/>
      <c r="Q367" s="9" t="s">
        <v>1482</v>
      </c>
    </row>
    <row r="368" spans="1:17">
      <c r="A368" s="7" t="s">
        <v>1483</v>
      </c>
      <c r="B368" s="8">
        <v>44122</v>
      </c>
      <c r="C368" s="7" t="s">
        <v>1484</v>
      </c>
      <c r="D368" s="7" t="s">
        <v>1485</v>
      </c>
      <c r="E368" s="7" t="s">
        <v>1486</v>
      </c>
      <c r="F368" s="7" t="s">
        <v>1487</v>
      </c>
      <c r="G368" s="7" t="s">
        <v>22</v>
      </c>
      <c r="H368" s="7" t="s">
        <v>29</v>
      </c>
      <c r="I368" s="7" t="s">
        <v>43</v>
      </c>
      <c r="J368" s="9" t="str">
        <f>+IFERROR(VLOOKUP(I368,Maestro!$B$3:$C$16,2,0),"")</f>
        <v>D300N1</v>
      </c>
      <c r="K368" s="9"/>
      <c r="L368" s="9"/>
      <c r="M368" s="9"/>
      <c r="N368" s="9"/>
      <c r="O368" s="9"/>
      <c r="P368" s="9"/>
      <c r="Q368" s="9"/>
    </row>
    <row r="369" spans="1:17">
      <c r="A369" s="7" t="s">
        <v>1488</v>
      </c>
      <c r="B369" s="8">
        <v>44122</v>
      </c>
      <c r="C369" s="7" t="s">
        <v>1489</v>
      </c>
      <c r="D369" s="7" t="s">
        <v>1490</v>
      </c>
      <c r="E369" s="7" t="s">
        <v>1491</v>
      </c>
      <c r="F369" s="7" t="s">
        <v>1492</v>
      </c>
      <c r="G369" s="7" t="s">
        <v>22</v>
      </c>
      <c r="H369" s="7" t="s">
        <v>23</v>
      </c>
      <c r="I369" s="7" t="s">
        <v>36</v>
      </c>
      <c r="J369" s="9" t="str">
        <f>+IFERROR(VLOOKUP(I369,Maestro!$B$3:$C$16,2,0),"")</f>
        <v>SD500</v>
      </c>
      <c r="K369" s="9" t="s">
        <v>1369</v>
      </c>
      <c r="L369" s="9" t="s">
        <v>1369</v>
      </c>
      <c r="M369" s="9"/>
      <c r="N369" s="9"/>
      <c r="O369" s="9"/>
      <c r="P369" s="9" t="s">
        <v>1379</v>
      </c>
      <c r="Q369" s="9" t="s">
        <v>1493</v>
      </c>
    </row>
    <row r="370" spans="1:17">
      <c r="A370" s="7" t="s">
        <v>1494</v>
      </c>
      <c r="B370" s="8">
        <v>44122</v>
      </c>
      <c r="C370" s="7" t="s">
        <v>1495</v>
      </c>
      <c r="D370" s="7" t="s">
        <v>1496</v>
      </c>
      <c r="E370" s="7" t="s">
        <v>1497</v>
      </c>
      <c r="F370" s="7" t="s">
        <v>1498</v>
      </c>
      <c r="G370" s="7" t="s">
        <v>22</v>
      </c>
      <c r="H370" s="7" t="s">
        <v>29</v>
      </c>
      <c r="I370" s="7" t="s">
        <v>398</v>
      </c>
      <c r="J370" s="9" t="str">
        <f>+IFERROR(VLOOKUP(I370,Maestro!$B$3:$C$16,2,0),"")</f>
        <v>HFC1161 15T</v>
      </c>
      <c r="K370" s="9"/>
      <c r="L370" s="9"/>
      <c r="M370" s="9"/>
      <c r="N370" s="9"/>
      <c r="O370" s="9"/>
      <c r="P370" s="9"/>
      <c r="Q370" s="9"/>
    </row>
    <row r="371" spans="1:17">
      <c r="A371" s="7" t="s">
        <v>1499</v>
      </c>
      <c r="B371" s="8">
        <v>44122</v>
      </c>
      <c r="C371" s="7" t="s">
        <v>772</v>
      </c>
      <c r="D371" s="7" t="s">
        <v>773</v>
      </c>
      <c r="E371" s="7" t="s">
        <v>774</v>
      </c>
      <c r="F371" s="7" t="s">
        <v>775</v>
      </c>
      <c r="G371" s="7" t="s">
        <v>22</v>
      </c>
      <c r="H371" s="7" t="s">
        <v>29</v>
      </c>
      <c r="I371" s="7" t="s">
        <v>80</v>
      </c>
      <c r="J371" s="9" t="str">
        <f>+IFERROR(VLOOKUP(I371,Maestro!$B$3:$C$16,2,0),"")</f>
        <v>SD400</v>
      </c>
      <c r="K371" s="9"/>
      <c r="L371" s="9"/>
      <c r="M371" s="9"/>
      <c r="N371" s="9"/>
      <c r="O371" s="9"/>
      <c r="P371" s="9"/>
      <c r="Q371" s="9"/>
    </row>
    <row r="372" spans="1:17">
      <c r="A372" s="7" t="s">
        <v>1500</v>
      </c>
      <c r="B372" s="8">
        <v>44122</v>
      </c>
      <c r="C372" s="7" t="s">
        <v>1501</v>
      </c>
      <c r="D372" s="7" t="s">
        <v>1502</v>
      </c>
      <c r="E372" s="7" t="s">
        <v>1503</v>
      </c>
      <c r="F372" s="7" t="s">
        <v>1504</v>
      </c>
      <c r="G372" s="7" t="s">
        <v>22</v>
      </c>
      <c r="H372" s="7" t="s">
        <v>42</v>
      </c>
      <c r="I372" s="7" t="s">
        <v>36</v>
      </c>
      <c r="J372" s="9" t="str">
        <f>+IFERROR(VLOOKUP(I372,Maestro!$B$3:$C$16,2,0),"")</f>
        <v>SD500</v>
      </c>
      <c r="K372" s="9"/>
      <c r="L372" s="9"/>
      <c r="M372" s="9"/>
      <c r="N372" s="9"/>
      <c r="O372" s="9"/>
      <c r="P372" s="9"/>
      <c r="Q372" s="9"/>
    </row>
    <row r="373" spans="1:17">
      <c r="A373" s="7" t="s">
        <v>1505</v>
      </c>
      <c r="B373" s="8">
        <v>44121</v>
      </c>
      <c r="C373" s="7" t="s">
        <v>1506</v>
      </c>
      <c r="D373" s="7" t="s">
        <v>1507</v>
      </c>
      <c r="E373" s="7" t="s">
        <v>1508</v>
      </c>
      <c r="F373" s="7" t="s">
        <v>1509</v>
      </c>
      <c r="G373" s="7" t="s">
        <v>22</v>
      </c>
      <c r="H373" s="7" t="s">
        <v>23</v>
      </c>
      <c r="I373" s="7" t="s">
        <v>398</v>
      </c>
      <c r="J373" s="9" t="str">
        <f>+IFERROR(VLOOKUP(I373,Maestro!$B$3:$C$16,2,0),"")</f>
        <v>HFC1161 15T</v>
      </c>
      <c r="K373" s="9" t="s">
        <v>1369</v>
      </c>
      <c r="L373" s="9" t="s">
        <v>1369</v>
      </c>
      <c r="M373" s="9"/>
      <c r="N373" s="9"/>
      <c r="O373" s="9"/>
      <c r="P373" s="9" t="s">
        <v>1379</v>
      </c>
      <c r="Q373" s="9" t="s">
        <v>1493</v>
      </c>
    </row>
    <row r="374" spans="1:17">
      <c r="A374" s="7" t="s">
        <v>1510</v>
      </c>
      <c r="B374" s="8">
        <v>44121</v>
      </c>
      <c r="C374" s="7" t="s">
        <v>1511</v>
      </c>
      <c r="D374" s="7" t="s">
        <v>1512</v>
      </c>
      <c r="E374" s="7" t="s">
        <v>1513</v>
      </c>
      <c r="F374" s="7" t="s">
        <v>1514</v>
      </c>
      <c r="G374" s="7" t="s">
        <v>22</v>
      </c>
      <c r="H374" s="7" t="s">
        <v>23</v>
      </c>
      <c r="I374" s="7" t="s">
        <v>80</v>
      </c>
      <c r="J374" s="9" t="str">
        <f>+IFERROR(VLOOKUP(I374,Maestro!$B$3:$C$16,2,0),"")</f>
        <v>SD400</v>
      </c>
      <c r="K374" s="9" t="s">
        <v>1369</v>
      </c>
      <c r="L374" s="9" t="s">
        <v>1369</v>
      </c>
      <c r="M374" s="9"/>
      <c r="N374" s="9"/>
      <c r="O374" s="9"/>
      <c r="P374" s="9" t="s">
        <v>1415</v>
      </c>
      <c r="Q374" s="9" t="s">
        <v>1493</v>
      </c>
    </row>
    <row r="375" spans="1:17">
      <c r="A375" s="7" t="s">
        <v>1515</v>
      </c>
      <c r="B375" s="8">
        <v>44121</v>
      </c>
      <c r="C375" s="7" t="s">
        <v>1516</v>
      </c>
      <c r="D375" s="7" t="s">
        <v>1517</v>
      </c>
      <c r="E375" s="7" t="s">
        <v>1518</v>
      </c>
      <c r="F375" s="7" t="s">
        <v>1519</v>
      </c>
      <c r="G375" s="7" t="s">
        <v>22</v>
      </c>
      <c r="H375" s="7" t="s">
        <v>23</v>
      </c>
      <c r="I375" s="7" t="s">
        <v>749</v>
      </c>
      <c r="J375" s="9" t="str">
        <f>+IFERROR(VLOOKUP(I375,Maestro!$B$3:$C$16,2,0),"")</f>
        <v>SD800</v>
      </c>
      <c r="K375" s="9" t="s">
        <v>1369</v>
      </c>
      <c r="L375" s="9" t="s">
        <v>1369</v>
      </c>
      <c r="M375" s="9"/>
      <c r="N375" s="9"/>
      <c r="O375" s="9"/>
      <c r="P375" s="9" t="s">
        <v>1379</v>
      </c>
      <c r="Q375" s="9" t="s">
        <v>1493</v>
      </c>
    </row>
    <row r="376" spans="1:17">
      <c r="A376" s="7" t="s">
        <v>1520</v>
      </c>
      <c r="B376" s="8">
        <v>44121</v>
      </c>
      <c r="C376" s="7" t="s">
        <v>1521</v>
      </c>
      <c r="D376" s="7" t="s">
        <v>1522</v>
      </c>
      <c r="E376" s="7" t="s">
        <v>1523</v>
      </c>
      <c r="F376" s="7">
        <v>0</v>
      </c>
      <c r="G376" s="7" t="s">
        <v>22</v>
      </c>
      <c r="H376" s="7" t="s">
        <v>42</v>
      </c>
      <c r="I376" s="7" t="s">
        <v>80</v>
      </c>
      <c r="J376" s="9" t="str">
        <f>+IFERROR(VLOOKUP(I376,Maestro!$B$3:$C$16,2,0),"")</f>
        <v>SD400</v>
      </c>
      <c r="K376" s="9"/>
      <c r="L376" s="9"/>
      <c r="M376" s="9"/>
      <c r="N376" s="9"/>
      <c r="O376" s="9"/>
      <c r="P376" s="9"/>
      <c r="Q376" s="9"/>
    </row>
    <row r="377" spans="1:17">
      <c r="A377" s="7" t="s">
        <v>1524</v>
      </c>
      <c r="B377" s="8">
        <v>44121</v>
      </c>
      <c r="C377" s="7" t="s">
        <v>1525</v>
      </c>
      <c r="D377" s="7" t="s">
        <v>1526</v>
      </c>
      <c r="E377" s="7" t="s">
        <v>1527</v>
      </c>
      <c r="F377" s="7" t="s">
        <v>1528</v>
      </c>
      <c r="G377" s="7" t="s">
        <v>22</v>
      </c>
      <c r="H377" s="7" t="s">
        <v>42</v>
      </c>
      <c r="I377" s="7" t="s">
        <v>561</v>
      </c>
      <c r="J377" s="9" t="str">
        <f>+IFERROR(VLOOKUP(I377,Maestro!$B$3:$C$16,2,0),"")</f>
        <v>VOLQUETE</v>
      </c>
      <c r="K377" s="9"/>
      <c r="L377" s="9"/>
      <c r="M377" s="9"/>
      <c r="N377" s="9"/>
      <c r="O377" s="9"/>
      <c r="P377" s="9"/>
      <c r="Q377" s="9"/>
    </row>
    <row r="378" spans="1:17">
      <c r="A378" s="7" t="s">
        <v>1529</v>
      </c>
      <c r="B378" s="8">
        <v>44121</v>
      </c>
      <c r="C378" s="7" t="s">
        <v>1530</v>
      </c>
      <c r="D378" s="7" t="s">
        <v>1531</v>
      </c>
      <c r="E378" s="7" t="s">
        <v>1532</v>
      </c>
      <c r="F378" s="7" t="s">
        <v>1533</v>
      </c>
      <c r="G378" s="7" t="s">
        <v>22</v>
      </c>
      <c r="H378" s="7" t="s">
        <v>23</v>
      </c>
      <c r="I378" s="7" t="s">
        <v>43</v>
      </c>
      <c r="J378" s="9" t="str">
        <f>+IFERROR(VLOOKUP(I378,Maestro!$B$3:$C$16,2,0),"")</f>
        <v>D300N1</v>
      </c>
      <c r="K378" s="9" t="s">
        <v>1369</v>
      </c>
      <c r="L378" s="9" t="s">
        <v>1370</v>
      </c>
      <c r="M378" s="9"/>
      <c r="N378" s="9"/>
      <c r="O378" s="9" t="s">
        <v>1371</v>
      </c>
      <c r="P378" s="9"/>
      <c r="Q378" s="9" t="s">
        <v>1372</v>
      </c>
    </row>
    <row r="379" spans="1:17">
      <c r="A379" s="7" t="s">
        <v>1534</v>
      </c>
      <c r="B379" s="8">
        <v>44121</v>
      </c>
      <c r="C379" s="7" t="s">
        <v>1535</v>
      </c>
      <c r="D379" s="7" t="s">
        <v>1536</v>
      </c>
      <c r="E379" s="7" t="s">
        <v>1537</v>
      </c>
      <c r="F379" s="7" t="s">
        <v>1538</v>
      </c>
      <c r="G379" s="7" t="s">
        <v>22</v>
      </c>
      <c r="H379" s="7" t="s">
        <v>23</v>
      </c>
      <c r="I379" s="7" t="s">
        <v>331</v>
      </c>
      <c r="J379" s="9" t="str">
        <f>+IFERROR(VLOOKUP(I379,Maestro!$B$3:$C$16,2,0),"")</f>
        <v>REMOLCADOR</v>
      </c>
      <c r="K379" s="9" t="s">
        <v>1369</v>
      </c>
      <c r="L379" s="9" t="s">
        <v>1369</v>
      </c>
      <c r="M379" s="9"/>
      <c r="N379" s="9"/>
      <c r="O379" s="9"/>
      <c r="P379" s="9" t="s">
        <v>1415</v>
      </c>
      <c r="Q379" s="9" t="s">
        <v>1493</v>
      </c>
    </row>
    <row r="380" spans="1:17">
      <c r="A380" s="7" t="s">
        <v>1539</v>
      </c>
      <c r="B380" s="8">
        <v>44121</v>
      </c>
      <c r="C380" s="7" t="s">
        <v>1540</v>
      </c>
      <c r="D380" s="7" t="s">
        <v>1541</v>
      </c>
      <c r="E380" s="7" t="s">
        <v>1542</v>
      </c>
      <c r="F380" s="7">
        <v>0</v>
      </c>
      <c r="G380" s="7" t="s">
        <v>22</v>
      </c>
      <c r="H380" s="7" t="s">
        <v>42</v>
      </c>
      <c r="I380" s="7" t="s">
        <v>43</v>
      </c>
      <c r="J380" s="9" t="str">
        <f>+IFERROR(VLOOKUP(I380,Maestro!$B$3:$C$16,2,0),"")</f>
        <v>D300N1</v>
      </c>
      <c r="K380" s="9"/>
      <c r="L380" s="9"/>
      <c r="M380" s="9"/>
      <c r="N380" s="9"/>
      <c r="O380" s="9"/>
      <c r="P380" s="9"/>
      <c r="Q380" s="9"/>
    </row>
    <row r="381" spans="1:17">
      <c r="A381" s="7" t="s">
        <v>1543</v>
      </c>
      <c r="B381" s="8">
        <v>44121</v>
      </c>
      <c r="C381" s="7" t="s">
        <v>1544</v>
      </c>
      <c r="D381" s="7" t="s">
        <v>1545</v>
      </c>
      <c r="E381" s="7" t="s">
        <v>1546</v>
      </c>
      <c r="F381" s="7" t="s">
        <v>1547</v>
      </c>
      <c r="G381" s="7" t="s">
        <v>22</v>
      </c>
      <c r="H381" s="7" t="s">
        <v>42</v>
      </c>
      <c r="I381" s="7" t="s">
        <v>561</v>
      </c>
      <c r="J381" s="9" t="str">
        <f>+IFERROR(VLOOKUP(I381,Maestro!$B$3:$C$16,2,0),"")</f>
        <v>VOLQUETE</v>
      </c>
      <c r="K381" s="9"/>
      <c r="L381" s="9"/>
      <c r="M381" s="9"/>
      <c r="N381" s="9"/>
      <c r="O381" s="9"/>
      <c r="P381" s="9"/>
      <c r="Q381" s="9"/>
    </row>
    <row r="382" spans="1:17">
      <c r="A382" s="7" t="s">
        <v>1548</v>
      </c>
      <c r="B382" s="8">
        <v>44121</v>
      </c>
      <c r="C382" s="7" t="s">
        <v>1549</v>
      </c>
      <c r="D382" s="7" t="s">
        <v>1550</v>
      </c>
      <c r="E382" s="7" t="s">
        <v>1551</v>
      </c>
      <c r="F382" s="7" t="s">
        <v>1552</v>
      </c>
      <c r="G382" s="7" t="s">
        <v>22</v>
      </c>
      <c r="H382" s="7" t="s">
        <v>29</v>
      </c>
      <c r="I382" s="7" t="s">
        <v>398</v>
      </c>
      <c r="J382" s="9" t="str">
        <f>+IFERROR(VLOOKUP(I382,Maestro!$B$3:$C$16,2,0),"")</f>
        <v>HFC1161 15T</v>
      </c>
      <c r="K382" s="9"/>
      <c r="L382" s="9"/>
      <c r="M382" s="9"/>
      <c r="N382" s="9"/>
      <c r="O382" s="9"/>
      <c r="P382" s="9"/>
      <c r="Q382" s="9"/>
    </row>
    <row r="383" spans="1:17">
      <c r="A383" s="7" t="s">
        <v>1553</v>
      </c>
      <c r="B383" s="8">
        <v>44120</v>
      </c>
      <c r="C383" s="7" t="s">
        <v>1554</v>
      </c>
      <c r="D383" s="7" t="s">
        <v>1555</v>
      </c>
      <c r="E383" s="7" t="s">
        <v>1556</v>
      </c>
      <c r="F383" s="7" t="s">
        <v>1557</v>
      </c>
      <c r="G383" s="7" t="s">
        <v>22</v>
      </c>
      <c r="H383" s="7" t="s">
        <v>42</v>
      </c>
      <c r="I383" s="7" t="s">
        <v>1378</v>
      </c>
      <c r="J383" s="9" t="str">
        <f>+IFERROR(VLOOKUP(I383,Maestro!$B$3:$C$16,2,0),"")</f>
        <v>HFC1161 13T</v>
      </c>
      <c r="K383" s="9"/>
      <c r="L383" s="9"/>
      <c r="M383" s="9"/>
      <c r="N383" s="9"/>
      <c r="O383" s="9"/>
      <c r="P383" s="9"/>
      <c r="Q383" s="9"/>
    </row>
    <row r="384" spans="1:17">
      <c r="A384" s="7" t="s">
        <v>1558</v>
      </c>
      <c r="B384" s="8">
        <v>44120</v>
      </c>
      <c r="C384" s="7" t="s">
        <v>1559</v>
      </c>
      <c r="D384" s="7" t="s">
        <v>1560</v>
      </c>
      <c r="E384" s="7" t="s">
        <v>1561</v>
      </c>
      <c r="F384" s="7" t="s">
        <v>1562</v>
      </c>
      <c r="G384" s="7" t="s">
        <v>22</v>
      </c>
      <c r="H384" s="7" t="s">
        <v>23</v>
      </c>
      <c r="I384" s="7" t="s">
        <v>43</v>
      </c>
      <c r="J384" s="9" t="str">
        <f>+IFERROR(VLOOKUP(I384,Maestro!$B$3:$C$16,2,0),"")</f>
        <v>D300N1</v>
      </c>
      <c r="K384" s="9"/>
      <c r="L384" s="9"/>
      <c r="M384" s="9"/>
      <c r="N384" s="9"/>
      <c r="O384" s="9"/>
      <c r="P384" s="9"/>
      <c r="Q384" s="9"/>
    </row>
    <row r="385" spans="1:17">
      <c r="A385" s="7" t="s">
        <v>1563</v>
      </c>
      <c r="B385" s="8">
        <v>44120</v>
      </c>
      <c r="C385" s="7" t="s">
        <v>1564</v>
      </c>
      <c r="D385" s="7" t="s">
        <v>1565</v>
      </c>
      <c r="E385" s="7" t="s">
        <v>1566</v>
      </c>
      <c r="F385" s="7" t="s">
        <v>1567</v>
      </c>
      <c r="G385" s="7" t="s">
        <v>22</v>
      </c>
      <c r="H385" s="7" t="s">
        <v>29</v>
      </c>
      <c r="I385" s="7" t="s">
        <v>561</v>
      </c>
      <c r="J385" s="9" t="str">
        <f>+IFERROR(VLOOKUP(I385,Maestro!$B$3:$C$16,2,0),"")</f>
        <v>VOLQUETE</v>
      </c>
      <c r="K385" s="9"/>
      <c r="L385" s="9"/>
      <c r="M385" s="9"/>
      <c r="N385" s="9"/>
      <c r="O385" s="9"/>
      <c r="P385" s="9"/>
      <c r="Q385" s="9"/>
    </row>
    <row r="386" spans="1:17">
      <c r="A386" s="7" t="s">
        <v>1568</v>
      </c>
      <c r="B386" s="8">
        <v>44120</v>
      </c>
      <c r="C386" s="7" t="s">
        <v>1569</v>
      </c>
      <c r="D386" s="7" t="s">
        <v>1570</v>
      </c>
      <c r="E386" s="7" t="s">
        <v>1571</v>
      </c>
      <c r="F386" s="7" t="s">
        <v>1572</v>
      </c>
      <c r="G386" s="7" t="s">
        <v>22</v>
      </c>
      <c r="H386" s="7" t="s">
        <v>23</v>
      </c>
      <c r="I386" s="7" t="s">
        <v>80</v>
      </c>
      <c r="J386" s="9" t="str">
        <f>+IFERROR(VLOOKUP(I386,Maestro!$B$3:$C$16,2,0),"")</f>
        <v>SD400</v>
      </c>
      <c r="K386" s="9"/>
      <c r="L386" s="9"/>
      <c r="M386" s="9"/>
      <c r="N386" s="9"/>
      <c r="O386" s="9"/>
      <c r="P386" s="9"/>
      <c r="Q386" s="9"/>
    </row>
    <row r="387" spans="1:17">
      <c r="A387" s="7" t="s">
        <v>1573</v>
      </c>
      <c r="B387" s="8">
        <v>44120</v>
      </c>
      <c r="C387" s="7" t="s">
        <v>1574</v>
      </c>
      <c r="D387" s="7" t="s">
        <v>1575</v>
      </c>
      <c r="E387" s="7" t="s">
        <v>1576</v>
      </c>
      <c r="F387" s="7" t="s">
        <v>1577</v>
      </c>
      <c r="G387" s="7" t="s">
        <v>22</v>
      </c>
      <c r="H387" s="7" t="s">
        <v>23</v>
      </c>
      <c r="I387" s="7" t="s">
        <v>1378</v>
      </c>
      <c r="J387" s="9" t="str">
        <f>+IFERROR(VLOOKUP(I387,Maestro!$B$3:$C$16,2,0),"")</f>
        <v>HFC1161 13T</v>
      </c>
      <c r="K387" s="9"/>
      <c r="L387" s="9"/>
      <c r="M387" s="9"/>
      <c r="N387" s="9"/>
      <c r="O387" s="9"/>
      <c r="P387" s="9"/>
      <c r="Q387" s="9"/>
    </row>
    <row r="388" spans="1:17">
      <c r="A388" s="7" t="s">
        <v>1578</v>
      </c>
      <c r="B388" s="8">
        <v>44120</v>
      </c>
      <c r="C388" s="7" t="s">
        <v>1579</v>
      </c>
      <c r="D388" s="7" t="s">
        <v>1580</v>
      </c>
      <c r="E388" s="7" t="s">
        <v>1581</v>
      </c>
      <c r="F388" s="7" t="s">
        <v>1582</v>
      </c>
      <c r="G388" s="7" t="s">
        <v>22</v>
      </c>
      <c r="H388" s="7" t="s">
        <v>86</v>
      </c>
      <c r="I388" s="7" t="s">
        <v>80</v>
      </c>
      <c r="J388" s="9" t="str">
        <f>+IFERROR(VLOOKUP(I388,Maestro!$B$3:$C$16,2,0),"")</f>
        <v>SD400</v>
      </c>
      <c r="K388" s="9"/>
      <c r="L388" s="9"/>
      <c r="M388" s="9"/>
      <c r="N388" s="9"/>
      <c r="O388" s="9"/>
      <c r="P388" s="9"/>
      <c r="Q388" s="9"/>
    </row>
    <row r="389" spans="1:17">
      <c r="A389" s="7" t="s">
        <v>1583</v>
      </c>
      <c r="B389" s="8">
        <v>44120</v>
      </c>
      <c r="C389" s="7" t="s">
        <v>1584</v>
      </c>
      <c r="D389" s="7" t="s">
        <v>1585</v>
      </c>
      <c r="E389" s="7" t="s">
        <v>1586</v>
      </c>
      <c r="F389" s="7" t="s">
        <v>1587</v>
      </c>
      <c r="G389" s="7" t="s">
        <v>22</v>
      </c>
      <c r="H389" s="7" t="s">
        <v>42</v>
      </c>
      <c r="I389" s="7" t="s">
        <v>561</v>
      </c>
      <c r="J389" s="9" t="str">
        <f>+IFERROR(VLOOKUP(I389,Maestro!$B$3:$C$16,2,0),"")</f>
        <v>VOLQUETE</v>
      </c>
      <c r="K389" s="9"/>
      <c r="L389" s="9"/>
      <c r="M389" s="9"/>
      <c r="N389" s="9"/>
      <c r="O389" s="9"/>
      <c r="P389" s="9"/>
      <c r="Q389" s="9"/>
    </row>
    <row r="390" spans="1:17">
      <c r="A390" s="7" t="s">
        <v>1588</v>
      </c>
      <c r="B390" s="8">
        <v>44120</v>
      </c>
      <c r="C390" s="7" t="s">
        <v>1589</v>
      </c>
      <c r="D390" s="7" t="s">
        <v>1590</v>
      </c>
      <c r="E390" s="7" t="s">
        <v>1591</v>
      </c>
      <c r="F390" s="7">
        <v>0</v>
      </c>
      <c r="G390" s="7" t="s">
        <v>22</v>
      </c>
      <c r="H390" s="7" t="s">
        <v>42</v>
      </c>
      <c r="I390" s="7" t="s">
        <v>43</v>
      </c>
      <c r="J390" s="9" t="str">
        <f>+IFERROR(VLOOKUP(I390,Maestro!$B$3:$C$16,2,0),"")</f>
        <v>D300N1</v>
      </c>
      <c r="K390" s="9"/>
      <c r="L390" s="9"/>
      <c r="M390" s="9"/>
      <c r="N390" s="9"/>
      <c r="O390" s="9"/>
      <c r="P390" s="9"/>
      <c r="Q390" s="9"/>
    </row>
    <row r="391" spans="1:17">
      <c r="A391" s="7" t="s">
        <v>1592</v>
      </c>
      <c r="B391" s="8">
        <v>44120</v>
      </c>
      <c r="C391" s="7" t="s">
        <v>1593</v>
      </c>
      <c r="D391" s="7" t="s">
        <v>1594</v>
      </c>
      <c r="E391" s="7" t="s">
        <v>1595</v>
      </c>
      <c r="F391" s="7" t="s">
        <v>1596</v>
      </c>
      <c r="G391" s="7" t="s">
        <v>22</v>
      </c>
      <c r="H391" s="7" t="s">
        <v>23</v>
      </c>
      <c r="I391" s="7" t="s">
        <v>80</v>
      </c>
      <c r="J391" s="9" t="str">
        <f>+IFERROR(VLOOKUP(I391,Maestro!$B$3:$C$16,2,0),"")</f>
        <v>SD400</v>
      </c>
      <c r="K391" s="9"/>
      <c r="L391" s="9"/>
      <c r="M391" s="9"/>
      <c r="N391" s="9"/>
      <c r="O391" s="9"/>
      <c r="P391" s="9"/>
      <c r="Q391" s="9"/>
    </row>
    <row r="392" spans="1:17">
      <c r="A392" s="7" t="s">
        <v>1597</v>
      </c>
      <c r="B392" s="8">
        <v>44120</v>
      </c>
      <c r="C392" s="7" t="s">
        <v>1598</v>
      </c>
      <c r="D392" s="7" t="s">
        <v>1599</v>
      </c>
      <c r="E392" s="7" t="s">
        <v>1600</v>
      </c>
      <c r="F392" s="7" t="s">
        <v>1601</v>
      </c>
      <c r="G392" s="7" t="s">
        <v>22</v>
      </c>
      <c r="H392" s="7" t="s">
        <v>42</v>
      </c>
      <c r="I392" s="7" t="s">
        <v>112</v>
      </c>
      <c r="J392" s="9" t="str">
        <f>+IFERROR(VLOOKUP(I392,Maestro!$B$3:$C$16,2,0),"")</f>
        <v>D400</v>
      </c>
      <c r="K392" s="9"/>
      <c r="L392" s="9"/>
      <c r="M392" s="9"/>
      <c r="N392" s="9"/>
      <c r="O392" s="9"/>
      <c r="P392" s="9"/>
      <c r="Q392" s="9"/>
    </row>
    <row r="393" spans="1:17">
      <c r="A393" s="7" t="s">
        <v>1602</v>
      </c>
      <c r="B393" s="8">
        <v>44120</v>
      </c>
      <c r="C393" s="7" t="s">
        <v>1603</v>
      </c>
      <c r="D393" s="7" t="s">
        <v>1604</v>
      </c>
      <c r="E393" s="7" t="s">
        <v>1605</v>
      </c>
      <c r="F393" s="7" t="s">
        <v>1606</v>
      </c>
      <c r="G393" s="7" t="s">
        <v>22</v>
      </c>
      <c r="H393" s="7" t="s">
        <v>29</v>
      </c>
      <c r="I393" s="7" t="s">
        <v>203</v>
      </c>
      <c r="J393" s="9" t="str">
        <f>+IFERROR(VLOOKUP(I393,Maestro!$B$3:$C$16,2,0),"")</f>
        <v>D400DC</v>
      </c>
      <c r="K393" s="9"/>
      <c r="L393" s="9"/>
      <c r="M393" s="9"/>
      <c r="N393" s="9"/>
      <c r="O393" s="9"/>
      <c r="P393" s="9"/>
      <c r="Q393" s="9"/>
    </row>
    <row r="394" spans="1:17">
      <c r="A394" s="7" t="s">
        <v>1607</v>
      </c>
      <c r="B394" s="8">
        <v>44120</v>
      </c>
      <c r="C394" s="7" t="s">
        <v>1608</v>
      </c>
      <c r="D394" s="7" t="s">
        <v>1609</v>
      </c>
      <c r="E394" s="7" t="s">
        <v>1610</v>
      </c>
      <c r="F394" s="7" t="s">
        <v>1611</v>
      </c>
      <c r="G394" s="7" t="s">
        <v>22</v>
      </c>
      <c r="H394" s="7" t="s">
        <v>42</v>
      </c>
      <c r="I394" s="7" t="s">
        <v>331</v>
      </c>
      <c r="J394" s="9" t="str">
        <f>+IFERROR(VLOOKUP(I394,Maestro!$B$3:$C$16,2,0),"")</f>
        <v>REMOLCADOR</v>
      </c>
      <c r="K394" s="9"/>
      <c r="L394" s="9"/>
      <c r="M394" s="9"/>
      <c r="N394" s="9"/>
      <c r="O394" s="9"/>
      <c r="P394" s="9"/>
      <c r="Q394" s="9"/>
    </row>
    <row r="395" spans="1:17">
      <c r="A395" s="7" t="s">
        <v>1612</v>
      </c>
      <c r="B395" s="8">
        <v>44120</v>
      </c>
      <c r="C395" s="7" t="s">
        <v>1613</v>
      </c>
      <c r="D395" s="7" t="s">
        <v>1614</v>
      </c>
      <c r="E395" s="7" t="s">
        <v>1615</v>
      </c>
      <c r="F395" s="7" t="s">
        <v>1616</v>
      </c>
      <c r="G395" s="7" t="s">
        <v>22</v>
      </c>
      <c r="H395" s="7" t="s">
        <v>29</v>
      </c>
      <c r="I395" s="7" t="s">
        <v>43</v>
      </c>
      <c r="J395" s="9" t="str">
        <f>+IFERROR(VLOOKUP(I395,Maestro!$B$3:$C$16,2,0),"")</f>
        <v>D300N1</v>
      </c>
      <c r="K395" s="9"/>
      <c r="L395" s="9"/>
      <c r="M395" s="9"/>
      <c r="N395" s="9"/>
      <c r="O395" s="9"/>
      <c r="P395" s="9"/>
      <c r="Q395" s="9"/>
    </row>
    <row r="396" spans="1:17">
      <c r="A396" s="7" t="s">
        <v>1617</v>
      </c>
      <c r="B396" s="8">
        <v>44120</v>
      </c>
      <c r="C396" s="7" t="s">
        <v>1618</v>
      </c>
      <c r="D396" s="7" t="s">
        <v>1619</v>
      </c>
      <c r="E396" s="7" t="s">
        <v>1620</v>
      </c>
      <c r="F396" s="7" t="s">
        <v>1621</v>
      </c>
      <c r="G396" s="7" t="s">
        <v>22</v>
      </c>
      <c r="H396" s="7" t="s">
        <v>23</v>
      </c>
      <c r="I396" s="7" t="s">
        <v>561</v>
      </c>
      <c r="J396" s="9" t="str">
        <f>+IFERROR(VLOOKUP(I396,Maestro!$B$3:$C$16,2,0),"")</f>
        <v>VOLQUETE</v>
      </c>
      <c r="K396" s="9"/>
      <c r="L396" s="9"/>
      <c r="M396" s="9"/>
      <c r="N396" s="9"/>
      <c r="O396" s="9"/>
      <c r="P396" s="9"/>
      <c r="Q396" s="9"/>
    </row>
    <row r="397" spans="1:17">
      <c r="A397" s="7" t="s">
        <v>1622</v>
      </c>
      <c r="B397" s="8">
        <v>44120</v>
      </c>
      <c r="C397" s="7" t="s">
        <v>1623</v>
      </c>
      <c r="D397" s="7" t="s">
        <v>1624</v>
      </c>
      <c r="E397" s="7" t="s">
        <v>1625</v>
      </c>
      <c r="F397" s="7" t="s">
        <v>1626</v>
      </c>
      <c r="G397" s="7" t="s">
        <v>22</v>
      </c>
      <c r="H397" s="7" t="s">
        <v>29</v>
      </c>
      <c r="I397" s="7" t="s">
        <v>80</v>
      </c>
      <c r="J397" s="9" t="str">
        <f>+IFERROR(VLOOKUP(I397,Maestro!$B$3:$C$16,2,0),"")</f>
        <v>SD400</v>
      </c>
      <c r="K397" s="9" t="s">
        <v>1369</v>
      </c>
      <c r="L397" s="9" t="s">
        <v>1370</v>
      </c>
      <c r="M397" s="9" t="s">
        <v>1370</v>
      </c>
      <c r="N397" s="9" t="s">
        <v>1370</v>
      </c>
      <c r="O397" s="9" t="s">
        <v>1371</v>
      </c>
      <c r="P397" s="9"/>
      <c r="Q397" s="9" t="s">
        <v>1627</v>
      </c>
    </row>
    <row r="398" spans="1:17">
      <c r="A398" s="7" t="s">
        <v>1628</v>
      </c>
      <c r="B398" s="8">
        <v>44120</v>
      </c>
      <c r="C398" s="7" t="s">
        <v>1629</v>
      </c>
      <c r="D398" s="7" t="s">
        <v>1630</v>
      </c>
      <c r="E398" s="7" t="s">
        <v>1631</v>
      </c>
      <c r="F398" s="7" t="s">
        <v>1632</v>
      </c>
      <c r="G398" s="7" t="s">
        <v>22</v>
      </c>
      <c r="H398" s="7" t="s">
        <v>23</v>
      </c>
      <c r="I398" s="7" t="s">
        <v>43</v>
      </c>
      <c r="J398" s="9" t="str">
        <f>+IFERROR(VLOOKUP(I398,Maestro!$B$3:$C$16,2,0),"")</f>
        <v>D300N1</v>
      </c>
      <c r="K398" s="9"/>
      <c r="L398" s="9"/>
      <c r="M398" s="9"/>
      <c r="N398" s="9"/>
      <c r="O398" s="9"/>
      <c r="P398" s="9"/>
      <c r="Q398" s="9"/>
    </row>
    <row r="399" spans="1:17">
      <c r="A399" s="7" t="s">
        <v>1633</v>
      </c>
      <c r="B399" s="8">
        <v>44120</v>
      </c>
      <c r="C399" s="7" t="s">
        <v>1634</v>
      </c>
      <c r="D399" s="7" t="s">
        <v>1635</v>
      </c>
      <c r="E399" s="7" t="s">
        <v>1636</v>
      </c>
      <c r="F399" s="7" t="s">
        <v>1637</v>
      </c>
      <c r="G399" s="7" t="s">
        <v>22</v>
      </c>
      <c r="H399" s="7" t="s">
        <v>42</v>
      </c>
      <c r="I399" s="7" t="s">
        <v>112</v>
      </c>
      <c r="J399" s="9" t="str">
        <f>+IFERROR(VLOOKUP(I399,Maestro!$B$3:$C$16,2,0),"")</f>
        <v>D400</v>
      </c>
      <c r="K399" s="9"/>
      <c r="L399" s="9"/>
      <c r="M399" s="9"/>
      <c r="N399" s="9"/>
      <c r="O399" s="9"/>
      <c r="P399" s="9"/>
      <c r="Q399" s="9"/>
    </row>
    <row r="400" spans="1:17">
      <c r="A400" s="7" t="s">
        <v>1638</v>
      </c>
      <c r="B400" s="8">
        <v>44120</v>
      </c>
      <c r="C400" s="7" t="s">
        <v>1639</v>
      </c>
      <c r="D400" s="7" t="s">
        <v>1640</v>
      </c>
      <c r="E400" s="7" t="s">
        <v>1641</v>
      </c>
      <c r="F400" s="7">
        <v>0</v>
      </c>
      <c r="G400" s="7" t="s">
        <v>22</v>
      </c>
      <c r="H400" s="7" t="s">
        <v>29</v>
      </c>
      <c r="I400" s="7">
        <v>0</v>
      </c>
      <c r="J400" s="9" t="str">
        <f>+IFERROR(VLOOKUP(I400,Maestro!$B$3:$C$16,2,0),"")</f>
        <v/>
      </c>
      <c r="K400" s="9"/>
      <c r="L400" s="9"/>
      <c r="M400" s="9"/>
      <c r="N400" s="9"/>
      <c r="O400" s="9"/>
      <c r="P400" s="9"/>
      <c r="Q400" s="9"/>
    </row>
    <row r="401" spans="1:17">
      <c r="A401" s="7" t="s">
        <v>1642</v>
      </c>
      <c r="B401" s="8">
        <v>44120</v>
      </c>
      <c r="C401" s="7" t="s">
        <v>1643</v>
      </c>
      <c r="D401" s="7" t="s">
        <v>1644</v>
      </c>
      <c r="E401" s="7" t="s">
        <v>1645</v>
      </c>
      <c r="F401" s="7" t="s">
        <v>1646</v>
      </c>
      <c r="G401" s="7" t="s">
        <v>22</v>
      </c>
      <c r="H401" s="7" t="s">
        <v>42</v>
      </c>
      <c r="I401" s="7">
        <v>0</v>
      </c>
      <c r="J401" s="9" t="str">
        <f>+IFERROR(VLOOKUP(I401,Maestro!$B$3:$C$16,2,0),"")</f>
        <v/>
      </c>
      <c r="K401" s="9"/>
      <c r="L401" s="9"/>
      <c r="M401" s="9"/>
      <c r="N401" s="9"/>
      <c r="O401" s="9"/>
      <c r="P401" s="9"/>
      <c r="Q401" s="9"/>
    </row>
    <row r="402" spans="1:17">
      <c r="A402" s="7" t="s">
        <v>1647</v>
      </c>
      <c r="B402" s="8">
        <v>44120</v>
      </c>
      <c r="C402" s="7" t="s">
        <v>1648</v>
      </c>
      <c r="D402" s="7" t="s">
        <v>1649</v>
      </c>
      <c r="E402" s="7" t="s">
        <v>1650</v>
      </c>
      <c r="F402" s="7">
        <v>0</v>
      </c>
      <c r="G402" s="7" t="s">
        <v>22</v>
      </c>
      <c r="H402" s="7" t="s">
        <v>42</v>
      </c>
      <c r="I402" s="7">
        <v>0</v>
      </c>
      <c r="J402" s="9" t="str">
        <f>+IFERROR(VLOOKUP(I402,Maestro!$B$3:$C$16,2,0),"")</f>
        <v/>
      </c>
      <c r="K402" s="9"/>
      <c r="L402" s="9"/>
      <c r="M402" s="9"/>
      <c r="N402" s="9"/>
      <c r="O402" s="9"/>
      <c r="P402" s="9"/>
      <c r="Q402" s="9"/>
    </row>
    <row r="403" spans="1:17">
      <c r="A403" s="7" t="s">
        <v>1651</v>
      </c>
      <c r="B403" s="8">
        <v>44120</v>
      </c>
      <c r="C403" s="7" t="s">
        <v>1652</v>
      </c>
      <c r="D403" s="7" t="s">
        <v>1653</v>
      </c>
      <c r="E403" s="7" t="s">
        <v>1654</v>
      </c>
      <c r="F403" s="7">
        <v>0</v>
      </c>
      <c r="G403" s="7" t="s">
        <v>22</v>
      </c>
      <c r="H403" s="7" t="s">
        <v>42</v>
      </c>
      <c r="I403" s="7">
        <v>0</v>
      </c>
      <c r="J403" s="9" t="str">
        <f>+IFERROR(VLOOKUP(I403,Maestro!$B$3:$C$16,2,0),"")</f>
        <v/>
      </c>
      <c r="K403" s="9"/>
      <c r="L403" s="9"/>
      <c r="M403" s="9"/>
      <c r="N403" s="9"/>
      <c r="O403" s="9"/>
      <c r="P403" s="9"/>
      <c r="Q403" s="9"/>
    </row>
    <row r="404" spans="1:17">
      <c r="A404" s="7" t="s">
        <v>1655</v>
      </c>
      <c r="B404" s="8">
        <v>44120</v>
      </c>
      <c r="C404" s="7" t="s">
        <v>1656</v>
      </c>
      <c r="D404" s="7" t="s">
        <v>1657</v>
      </c>
      <c r="E404" s="7" t="s">
        <v>1658</v>
      </c>
      <c r="F404" s="7">
        <v>0</v>
      </c>
      <c r="G404" s="7" t="s">
        <v>22</v>
      </c>
      <c r="H404" s="7" t="s">
        <v>42</v>
      </c>
      <c r="I404" s="7">
        <v>0</v>
      </c>
      <c r="J404" s="9" t="str">
        <f>+IFERROR(VLOOKUP(I404,Maestro!$B$3:$C$16,2,0),"")</f>
        <v/>
      </c>
      <c r="K404" s="9"/>
      <c r="L404" s="9"/>
      <c r="M404" s="9"/>
      <c r="N404" s="9"/>
      <c r="O404" s="9"/>
      <c r="P404" s="9"/>
      <c r="Q404" s="9"/>
    </row>
    <row r="405" spans="1:17">
      <c r="A405" s="7" t="s">
        <v>1659</v>
      </c>
      <c r="B405" s="8">
        <v>44120</v>
      </c>
      <c r="C405" s="7" t="s">
        <v>1660</v>
      </c>
      <c r="D405" s="7" t="s">
        <v>1661</v>
      </c>
      <c r="E405" s="7" t="s">
        <v>1662</v>
      </c>
      <c r="F405" s="7" t="s">
        <v>1663</v>
      </c>
      <c r="G405" s="7" t="s">
        <v>22</v>
      </c>
      <c r="H405" s="7" t="s">
        <v>42</v>
      </c>
      <c r="I405" s="7" t="s">
        <v>43</v>
      </c>
      <c r="J405" s="9" t="str">
        <f>+IFERROR(VLOOKUP(I405,Maestro!$B$3:$C$16,2,0),"")</f>
        <v>D300N1</v>
      </c>
      <c r="K405" s="9"/>
      <c r="L405" s="9"/>
      <c r="M405" s="9"/>
      <c r="N405" s="9"/>
      <c r="O405" s="9"/>
      <c r="P405" s="9"/>
      <c r="Q405" s="9"/>
    </row>
    <row r="406" spans="1:17">
      <c r="A406" s="7" t="s">
        <v>1664</v>
      </c>
      <c r="B406" s="8">
        <v>44119</v>
      </c>
      <c r="C406" s="7" t="s">
        <v>1665</v>
      </c>
      <c r="D406" s="7" t="s">
        <v>1666</v>
      </c>
      <c r="E406" s="7" t="s">
        <v>1667</v>
      </c>
      <c r="F406" s="7" t="s">
        <v>1668</v>
      </c>
      <c r="G406" s="7" t="s">
        <v>22</v>
      </c>
      <c r="H406" s="7" t="s">
        <v>29</v>
      </c>
      <c r="I406" s="7" t="s">
        <v>561</v>
      </c>
      <c r="J406" s="9" t="str">
        <f>+IFERROR(VLOOKUP(I406,Maestro!$B$3:$C$16,2,0),"")</f>
        <v>VOLQUETE</v>
      </c>
      <c r="K406" s="9"/>
      <c r="L406" s="9"/>
      <c r="M406" s="9"/>
      <c r="N406" s="9"/>
      <c r="O406" s="9"/>
      <c r="P406" s="9"/>
      <c r="Q406" s="9"/>
    </row>
    <row r="407" spans="1:17">
      <c r="A407" s="7" t="s">
        <v>1669</v>
      </c>
      <c r="B407" s="8">
        <v>44119</v>
      </c>
      <c r="C407" s="7" t="s">
        <v>1670</v>
      </c>
      <c r="D407" s="7" t="s">
        <v>1671</v>
      </c>
      <c r="E407" s="7" t="s">
        <v>1672</v>
      </c>
      <c r="F407" s="7" t="s">
        <v>1673</v>
      </c>
      <c r="G407" s="7" t="s">
        <v>22</v>
      </c>
      <c r="H407" s="7" t="s">
        <v>29</v>
      </c>
      <c r="I407" s="7" t="s">
        <v>43</v>
      </c>
      <c r="J407" s="9" t="str">
        <f>+IFERROR(VLOOKUP(I407,Maestro!$B$3:$C$16,2,0),"")</f>
        <v>D300N1</v>
      </c>
      <c r="K407" s="9"/>
      <c r="L407" s="9"/>
      <c r="M407" s="9"/>
      <c r="N407" s="9"/>
      <c r="O407" s="9"/>
      <c r="P407" s="9"/>
      <c r="Q407" s="9"/>
    </row>
    <row r="408" spans="1:17">
      <c r="A408" s="7" t="s">
        <v>1674</v>
      </c>
      <c r="B408" s="8">
        <v>44119</v>
      </c>
      <c r="C408" s="7" t="s">
        <v>1675</v>
      </c>
      <c r="D408" s="7" t="s">
        <v>1676</v>
      </c>
      <c r="E408" s="7" t="s">
        <v>1677</v>
      </c>
      <c r="F408" s="7" t="s">
        <v>1678</v>
      </c>
      <c r="G408" s="7" t="s">
        <v>22</v>
      </c>
      <c r="H408" s="7" t="s">
        <v>86</v>
      </c>
      <c r="I408" s="7" t="s">
        <v>112</v>
      </c>
      <c r="J408" s="9" t="str">
        <f>+IFERROR(VLOOKUP(I408,Maestro!$B$3:$C$16,2,0),"")</f>
        <v>D400</v>
      </c>
      <c r="K408" s="9"/>
      <c r="L408" s="9"/>
      <c r="M408" s="9"/>
      <c r="N408" s="9"/>
      <c r="O408" s="9"/>
      <c r="P408" s="9"/>
      <c r="Q408" s="9"/>
    </row>
    <row r="409" spans="1:17">
      <c r="A409" s="7" t="s">
        <v>1679</v>
      </c>
      <c r="B409" s="8">
        <v>44119</v>
      </c>
      <c r="C409" s="7" t="s">
        <v>1680</v>
      </c>
      <c r="D409" s="7" t="s">
        <v>1681</v>
      </c>
      <c r="E409" s="7" t="s">
        <v>1682</v>
      </c>
      <c r="F409" s="7" t="s">
        <v>1683</v>
      </c>
      <c r="G409" s="7" t="s">
        <v>22</v>
      </c>
      <c r="H409" s="7" t="s">
        <v>42</v>
      </c>
      <c r="I409" s="7" t="s">
        <v>112</v>
      </c>
      <c r="J409" s="9" t="str">
        <f>+IFERROR(VLOOKUP(I409,Maestro!$B$3:$C$16,2,0),"")</f>
        <v>D400</v>
      </c>
      <c r="K409" s="9"/>
      <c r="L409" s="9"/>
      <c r="M409" s="9"/>
      <c r="N409" s="9"/>
      <c r="O409" s="9"/>
      <c r="P409" s="9"/>
      <c r="Q409" s="9"/>
    </row>
    <row r="410" spans="1:17">
      <c r="A410" s="7" t="s">
        <v>1684</v>
      </c>
      <c r="B410" s="8">
        <v>44119</v>
      </c>
      <c r="C410" s="7" t="s">
        <v>1685</v>
      </c>
      <c r="D410" s="7" t="s">
        <v>1686</v>
      </c>
      <c r="E410" s="7" t="s">
        <v>1687</v>
      </c>
      <c r="F410" s="7" t="s">
        <v>1688</v>
      </c>
      <c r="G410" s="7" t="s">
        <v>22</v>
      </c>
      <c r="H410" s="7" t="s">
        <v>42</v>
      </c>
      <c r="I410" s="7" t="s">
        <v>561</v>
      </c>
      <c r="J410" s="9" t="str">
        <f>+IFERROR(VLOOKUP(I410,Maestro!$B$3:$C$16,2,0),"")</f>
        <v>VOLQUETE</v>
      </c>
      <c r="K410" s="9"/>
      <c r="L410" s="9"/>
      <c r="M410" s="9"/>
      <c r="N410" s="9"/>
      <c r="O410" s="9"/>
      <c r="P410" s="9"/>
      <c r="Q410" s="9"/>
    </row>
    <row r="411" spans="1:17">
      <c r="A411" s="7" t="s">
        <v>1689</v>
      </c>
      <c r="B411" s="8">
        <v>44119</v>
      </c>
      <c r="C411" s="7" t="s">
        <v>1690</v>
      </c>
      <c r="D411" s="7" t="s">
        <v>1691</v>
      </c>
      <c r="E411" s="7" t="s">
        <v>1692</v>
      </c>
      <c r="F411" s="7">
        <v>0</v>
      </c>
      <c r="G411" s="7" t="s">
        <v>22</v>
      </c>
      <c r="H411" s="7" t="s">
        <v>23</v>
      </c>
      <c r="I411" s="7" t="s">
        <v>112</v>
      </c>
      <c r="J411" s="9" t="str">
        <f>+IFERROR(VLOOKUP(I411,Maestro!$B$3:$C$16,2,0),"")</f>
        <v>D400</v>
      </c>
      <c r="K411" s="9"/>
      <c r="L411" s="9"/>
      <c r="M411" s="9"/>
      <c r="N411" s="9"/>
      <c r="O411" s="9"/>
      <c r="P411" s="9"/>
      <c r="Q411" s="9"/>
    </row>
    <row r="412" spans="1:17">
      <c r="A412" s="7" t="s">
        <v>1693</v>
      </c>
      <c r="B412" s="8">
        <v>44119</v>
      </c>
      <c r="C412" s="7" t="s">
        <v>1694</v>
      </c>
      <c r="D412" s="7" t="s">
        <v>1695</v>
      </c>
      <c r="E412" s="7" t="s">
        <v>1696</v>
      </c>
      <c r="F412" s="7" t="s">
        <v>1697</v>
      </c>
      <c r="G412" s="7" t="s">
        <v>22</v>
      </c>
      <c r="H412" s="7" t="s">
        <v>23</v>
      </c>
      <c r="I412" s="7" t="s">
        <v>112</v>
      </c>
      <c r="J412" s="9" t="str">
        <f>+IFERROR(VLOOKUP(I412,Maestro!$B$3:$C$16,2,0),"")</f>
        <v>D400</v>
      </c>
      <c r="K412" s="9"/>
      <c r="L412" s="9"/>
      <c r="M412" s="9"/>
      <c r="N412" s="9"/>
      <c r="O412" s="9"/>
      <c r="P412" s="9"/>
      <c r="Q412" s="9"/>
    </row>
    <row r="413" spans="1:17">
      <c r="A413" s="7" t="s">
        <v>1698</v>
      </c>
      <c r="B413" s="8">
        <v>44119</v>
      </c>
      <c r="C413" s="7" t="s">
        <v>1699</v>
      </c>
      <c r="D413" s="7" t="s">
        <v>1700</v>
      </c>
      <c r="E413" s="7" t="s">
        <v>1701</v>
      </c>
      <c r="F413" s="7" t="s">
        <v>1702</v>
      </c>
      <c r="G413" s="7" t="s">
        <v>22</v>
      </c>
      <c r="H413" s="7" t="s">
        <v>42</v>
      </c>
      <c r="I413" s="7" t="s">
        <v>112</v>
      </c>
      <c r="J413" s="9" t="str">
        <f>+IFERROR(VLOOKUP(I413,Maestro!$B$3:$C$16,2,0),"")</f>
        <v>D400</v>
      </c>
      <c r="K413" s="9"/>
      <c r="L413" s="9"/>
      <c r="M413" s="9"/>
      <c r="N413" s="9"/>
      <c r="O413" s="9"/>
      <c r="P413" s="9"/>
      <c r="Q413" s="9"/>
    </row>
    <row r="414" spans="1:17">
      <c r="A414" s="7" t="s">
        <v>1703</v>
      </c>
      <c r="B414" s="8">
        <v>44119</v>
      </c>
      <c r="C414" s="7" t="s">
        <v>1704</v>
      </c>
      <c r="D414" s="7" t="s">
        <v>1705</v>
      </c>
      <c r="E414" s="7" t="s">
        <v>1706</v>
      </c>
      <c r="F414" s="7" t="s">
        <v>1707</v>
      </c>
      <c r="G414" s="7" t="s">
        <v>22</v>
      </c>
      <c r="H414" s="7" t="s">
        <v>29</v>
      </c>
      <c r="I414" s="7">
        <v>0</v>
      </c>
      <c r="J414" s="9" t="str">
        <f>+IFERROR(VLOOKUP(I414,Maestro!$B$3:$C$16,2,0),"")</f>
        <v/>
      </c>
      <c r="K414" s="9"/>
      <c r="L414" s="9"/>
      <c r="M414" s="9"/>
      <c r="N414" s="9"/>
      <c r="O414" s="9"/>
      <c r="P414" s="9"/>
      <c r="Q414" s="9"/>
    </row>
    <row r="415" spans="1:17">
      <c r="A415" s="7" t="s">
        <v>1708</v>
      </c>
      <c r="B415" s="8">
        <v>44119</v>
      </c>
      <c r="C415" s="7" t="s">
        <v>1709</v>
      </c>
      <c r="D415" s="7" t="s">
        <v>1710</v>
      </c>
      <c r="E415" s="7" t="s">
        <v>1711</v>
      </c>
      <c r="F415" s="7" t="s">
        <v>1712</v>
      </c>
      <c r="G415" s="7" t="s">
        <v>22</v>
      </c>
      <c r="H415" s="7" t="s">
        <v>29</v>
      </c>
      <c r="I415" s="7">
        <v>0</v>
      </c>
      <c r="J415" s="9" t="str">
        <f>+IFERROR(VLOOKUP(I415,Maestro!$B$3:$C$16,2,0),"")</f>
        <v/>
      </c>
      <c r="K415" s="9"/>
      <c r="L415" s="9"/>
      <c r="M415" s="9"/>
      <c r="N415" s="9"/>
      <c r="O415" s="9"/>
      <c r="P415" s="9"/>
      <c r="Q415" s="9"/>
    </row>
    <row r="416" spans="1:17">
      <c r="A416" s="7" t="s">
        <v>1713</v>
      </c>
      <c r="B416" s="8">
        <v>44119</v>
      </c>
      <c r="C416" s="7" t="s">
        <v>1714</v>
      </c>
      <c r="D416" s="7" t="s">
        <v>1715</v>
      </c>
      <c r="E416" s="7" t="s">
        <v>1716</v>
      </c>
      <c r="F416" s="7" t="s">
        <v>1717</v>
      </c>
      <c r="G416" s="7" t="s">
        <v>22</v>
      </c>
      <c r="H416" s="7" t="s">
        <v>42</v>
      </c>
      <c r="I416" s="7">
        <v>0</v>
      </c>
      <c r="J416" s="9" t="str">
        <f>+IFERROR(VLOOKUP(I416,Maestro!$B$3:$C$16,2,0),"")</f>
        <v/>
      </c>
      <c r="K416" s="9"/>
      <c r="L416" s="9"/>
      <c r="M416" s="9"/>
      <c r="N416" s="9"/>
      <c r="O416" s="9"/>
      <c r="P416" s="9"/>
      <c r="Q416" s="9"/>
    </row>
    <row r="417" spans="1:17">
      <c r="A417" s="7" t="s">
        <v>1718</v>
      </c>
      <c r="B417" s="8">
        <v>44119</v>
      </c>
      <c r="C417" s="7" t="s">
        <v>1719</v>
      </c>
      <c r="D417" s="7" t="s">
        <v>1720</v>
      </c>
      <c r="E417" s="7" t="s">
        <v>1721</v>
      </c>
      <c r="F417" s="7">
        <v>0</v>
      </c>
      <c r="G417" s="7" t="s">
        <v>22</v>
      </c>
      <c r="H417" s="7" t="s">
        <v>42</v>
      </c>
      <c r="I417" s="7">
        <v>0</v>
      </c>
      <c r="J417" s="9" t="str">
        <f>+IFERROR(VLOOKUP(I417,Maestro!$B$3:$C$16,2,0),"")</f>
        <v/>
      </c>
      <c r="K417" s="9"/>
      <c r="L417" s="9"/>
      <c r="M417" s="9"/>
      <c r="N417" s="9"/>
      <c r="O417" s="9"/>
      <c r="P417" s="9"/>
      <c r="Q417" s="9"/>
    </row>
    <row r="418" spans="1:17">
      <c r="A418" s="7" t="s">
        <v>1722</v>
      </c>
      <c r="B418" s="8">
        <v>44119</v>
      </c>
      <c r="C418" s="7" t="s">
        <v>1723</v>
      </c>
      <c r="D418" s="7" t="s">
        <v>1724</v>
      </c>
      <c r="E418" s="7" t="s">
        <v>1725</v>
      </c>
      <c r="F418" s="7">
        <v>0</v>
      </c>
      <c r="G418" s="7" t="s">
        <v>22</v>
      </c>
      <c r="H418" s="7" t="s">
        <v>42</v>
      </c>
      <c r="I418" s="7">
        <v>0</v>
      </c>
      <c r="J418" s="9" t="str">
        <f>+IFERROR(VLOOKUP(I418,Maestro!$B$3:$C$16,2,0),"")</f>
        <v/>
      </c>
      <c r="K418" s="9"/>
      <c r="L418" s="9"/>
      <c r="M418" s="9"/>
      <c r="N418" s="9"/>
      <c r="O418" s="9"/>
      <c r="P418" s="9"/>
      <c r="Q418" s="9"/>
    </row>
    <row r="419" spans="1:17">
      <c r="A419" s="7" t="s">
        <v>1726</v>
      </c>
      <c r="B419" s="8">
        <v>44118</v>
      </c>
      <c r="C419" s="7" t="s">
        <v>1727</v>
      </c>
      <c r="D419" s="7" t="s">
        <v>1728</v>
      </c>
      <c r="E419" s="7" t="s">
        <v>1729</v>
      </c>
      <c r="F419" s="7" t="s">
        <v>1730</v>
      </c>
      <c r="G419" s="7" t="s">
        <v>22</v>
      </c>
      <c r="H419" s="7" t="s">
        <v>29</v>
      </c>
      <c r="I419" s="7" t="s">
        <v>80</v>
      </c>
      <c r="J419" s="9" t="str">
        <f>+IFERROR(VLOOKUP(I419,Maestro!$B$3:$C$16,2,0),"")</f>
        <v>SD400</v>
      </c>
      <c r="K419" s="9"/>
      <c r="L419" s="9"/>
      <c r="M419" s="9"/>
      <c r="N419" s="9"/>
      <c r="O419" s="9"/>
      <c r="P419" s="9"/>
      <c r="Q419" s="9"/>
    </row>
    <row r="420" spans="1:17">
      <c r="A420" s="7" t="s">
        <v>1731</v>
      </c>
      <c r="B420" s="8">
        <v>44118</v>
      </c>
      <c r="C420" s="7" t="s">
        <v>1732</v>
      </c>
      <c r="D420" s="7" t="s">
        <v>1733</v>
      </c>
      <c r="E420" s="7" t="s">
        <v>1734</v>
      </c>
      <c r="F420" s="7" t="s">
        <v>1735</v>
      </c>
      <c r="G420" s="7" t="s">
        <v>22</v>
      </c>
      <c r="H420" s="7" t="s">
        <v>23</v>
      </c>
      <c r="I420" s="7" t="s">
        <v>331</v>
      </c>
      <c r="J420" s="9" t="str">
        <f>+IFERROR(VLOOKUP(I420,Maestro!$B$3:$C$16,2,0),"")</f>
        <v>REMOLCADOR</v>
      </c>
      <c r="K420" s="9"/>
      <c r="L420" s="9"/>
      <c r="M420" s="9"/>
      <c r="N420" s="9"/>
      <c r="O420" s="9"/>
      <c r="P420" s="9"/>
      <c r="Q420" s="9"/>
    </row>
    <row r="421" spans="1:17">
      <c r="A421" s="7" t="s">
        <v>1736</v>
      </c>
      <c r="B421" s="8">
        <v>44118</v>
      </c>
      <c r="C421" s="7" t="s">
        <v>1737</v>
      </c>
      <c r="D421" s="7" t="s">
        <v>1738</v>
      </c>
      <c r="E421" s="7" t="s">
        <v>1739</v>
      </c>
      <c r="F421" s="7" t="s">
        <v>1740</v>
      </c>
      <c r="G421" s="7" t="s">
        <v>22</v>
      </c>
      <c r="H421" s="7" t="s">
        <v>86</v>
      </c>
      <c r="I421" s="7" t="s">
        <v>36</v>
      </c>
      <c r="J421" s="9" t="str">
        <f>+IFERROR(VLOOKUP(I421,Maestro!$B$3:$C$16,2,0),"")</f>
        <v>SD500</v>
      </c>
      <c r="K421" s="9"/>
      <c r="L421" s="9"/>
      <c r="M421" s="9"/>
      <c r="N421" s="9"/>
      <c r="O421" s="9"/>
      <c r="P421" s="9"/>
      <c r="Q421" s="9"/>
    </row>
    <row r="422" spans="1:17">
      <c r="A422" s="7" t="s">
        <v>1741</v>
      </c>
      <c r="B422" s="8">
        <v>44118</v>
      </c>
      <c r="C422" s="7" t="s">
        <v>1742</v>
      </c>
      <c r="D422" s="7" t="s">
        <v>1743</v>
      </c>
      <c r="E422" s="7" t="s">
        <v>1744</v>
      </c>
      <c r="F422" s="7" t="s">
        <v>1745</v>
      </c>
      <c r="G422" s="7" t="s">
        <v>22</v>
      </c>
      <c r="H422" s="7" t="s">
        <v>23</v>
      </c>
      <c r="I422" s="7" t="s">
        <v>36</v>
      </c>
      <c r="J422" s="9" t="str">
        <f>+IFERROR(VLOOKUP(I422,Maestro!$B$3:$C$16,2,0),"")</f>
        <v>SD500</v>
      </c>
      <c r="K422" s="9"/>
      <c r="L422" s="9"/>
      <c r="M422" s="9"/>
      <c r="N422" s="9"/>
      <c r="O422" s="9"/>
      <c r="P422" s="9"/>
      <c r="Q422" s="9"/>
    </row>
    <row r="423" spans="1:17">
      <c r="A423" s="7" t="s">
        <v>1746</v>
      </c>
      <c r="B423" s="8">
        <v>44118</v>
      </c>
      <c r="C423" s="7" t="s">
        <v>1747</v>
      </c>
      <c r="D423" s="7" t="s">
        <v>1748</v>
      </c>
      <c r="E423" s="7" t="s">
        <v>1749</v>
      </c>
      <c r="F423" s="7" t="s">
        <v>1750</v>
      </c>
      <c r="G423" s="7" t="s">
        <v>22</v>
      </c>
      <c r="H423" s="7" t="s">
        <v>23</v>
      </c>
      <c r="I423" s="7" t="s">
        <v>36</v>
      </c>
      <c r="J423" s="9" t="str">
        <f>+IFERROR(VLOOKUP(I423,Maestro!$B$3:$C$16,2,0),"")</f>
        <v>SD500</v>
      </c>
      <c r="K423" s="9"/>
      <c r="L423" s="9"/>
      <c r="M423" s="9"/>
      <c r="N423" s="9"/>
      <c r="O423" s="9"/>
      <c r="P423" s="9"/>
      <c r="Q423" s="9"/>
    </row>
    <row r="424" spans="1:17">
      <c r="A424" s="7" t="s">
        <v>1751</v>
      </c>
      <c r="B424" s="8">
        <v>44118</v>
      </c>
      <c r="C424" s="7" t="s">
        <v>1752</v>
      </c>
      <c r="D424" s="7" t="s">
        <v>1753</v>
      </c>
      <c r="E424" s="7" t="s">
        <v>1754</v>
      </c>
      <c r="F424" s="7" t="s">
        <v>1755</v>
      </c>
      <c r="G424" s="7" t="s">
        <v>22</v>
      </c>
      <c r="H424" s="7" t="s">
        <v>42</v>
      </c>
      <c r="I424" s="7" t="s">
        <v>112</v>
      </c>
      <c r="J424" s="9" t="str">
        <f>+IFERROR(VLOOKUP(I424,Maestro!$B$3:$C$16,2,0),"")</f>
        <v>D400</v>
      </c>
      <c r="K424" s="9"/>
      <c r="L424" s="9"/>
      <c r="M424" s="9"/>
      <c r="N424" s="9"/>
      <c r="O424" s="9"/>
      <c r="P424" s="9"/>
      <c r="Q424" s="9"/>
    </row>
    <row r="425" spans="1:17">
      <c r="A425" s="7" t="s">
        <v>1756</v>
      </c>
      <c r="B425" s="8">
        <v>44118</v>
      </c>
      <c r="C425" s="7" t="s">
        <v>1757</v>
      </c>
      <c r="D425" s="7" t="s">
        <v>1758</v>
      </c>
      <c r="E425" s="7" t="s">
        <v>1759</v>
      </c>
      <c r="F425" s="7" t="s">
        <v>1760</v>
      </c>
      <c r="G425" s="7" t="s">
        <v>22</v>
      </c>
      <c r="H425" s="7" t="s">
        <v>29</v>
      </c>
      <c r="I425" s="7" t="s">
        <v>561</v>
      </c>
      <c r="J425" s="9" t="str">
        <f>+IFERROR(VLOOKUP(I425,Maestro!$B$3:$C$16,2,0),"")</f>
        <v>VOLQUETE</v>
      </c>
      <c r="K425" s="9"/>
      <c r="L425" s="9"/>
      <c r="M425" s="9"/>
      <c r="N425" s="9"/>
      <c r="O425" s="9"/>
      <c r="P425" s="9"/>
      <c r="Q425" s="9"/>
    </row>
    <row r="426" spans="1:17">
      <c r="A426" s="7" t="s">
        <v>1761</v>
      </c>
      <c r="B426" s="8">
        <v>44118</v>
      </c>
      <c r="C426" s="7" t="s">
        <v>1762</v>
      </c>
      <c r="D426" s="7" t="s">
        <v>1763</v>
      </c>
      <c r="E426" s="7" t="s">
        <v>1764</v>
      </c>
      <c r="F426" s="7" t="s">
        <v>1765</v>
      </c>
      <c r="G426" s="7" t="s">
        <v>22</v>
      </c>
      <c r="H426" s="7" t="s">
        <v>42</v>
      </c>
      <c r="I426" s="7" t="s">
        <v>112</v>
      </c>
      <c r="J426" s="9" t="str">
        <f>+IFERROR(VLOOKUP(I426,Maestro!$B$3:$C$16,2,0),"")</f>
        <v>D400</v>
      </c>
      <c r="K426" s="9"/>
      <c r="L426" s="9"/>
      <c r="M426" s="9"/>
      <c r="N426" s="9"/>
      <c r="O426" s="9"/>
      <c r="P426" s="9"/>
      <c r="Q426" s="9"/>
    </row>
    <row r="427" spans="1:17">
      <c r="A427" s="7" t="s">
        <v>1766</v>
      </c>
      <c r="B427" s="8">
        <v>44118</v>
      </c>
      <c r="C427" s="7" t="s">
        <v>1767</v>
      </c>
      <c r="D427" s="7" t="s">
        <v>1768</v>
      </c>
      <c r="E427" s="7" t="s">
        <v>1769</v>
      </c>
      <c r="F427" s="7" t="s">
        <v>1770</v>
      </c>
      <c r="G427" s="7" t="s">
        <v>22</v>
      </c>
      <c r="H427" s="7" t="s">
        <v>23</v>
      </c>
      <c r="I427" s="7" t="s">
        <v>43</v>
      </c>
      <c r="J427" s="9" t="str">
        <f>+IFERROR(VLOOKUP(I427,Maestro!$B$3:$C$16,2,0),"")</f>
        <v>D300N1</v>
      </c>
      <c r="K427" s="9"/>
      <c r="L427" s="9"/>
      <c r="M427" s="9"/>
      <c r="N427" s="9"/>
      <c r="O427" s="9"/>
      <c r="P427" s="9"/>
      <c r="Q427" s="9"/>
    </row>
    <row r="428" spans="1:17">
      <c r="A428" s="7" t="s">
        <v>1771</v>
      </c>
      <c r="B428" s="8">
        <v>44118</v>
      </c>
      <c r="C428" s="7" t="s">
        <v>1772</v>
      </c>
      <c r="D428" s="7" t="s">
        <v>1773</v>
      </c>
      <c r="E428" s="7" t="s">
        <v>1774</v>
      </c>
      <c r="F428" s="7" t="s">
        <v>1775</v>
      </c>
      <c r="G428" s="7" t="s">
        <v>22</v>
      </c>
      <c r="H428" s="7" t="s">
        <v>23</v>
      </c>
      <c r="I428" s="7" t="s">
        <v>331</v>
      </c>
      <c r="J428" s="9" t="str">
        <f>+IFERROR(VLOOKUP(I428,Maestro!$B$3:$C$16,2,0),"")</f>
        <v>REMOLCADOR</v>
      </c>
      <c r="K428" s="9"/>
      <c r="L428" s="9"/>
      <c r="M428" s="9"/>
      <c r="N428" s="9"/>
      <c r="O428" s="9"/>
      <c r="P428" s="9"/>
      <c r="Q428" s="9"/>
    </row>
    <row r="429" spans="1:17">
      <c r="A429" s="7" t="s">
        <v>1776</v>
      </c>
      <c r="B429" s="8">
        <v>44118</v>
      </c>
      <c r="C429" s="7" t="s">
        <v>1777</v>
      </c>
      <c r="D429" s="7" t="s">
        <v>1778</v>
      </c>
      <c r="E429" s="7" t="s">
        <v>1779</v>
      </c>
      <c r="F429" s="7">
        <v>0</v>
      </c>
      <c r="G429" s="7" t="s">
        <v>22</v>
      </c>
      <c r="H429" s="7" t="s">
        <v>23</v>
      </c>
      <c r="I429" s="7" t="s">
        <v>112</v>
      </c>
      <c r="J429" s="9" t="str">
        <f>+IFERROR(VLOOKUP(I429,Maestro!$B$3:$C$16,2,0),"")</f>
        <v>D400</v>
      </c>
      <c r="K429" s="9"/>
      <c r="L429" s="9"/>
      <c r="M429" s="9"/>
      <c r="N429" s="9"/>
      <c r="O429" s="9"/>
      <c r="P429" s="9"/>
      <c r="Q429" s="9"/>
    </row>
    <row r="430" spans="1:17">
      <c r="A430" s="7" t="s">
        <v>1780</v>
      </c>
      <c r="B430" s="8">
        <v>44118</v>
      </c>
      <c r="C430" s="7" t="s">
        <v>1781</v>
      </c>
      <c r="D430" s="7" t="s">
        <v>1782</v>
      </c>
      <c r="E430" s="7" t="s">
        <v>1783</v>
      </c>
      <c r="F430" s="7" t="s">
        <v>1784</v>
      </c>
      <c r="G430" s="7" t="s">
        <v>22</v>
      </c>
      <c r="H430" s="7" t="s">
        <v>42</v>
      </c>
      <c r="I430" s="7" t="s">
        <v>112</v>
      </c>
      <c r="J430" s="9" t="str">
        <f>+IFERROR(VLOOKUP(I430,Maestro!$B$3:$C$16,2,0),"")</f>
        <v>D400</v>
      </c>
      <c r="K430" s="9"/>
      <c r="L430" s="9"/>
      <c r="M430" s="9"/>
      <c r="N430" s="9"/>
      <c r="O430" s="9"/>
      <c r="P430" s="9"/>
      <c r="Q430" s="9"/>
    </row>
    <row r="431" spans="1:17">
      <c r="A431" s="7" t="s">
        <v>1785</v>
      </c>
      <c r="B431" s="8">
        <v>44118</v>
      </c>
      <c r="C431" s="7" t="s">
        <v>1786</v>
      </c>
      <c r="D431" s="7" t="s">
        <v>1787</v>
      </c>
      <c r="E431" s="7" t="s">
        <v>1788</v>
      </c>
      <c r="F431" s="7">
        <v>0</v>
      </c>
      <c r="G431" s="7" t="s">
        <v>22</v>
      </c>
      <c r="H431" s="7" t="s">
        <v>29</v>
      </c>
      <c r="I431" s="7">
        <v>0</v>
      </c>
      <c r="J431" s="9" t="str">
        <f>+IFERROR(VLOOKUP(I431,Maestro!$B$3:$C$16,2,0),"")</f>
        <v/>
      </c>
      <c r="K431" s="9"/>
      <c r="L431" s="9"/>
      <c r="M431" s="9"/>
      <c r="N431" s="9"/>
      <c r="O431" s="9"/>
      <c r="P431" s="9"/>
      <c r="Q431" s="9"/>
    </row>
    <row r="432" spans="1:17">
      <c r="A432" s="7" t="s">
        <v>1789</v>
      </c>
      <c r="B432" s="8">
        <v>44118</v>
      </c>
      <c r="C432" s="7" t="s">
        <v>1790</v>
      </c>
      <c r="D432" s="7" t="s">
        <v>1791</v>
      </c>
      <c r="E432" s="7" t="s">
        <v>1792</v>
      </c>
      <c r="F432" s="7" t="s">
        <v>1793</v>
      </c>
      <c r="G432" s="7" t="s">
        <v>22</v>
      </c>
      <c r="H432" s="7" t="s">
        <v>29</v>
      </c>
      <c r="I432" s="7">
        <v>0</v>
      </c>
      <c r="J432" s="9" t="str">
        <f>+IFERROR(VLOOKUP(I432,Maestro!$B$3:$C$16,2,0),"")</f>
        <v/>
      </c>
      <c r="K432" s="9"/>
      <c r="L432" s="9"/>
      <c r="M432" s="9"/>
      <c r="N432" s="9"/>
      <c r="O432" s="9"/>
      <c r="P432" s="9"/>
      <c r="Q432" s="9"/>
    </row>
    <row r="433" spans="1:17">
      <c r="A433" s="7" t="s">
        <v>1794</v>
      </c>
      <c r="B433" s="8">
        <v>44118</v>
      </c>
      <c r="C433" s="7" t="s">
        <v>1795</v>
      </c>
      <c r="D433" s="7" t="s">
        <v>1796</v>
      </c>
      <c r="E433" s="7" t="s">
        <v>1797</v>
      </c>
      <c r="F433" s="7">
        <v>0</v>
      </c>
      <c r="G433" s="7" t="s">
        <v>22</v>
      </c>
      <c r="H433" s="7" t="s">
        <v>42</v>
      </c>
      <c r="I433" s="7">
        <v>0</v>
      </c>
      <c r="J433" s="9" t="str">
        <f>+IFERROR(VLOOKUP(I433,Maestro!$B$3:$C$16,2,0),"")</f>
        <v/>
      </c>
      <c r="K433" s="9"/>
      <c r="L433" s="9"/>
      <c r="M433" s="9"/>
      <c r="N433" s="9"/>
      <c r="O433" s="9"/>
      <c r="P433" s="9"/>
      <c r="Q433" s="9"/>
    </row>
    <row r="434" spans="1:17">
      <c r="A434" s="7" t="s">
        <v>1798</v>
      </c>
      <c r="B434" s="8">
        <v>44118</v>
      </c>
      <c r="C434" s="7" t="s">
        <v>1799</v>
      </c>
      <c r="D434" s="7" t="s">
        <v>1800</v>
      </c>
      <c r="E434" s="7" t="s">
        <v>1801</v>
      </c>
      <c r="F434" s="7" t="s">
        <v>1802</v>
      </c>
      <c r="G434" s="7" t="s">
        <v>22</v>
      </c>
      <c r="H434" s="7" t="s">
        <v>42</v>
      </c>
      <c r="I434" s="7">
        <v>0</v>
      </c>
      <c r="J434" s="9" t="str">
        <f>+IFERROR(VLOOKUP(I434,Maestro!$B$3:$C$16,2,0),"")</f>
        <v/>
      </c>
      <c r="K434" s="9"/>
      <c r="L434" s="9"/>
      <c r="M434" s="9"/>
      <c r="N434" s="9"/>
      <c r="O434" s="9"/>
      <c r="P434" s="9"/>
      <c r="Q434" s="9"/>
    </row>
    <row r="435" spans="1:17">
      <c r="A435" s="7" t="s">
        <v>1803</v>
      </c>
      <c r="B435" s="8">
        <v>44118</v>
      </c>
      <c r="C435" s="7" t="s">
        <v>1804</v>
      </c>
      <c r="D435" s="7" t="s">
        <v>1805</v>
      </c>
      <c r="E435" s="7" t="s">
        <v>1806</v>
      </c>
      <c r="F435" s="7" t="s">
        <v>1807</v>
      </c>
      <c r="G435" s="7" t="s">
        <v>22</v>
      </c>
      <c r="H435" s="7" t="s">
        <v>42</v>
      </c>
      <c r="I435" s="7">
        <v>0</v>
      </c>
      <c r="J435" s="9" t="str">
        <f>+IFERROR(VLOOKUP(I435,Maestro!$B$3:$C$16,2,0),"")</f>
        <v/>
      </c>
      <c r="K435" s="9"/>
      <c r="L435" s="9"/>
      <c r="M435" s="9"/>
      <c r="N435" s="9"/>
      <c r="O435" s="9"/>
      <c r="P435" s="9"/>
      <c r="Q435" s="9"/>
    </row>
    <row r="436" spans="1:17">
      <c r="A436" s="7" t="s">
        <v>1808</v>
      </c>
      <c r="B436" s="8">
        <v>44118</v>
      </c>
      <c r="C436" s="7" t="s">
        <v>1809</v>
      </c>
      <c r="D436" s="7" t="s">
        <v>1810</v>
      </c>
      <c r="E436" s="7" t="s">
        <v>1811</v>
      </c>
      <c r="F436" s="7">
        <v>0</v>
      </c>
      <c r="G436" s="7" t="s">
        <v>22</v>
      </c>
      <c r="H436" s="7" t="s">
        <v>23</v>
      </c>
      <c r="I436" s="7">
        <v>0</v>
      </c>
      <c r="J436" s="9" t="str">
        <f>+IFERROR(VLOOKUP(I436,Maestro!$B$3:$C$16,2,0),"")</f>
        <v/>
      </c>
      <c r="K436" s="9" t="s">
        <v>1369</v>
      </c>
      <c r="L436" s="9" t="s">
        <v>1370</v>
      </c>
      <c r="M436" s="9"/>
      <c r="N436" s="9"/>
      <c r="O436" s="9" t="s">
        <v>1428</v>
      </c>
      <c r="P436" s="9"/>
      <c r="Q436" s="9" t="s">
        <v>1812</v>
      </c>
    </row>
    <row r="437" spans="1:17">
      <c r="A437" s="7" t="s">
        <v>1813</v>
      </c>
      <c r="B437" s="8">
        <v>44117</v>
      </c>
      <c r="C437" s="7" t="s">
        <v>1814</v>
      </c>
      <c r="D437" s="7" t="s">
        <v>1815</v>
      </c>
      <c r="E437" s="7" t="s">
        <v>1816</v>
      </c>
      <c r="F437" s="7" t="s">
        <v>1817</v>
      </c>
      <c r="G437" s="7" t="s">
        <v>22</v>
      </c>
      <c r="H437" s="7" t="s">
        <v>42</v>
      </c>
      <c r="I437" s="7" t="s">
        <v>112</v>
      </c>
      <c r="J437" s="9" t="str">
        <f>+IFERROR(VLOOKUP(I437,Maestro!$B$3:$C$16,2,0),"")</f>
        <v>D400</v>
      </c>
      <c r="K437" s="9"/>
      <c r="L437" s="9"/>
      <c r="M437" s="9"/>
      <c r="N437" s="9"/>
      <c r="O437" s="9"/>
      <c r="P437" s="9"/>
      <c r="Q437" s="9"/>
    </row>
    <row r="438" spans="1:17">
      <c r="A438" s="7" t="s">
        <v>1818</v>
      </c>
      <c r="B438" s="8">
        <v>44117</v>
      </c>
      <c r="C438" s="7" t="s">
        <v>1819</v>
      </c>
      <c r="D438" s="7" t="s">
        <v>1820</v>
      </c>
      <c r="E438" s="7" t="s">
        <v>1821</v>
      </c>
      <c r="F438" s="7" t="s">
        <v>1822</v>
      </c>
      <c r="G438" s="7" t="s">
        <v>22</v>
      </c>
      <c r="H438" s="7" t="s">
        <v>42</v>
      </c>
      <c r="I438" s="7" t="s">
        <v>43</v>
      </c>
      <c r="J438" s="9" t="str">
        <f>+IFERROR(VLOOKUP(I438,Maestro!$B$3:$C$16,2,0),"")</f>
        <v>D300N1</v>
      </c>
      <c r="K438" s="9"/>
      <c r="L438" s="9"/>
      <c r="M438" s="9"/>
      <c r="N438" s="9"/>
      <c r="O438" s="9"/>
      <c r="P438" s="9"/>
      <c r="Q438" s="9"/>
    </row>
    <row r="439" spans="1:17">
      <c r="A439" s="7" t="s">
        <v>1823</v>
      </c>
      <c r="B439" s="8">
        <v>44117</v>
      </c>
      <c r="C439" s="7" t="s">
        <v>1824</v>
      </c>
      <c r="D439" s="7" t="s">
        <v>1825</v>
      </c>
      <c r="E439" s="7" t="s">
        <v>1826</v>
      </c>
      <c r="F439" s="7" t="s">
        <v>1827</v>
      </c>
      <c r="G439" s="7" t="s">
        <v>22</v>
      </c>
      <c r="H439" s="7" t="s">
        <v>42</v>
      </c>
      <c r="I439" s="7" t="s">
        <v>43</v>
      </c>
      <c r="J439" s="9" t="str">
        <f>+IFERROR(VLOOKUP(I439,Maestro!$B$3:$C$16,2,0),"")</f>
        <v>D300N1</v>
      </c>
      <c r="K439" s="9"/>
      <c r="L439" s="9"/>
      <c r="M439" s="9"/>
      <c r="N439" s="9"/>
      <c r="O439" s="9"/>
      <c r="P439" s="9"/>
      <c r="Q439" s="9"/>
    </row>
    <row r="440" spans="1:17">
      <c r="A440" s="7" t="s">
        <v>1828</v>
      </c>
      <c r="B440" s="8">
        <v>44117</v>
      </c>
      <c r="C440" s="7" t="s">
        <v>1829</v>
      </c>
      <c r="D440" s="7" t="s">
        <v>1700</v>
      </c>
      <c r="E440" s="7" t="s">
        <v>1701</v>
      </c>
      <c r="F440" s="7" t="s">
        <v>1702</v>
      </c>
      <c r="G440" s="7" t="s">
        <v>22</v>
      </c>
      <c r="H440" s="7" t="s">
        <v>42</v>
      </c>
      <c r="I440" s="7" t="s">
        <v>112</v>
      </c>
      <c r="J440" s="9" t="str">
        <f>+IFERROR(VLOOKUP(I440,Maestro!$B$3:$C$16,2,0),"")</f>
        <v>D400</v>
      </c>
      <c r="K440" s="9"/>
      <c r="L440" s="9"/>
      <c r="M440" s="9"/>
      <c r="N440" s="9"/>
      <c r="O440" s="9"/>
      <c r="P440" s="9"/>
      <c r="Q440" s="9"/>
    </row>
    <row r="441" spans="1:17">
      <c r="A441" s="7" t="s">
        <v>1830</v>
      </c>
      <c r="B441" s="8">
        <v>44117</v>
      </c>
      <c r="C441" s="7" t="s">
        <v>1831</v>
      </c>
      <c r="D441" s="7" t="s">
        <v>1832</v>
      </c>
      <c r="E441" s="7" t="s">
        <v>1833</v>
      </c>
      <c r="F441" s="7" t="s">
        <v>1834</v>
      </c>
      <c r="G441" s="7" t="s">
        <v>22</v>
      </c>
      <c r="H441" s="7" t="s">
        <v>23</v>
      </c>
      <c r="I441" s="7" t="s">
        <v>112</v>
      </c>
      <c r="J441" s="9" t="str">
        <f>+IFERROR(VLOOKUP(I441,Maestro!$B$3:$C$16,2,0),"")</f>
        <v>D400</v>
      </c>
      <c r="K441" s="9"/>
      <c r="L441" s="9"/>
      <c r="M441" s="9"/>
      <c r="N441" s="9"/>
      <c r="O441" s="9"/>
      <c r="P441" s="9"/>
      <c r="Q441" s="9"/>
    </row>
    <row r="442" spans="1:17">
      <c r="A442" s="7" t="s">
        <v>1835</v>
      </c>
      <c r="B442" s="8">
        <v>44117</v>
      </c>
      <c r="C442" s="7" t="s">
        <v>1836</v>
      </c>
      <c r="D442" s="7" t="s">
        <v>1837</v>
      </c>
      <c r="E442" s="7" t="s">
        <v>1838</v>
      </c>
      <c r="F442" s="7" t="s">
        <v>1839</v>
      </c>
      <c r="G442" s="7" t="s">
        <v>22</v>
      </c>
      <c r="H442" s="7" t="s">
        <v>29</v>
      </c>
      <c r="I442" s="7" t="s">
        <v>43</v>
      </c>
      <c r="J442" s="9" t="str">
        <f>+IFERROR(VLOOKUP(I442,Maestro!$B$3:$C$16,2,0),"")</f>
        <v>D300N1</v>
      </c>
      <c r="K442" s="9" t="s">
        <v>1369</v>
      </c>
      <c r="L442" s="9" t="s">
        <v>1369</v>
      </c>
      <c r="M442" s="9" t="s">
        <v>1370</v>
      </c>
      <c r="N442" s="9" t="s">
        <v>1370</v>
      </c>
      <c r="O442" s="9" t="s">
        <v>1840</v>
      </c>
      <c r="P442" s="9" t="s">
        <v>1841</v>
      </c>
      <c r="Q442" s="9" t="s">
        <v>1842</v>
      </c>
    </row>
    <row r="443" spans="1:17">
      <c r="A443" s="7" t="s">
        <v>1843</v>
      </c>
      <c r="B443" s="8">
        <v>44117</v>
      </c>
      <c r="C443" s="7" t="s">
        <v>1844</v>
      </c>
      <c r="D443" s="7" t="s">
        <v>1845</v>
      </c>
      <c r="E443" s="7" t="s">
        <v>1846</v>
      </c>
      <c r="F443" s="7" t="s">
        <v>1847</v>
      </c>
      <c r="G443" s="7" t="s">
        <v>22</v>
      </c>
      <c r="H443" s="7" t="s">
        <v>42</v>
      </c>
      <c r="I443" s="7" t="s">
        <v>331</v>
      </c>
      <c r="J443" s="9" t="str">
        <f>+IFERROR(VLOOKUP(I443,Maestro!$B$3:$C$16,2,0),"")</f>
        <v>REMOLCADOR</v>
      </c>
      <c r="K443" s="9"/>
      <c r="L443" s="9"/>
      <c r="M443" s="9"/>
      <c r="N443" s="9"/>
      <c r="O443" s="9"/>
      <c r="P443" s="9"/>
      <c r="Q443" s="9"/>
    </row>
    <row r="444" spans="1:17">
      <c r="A444" s="7" t="s">
        <v>1848</v>
      </c>
      <c r="B444" s="8">
        <v>44117</v>
      </c>
      <c r="C444" s="7" t="s">
        <v>1849</v>
      </c>
      <c r="D444" s="7" t="s">
        <v>1850</v>
      </c>
      <c r="E444" s="7" t="s">
        <v>1851</v>
      </c>
      <c r="F444" s="7" t="s">
        <v>1852</v>
      </c>
      <c r="G444" s="7" t="s">
        <v>22</v>
      </c>
      <c r="H444" s="7" t="s">
        <v>86</v>
      </c>
      <c r="I444" s="7" t="s">
        <v>30</v>
      </c>
      <c r="J444" s="9" t="str">
        <f>+IFERROR(VLOOKUP(I444,Maestro!$B$3:$C$16,2,0),"")</f>
        <v>SD1000</v>
      </c>
      <c r="K444" s="9"/>
      <c r="L444" s="9"/>
      <c r="M444" s="9"/>
      <c r="N444" s="9"/>
      <c r="O444" s="9"/>
      <c r="P444" s="9"/>
      <c r="Q444" s="9"/>
    </row>
    <row r="445" spans="1:17">
      <c r="A445" s="7" t="s">
        <v>1853</v>
      </c>
      <c r="B445" s="8">
        <v>44117</v>
      </c>
      <c r="C445" s="7" t="s">
        <v>1854</v>
      </c>
      <c r="D445" s="7" t="s">
        <v>1855</v>
      </c>
      <c r="E445" s="7" t="s">
        <v>1856</v>
      </c>
      <c r="F445" s="7" t="s">
        <v>1857</v>
      </c>
      <c r="G445" s="7" t="s">
        <v>22</v>
      </c>
      <c r="H445" s="7" t="s">
        <v>29</v>
      </c>
      <c r="I445" s="7" t="s">
        <v>112</v>
      </c>
      <c r="J445" s="9" t="str">
        <f>+IFERROR(VLOOKUP(I445,Maestro!$B$3:$C$16,2,0),"")</f>
        <v>D400</v>
      </c>
      <c r="K445" s="9" t="s">
        <v>1369</v>
      </c>
      <c r="L445" s="9" t="s">
        <v>1369</v>
      </c>
      <c r="M445" s="9" t="s">
        <v>1370</v>
      </c>
      <c r="N445" s="9" t="s">
        <v>1370</v>
      </c>
      <c r="O445" s="9" t="s">
        <v>1840</v>
      </c>
      <c r="P445" s="9" t="s">
        <v>1379</v>
      </c>
      <c r="Q445" s="9" t="s">
        <v>1858</v>
      </c>
    </row>
    <row r="446" spans="1:17">
      <c r="A446" s="7" t="s">
        <v>1859</v>
      </c>
      <c r="B446" s="8">
        <v>44117</v>
      </c>
      <c r="C446" s="7" t="s">
        <v>1860</v>
      </c>
      <c r="D446" s="7" t="s">
        <v>1861</v>
      </c>
      <c r="E446" s="7" t="s">
        <v>1862</v>
      </c>
      <c r="F446" s="7" t="s">
        <v>1863</v>
      </c>
      <c r="G446" s="7" t="s">
        <v>22</v>
      </c>
      <c r="H446" s="7" t="s">
        <v>23</v>
      </c>
      <c r="I446" s="7" t="s">
        <v>112</v>
      </c>
      <c r="J446" s="9" t="str">
        <f>+IFERROR(VLOOKUP(I446,Maestro!$B$3:$C$16,2,0),"")</f>
        <v>D400</v>
      </c>
      <c r="K446" s="9"/>
      <c r="L446" s="9"/>
      <c r="M446" s="9"/>
      <c r="N446" s="9"/>
      <c r="O446" s="9"/>
      <c r="P446" s="9"/>
      <c r="Q446" s="9"/>
    </row>
    <row r="447" spans="1:17">
      <c r="A447" s="7" t="s">
        <v>1864</v>
      </c>
      <c r="B447" s="8">
        <v>44117</v>
      </c>
      <c r="C447" s="7" t="s">
        <v>1865</v>
      </c>
      <c r="D447" s="7" t="s">
        <v>1866</v>
      </c>
      <c r="E447" s="7" t="s">
        <v>1867</v>
      </c>
      <c r="F447" s="7" t="s">
        <v>1868</v>
      </c>
      <c r="G447" s="7" t="s">
        <v>22</v>
      </c>
      <c r="H447" s="7" t="s">
        <v>42</v>
      </c>
      <c r="I447" s="7" t="s">
        <v>43</v>
      </c>
      <c r="J447" s="9" t="str">
        <f>+IFERROR(VLOOKUP(I447,Maestro!$B$3:$C$16,2,0),"")</f>
        <v>D300N1</v>
      </c>
      <c r="K447" s="9"/>
      <c r="L447" s="9"/>
      <c r="M447" s="9"/>
      <c r="N447" s="9"/>
      <c r="O447" s="9"/>
      <c r="P447" s="9"/>
      <c r="Q447" s="9"/>
    </row>
    <row r="448" spans="1:17">
      <c r="A448" s="7" t="s">
        <v>1869</v>
      </c>
      <c r="B448" s="8">
        <v>44117</v>
      </c>
      <c r="C448" s="7" t="s">
        <v>1870</v>
      </c>
      <c r="D448" s="7" t="s">
        <v>1871</v>
      </c>
      <c r="E448" s="7" t="s">
        <v>1872</v>
      </c>
      <c r="F448" s="7" t="s">
        <v>1873</v>
      </c>
      <c r="G448" s="7" t="s">
        <v>22</v>
      </c>
      <c r="H448" s="7" t="s">
        <v>23</v>
      </c>
      <c r="I448" s="7" t="s">
        <v>331</v>
      </c>
      <c r="J448" s="9" t="str">
        <f>+IFERROR(VLOOKUP(I448,Maestro!$B$3:$C$16,2,0),"")</f>
        <v>REMOLCADOR</v>
      </c>
      <c r="K448" s="9"/>
      <c r="L448" s="9"/>
      <c r="M448" s="9"/>
      <c r="N448" s="9"/>
      <c r="O448" s="9"/>
      <c r="P448" s="9"/>
      <c r="Q448" s="9"/>
    </row>
    <row r="449" spans="1:17">
      <c r="A449" s="7" t="s">
        <v>1874</v>
      </c>
      <c r="B449" s="8">
        <v>44117</v>
      </c>
      <c r="C449" s="7" t="s">
        <v>1875</v>
      </c>
      <c r="D449" s="7" t="s">
        <v>1876</v>
      </c>
      <c r="E449" s="7" t="s">
        <v>1877</v>
      </c>
      <c r="F449" s="7">
        <v>0</v>
      </c>
      <c r="G449" s="7" t="s">
        <v>22</v>
      </c>
      <c r="H449" s="7" t="s">
        <v>29</v>
      </c>
      <c r="I449" s="7">
        <v>0</v>
      </c>
      <c r="J449" s="9" t="str">
        <f>+IFERROR(VLOOKUP(I449,Maestro!$B$3:$C$16,2,0),"")</f>
        <v/>
      </c>
      <c r="K449" s="9"/>
      <c r="L449" s="9"/>
      <c r="M449" s="9"/>
      <c r="N449" s="9"/>
      <c r="O449" s="9"/>
      <c r="P449" s="9"/>
      <c r="Q449" s="9"/>
    </row>
    <row r="450" spans="1:17">
      <c r="A450" s="7" t="s">
        <v>1878</v>
      </c>
      <c r="B450" s="8">
        <v>44117</v>
      </c>
      <c r="C450" s="7" t="s">
        <v>1879</v>
      </c>
      <c r="D450" s="7" t="s">
        <v>1880</v>
      </c>
      <c r="E450" s="7" t="s">
        <v>1881</v>
      </c>
      <c r="F450" s="7">
        <v>0</v>
      </c>
      <c r="G450" s="7" t="s">
        <v>22</v>
      </c>
      <c r="H450" s="7" t="s">
        <v>23</v>
      </c>
      <c r="I450" s="7" t="s">
        <v>112</v>
      </c>
      <c r="J450" s="9" t="str">
        <f>+IFERROR(VLOOKUP(I450,Maestro!$B$3:$C$16,2,0),"")</f>
        <v>D400</v>
      </c>
      <c r="K450" s="9" t="s">
        <v>1369</v>
      </c>
      <c r="L450" s="9" t="s">
        <v>1369</v>
      </c>
      <c r="M450" s="9"/>
      <c r="N450" s="9"/>
      <c r="O450" s="9"/>
      <c r="P450" s="9" t="s">
        <v>1415</v>
      </c>
      <c r="Q450" s="9" t="s">
        <v>1882</v>
      </c>
    </row>
    <row r="451" spans="1:17">
      <c r="A451" s="7" t="s">
        <v>1883</v>
      </c>
      <c r="B451" s="8">
        <v>44117</v>
      </c>
      <c r="C451" s="7" t="s">
        <v>1884</v>
      </c>
      <c r="D451" s="7" t="s">
        <v>1885</v>
      </c>
      <c r="E451" s="7" t="s">
        <v>1886</v>
      </c>
      <c r="F451" s="7">
        <v>0</v>
      </c>
      <c r="G451" s="7" t="s">
        <v>22</v>
      </c>
      <c r="H451" s="7" t="s">
        <v>23</v>
      </c>
      <c r="I451" s="7" t="s">
        <v>749</v>
      </c>
      <c r="J451" s="9" t="str">
        <f>+IFERROR(VLOOKUP(I451,Maestro!$B$3:$C$16,2,0),"")</f>
        <v>SD800</v>
      </c>
      <c r="K451" s="9" t="s">
        <v>1369</v>
      </c>
      <c r="L451" s="9" t="s">
        <v>1369</v>
      </c>
      <c r="M451" s="9"/>
      <c r="N451" s="9"/>
      <c r="O451" s="9"/>
      <c r="P451" s="9" t="s">
        <v>1379</v>
      </c>
      <c r="Q451" s="9" t="s">
        <v>1493</v>
      </c>
    </row>
    <row r="452" spans="1:17">
      <c r="A452" s="7" t="s">
        <v>1887</v>
      </c>
      <c r="B452" s="8">
        <v>44116</v>
      </c>
      <c r="C452" s="7" t="s">
        <v>1888</v>
      </c>
      <c r="D452" s="7" t="s">
        <v>1889</v>
      </c>
      <c r="E452" s="7" t="s">
        <v>1890</v>
      </c>
      <c r="F452" s="7" t="s">
        <v>1891</v>
      </c>
      <c r="G452" s="7" t="s">
        <v>22</v>
      </c>
      <c r="H452" s="7" t="s">
        <v>23</v>
      </c>
      <c r="I452" s="7" t="s">
        <v>1892</v>
      </c>
      <c r="J452" s="9" t="str">
        <f>+IFERROR(VLOOKUP(I452,Maestro!$B$3:$C$16,2,0),"")</f>
        <v>D300N2</v>
      </c>
      <c r="K452" s="9"/>
      <c r="L452" s="9"/>
      <c r="M452" s="9"/>
      <c r="N452" s="9"/>
      <c r="O452" s="9"/>
      <c r="P452" s="9"/>
      <c r="Q452" s="9"/>
    </row>
    <row r="453" spans="1:17">
      <c r="A453" s="7" t="s">
        <v>1893</v>
      </c>
      <c r="B453" s="8">
        <v>44116</v>
      </c>
      <c r="C453" s="7" t="s">
        <v>1894</v>
      </c>
      <c r="D453" s="7" t="s">
        <v>1895</v>
      </c>
      <c r="E453" s="7" t="s">
        <v>1537</v>
      </c>
      <c r="F453" s="7" t="s">
        <v>1538</v>
      </c>
      <c r="G453" s="7" t="s">
        <v>22</v>
      </c>
      <c r="H453" s="7" t="s">
        <v>23</v>
      </c>
      <c r="I453" s="7" t="s">
        <v>398</v>
      </c>
      <c r="J453" s="9" t="str">
        <f>+IFERROR(VLOOKUP(I453,Maestro!$B$3:$C$16,2,0),"")</f>
        <v>HFC1161 15T</v>
      </c>
      <c r="K453" s="9"/>
      <c r="L453" s="9"/>
      <c r="M453" s="9"/>
      <c r="N453" s="9"/>
      <c r="O453" s="9"/>
      <c r="P453" s="9"/>
      <c r="Q453" s="9"/>
    </row>
    <row r="454" spans="1:17">
      <c r="A454" s="7" t="s">
        <v>1896</v>
      </c>
      <c r="B454" s="8">
        <v>44116</v>
      </c>
      <c r="C454" s="7" t="s">
        <v>1897</v>
      </c>
      <c r="D454" s="7" t="s">
        <v>1898</v>
      </c>
      <c r="E454" s="7" t="s">
        <v>1899</v>
      </c>
      <c r="F454" s="7" t="s">
        <v>1900</v>
      </c>
      <c r="G454" s="7" t="s">
        <v>22</v>
      </c>
      <c r="H454" s="7" t="s">
        <v>42</v>
      </c>
      <c r="I454" s="7" t="s">
        <v>112</v>
      </c>
      <c r="J454" s="9" t="str">
        <f>+IFERROR(VLOOKUP(I454,Maestro!$B$3:$C$16,2,0),"")</f>
        <v>D400</v>
      </c>
      <c r="K454" s="9"/>
      <c r="L454" s="9"/>
      <c r="M454" s="9"/>
      <c r="N454" s="9"/>
      <c r="O454" s="9"/>
      <c r="P454" s="9"/>
      <c r="Q454" s="9"/>
    </row>
    <row r="455" spans="1:17">
      <c r="A455" s="7" t="s">
        <v>1901</v>
      </c>
      <c r="B455" s="8">
        <v>44116</v>
      </c>
      <c r="C455" s="7" t="s">
        <v>1902</v>
      </c>
      <c r="D455" s="7" t="s">
        <v>1903</v>
      </c>
      <c r="E455" s="7" t="s">
        <v>1899</v>
      </c>
      <c r="F455" s="7" t="s">
        <v>1904</v>
      </c>
      <c r="G455" s="7" t="s">
        <v>22</v>
      </c>
      <c r="H455" s="7" t="s">
        <v>42</v>
      </c>
      <c r="I455" s="7" t="s">
        <v>112</v>
      </c>
      <c r="J455" s="9" t="str">
        <f>+IFERROR(VLOOKUP(I455,Maestro!$B$3:$C$16,2,0),"")</f>
        <v>D400</v>
      </c>
      <c r="K455" s="9"/>
      <c r="L455" s="9"/>
      <c r="M455" s="9"/>
      <c r="N455" s="9"/>
      <c r="O455" s="9"/>
      <c r="P455" s="9"/>
      <c r="Q455" s="9"/>
    </row>
    <row r="456" spans="1:17">
      <c r="A456" s="7" t="s">
        <v>1905</v>
      </c>
      <c r="B456" s="8">
        <v>44116</v>
      </c>
      <c r="C456" s="7" t="s">
        <v>1906</v>
      </c>
      <c r="D456" s="7" t="s">
        <v>1907</v>
      </c>
      <c r="E456" s="7" t="s">
        <v>1908</v>
      </c>
      <c r="F456" s="7" t="s">
        <v>1909</v>
      </c>
      <c r="G456" s="7" t="s">
        <v>22</v>
      </c>
      <c r="H456" s="7" t="s">
        <v>29</v>
      </c>
      <c r="I456" s="7" t="s">
        <v>43</v>
      </c>
      <c r="J456" s="9" t="str">
        <f>+IFERROR(VLOOKUP(I456,Maestro!$B$3:$C$16,2,0),"")</f>
        <v>D300N1</v>
      </c>
      <c r="K456" s="9"/>
      <c r="L456" s="9"/>
      <c r="M456" s="9"/>
      <c r="N456" s="9"/>
      <c r="O456" s="9"/>
      <c r="P456" s="9"/>
      <c r="Q456" s="9"/>
    </row>
    <row r="457" spans="1:17">
      <c r="A457" s="7" t="s">
        <v>1910</v>
      </c>
      <c r="B457" s="8">
        <v>44116</v>
      </c>
      <c r="C457" s="7" t="s">
        <v>1911</v>
      </c>
      <c r="D457" s="7" t="s">
        <v>1912</v>
      </c>
      <c r="E457" s="7" t="s">
        <v>1913</v>
      </c>
      <c r="F457" s="7" t="s">
        <v>1914</v>
      </c>
      <c r="G457" s="7" t="s">
        <v>22</v>
      </c>
      <c r="H457" s="7" t="s">
        <v>29</v>
      </c>
      <c r="I457" s="7" t="s">
        <v>112</v>
      </c>
      <c r="J457" s="9" t="str">
        <f>+IFERROR(VLOOKUP(I457,Maestro!$B$3:$C$16,2,0),"")</f>
        <v>D400</v>
      </c>
      <c r="K457" s="9" t="s">
        <v>1369</v>
      </c>
      <c r="L457" s="9" t="s">
        <v>1370</v>
      </c>
      <c r="M457" s="9" t="s">
        <v>1370</v>
      </c>
      <c r="N457" s="9" t="s">
        <v>1370</v>
      </c>
      <c r="O457" s="9" t="s">
        <v>1915</v>
      </c>
      <c r="P457" s="9"/>
      <c r="Q457" s="9" t="s">
        <v>1916</v>
      </c>
    </row>
    <row r="458" spans="1:17">
      <c r="A458" s="7" t="s">
        <v>1917</v>
      </c>
      <c r="B458" s="8">
        <v>44116</v>
      </c>
      <c r="C458" s="7" t="s">
        <v>1918</v>
      </c>
      <c r="D458" s="7" t="s">
        <v>1919</v>
      </c>
      <c r="E458" s="7" t="s">
        <v>1920</v>
      </c>
      <c r="F458" s="7" t="s">
        <v>1921</v>
      </c>
      <c r="G458" s="7" t="s">
        <v>22</v>
      </c>
      <c r="H458" s="7" t="s">
        <v>29</v>
      </c>
      <c r="I458" s="7" t="s">
        <v>43</v>
      </c>
      <c r="J458" s="9" t="str">
        <f>+IFERROR(VLOOKUP(I458,Maestro!$B$3:$C$16,2,0),"")</f>
        <v>D300N1</v>
      </c>
      <c r="K458" s="9" t="s">
        <v>1369</v>
      </c>
      <c r="L458" s="9" t="s">
        <v>1370</v>
      </c>
      <c r="M458" s="9" t="s">
        <v>1370</v>
      </c>
      <c r="N458" s="9" t="s">
        <v>1370</v>
      </c>
      <c r="O458" s="9" t="s">
        <v>1371</v>
      </c>
      <c r="P458" s="9"/>
      <c r="Q458" s="9" t="s">
        <v>1922</v>
      </c>
    </row>
    <row r="459" spans="1:17">
      <c r="A459" s="7" t="s">
        <v>1923</v>
      </c>
      <c r="B459" s="8">
        <v>44116</v>
      </c>
      <c r="C459" s="7" t="s">
        <v>82</v>
      </c>
      <c r="D459" s="7" t="s">
        <v>83</v>
      </c>
      <c r="E459" s="7" t="s">
        <v>84</v>
      </c>
      <c r="F459" s="7" t="s">
        <v>85</v>
      </c>
      <c r="G459" s="7" t="s">
        <v>22</v>
      </c>
      <c r="H459" s="7" t="s">
        <v>86</v>
      </c>
      <c r="I459" s="7" t="s">
        <v>36</v>
      </c>
      <c r="J459" s="9" t="str">
        <f>+IFERROR(VLOOKUP(I459,Maestro!$B$3:$C$16,2,0),"")</f>
        <v>SD500</v>
      </c>
      <c r="K459" s="9"/>
      <c r="L459" s="9"/>
      <c r="M459" s="9"/>
      <c r="N459" s="9"/>
      <c r="O459" s="9"/>
      <c r="P459" s="9"/>
      <c r="Q459" s="9"/>
    </row>
    <row r="460" spans="1:17">
      <c r="A460" s="7" t="s">
        <v>1924</v>
      </c>
      <c r="B460" s="8">
        <v>44116</v>
      </c>
      <c r="C460" s="7" t="s">
        <v>1925</v>
      </c>
      <c r="D460" s="7" t="s">
        <v>1926</v>
      </c>
      <c r="E460" s="7" t="s">
        <v>1927</v>
      </c>
      <c r="F460" s="7" t="s">
        <v>1928</v>
      </c>
      <c r="G460" s="7" t="s">
        <v>22</v>
      </c>
      <c r="H460" s="7" t="s">
        <v>29</v>
      </c>
      <c r="I460" s="7" t="s">
        <v>43</v>
      </c>
      <c r="J460" s="9" t="str">
        <f>+IFERROR(VLOOKUP(I460,Maestro!$B$3:$C$16,2,0),"")</f>
        <v>D300N1</v>
      </c>
      <c r="K460" s="9" t="s">
        <v>1369</v>
      </c>
      <c r="L460" s="9" t="s">
        <v>1370</v>
      </c>
      <c r="M460" s="9" t="s">
        <v>1370</v>
      </c>
      <c r="N460" s="9" t="s">
        <v>1370</v>
      </c>
      <c r="O460" s="9" t="s">
        <v>1929</v>
      </c>
      <c r="P460" s="9"/>
      <c r="Q460" s="9" t="s">
        <v>1930</v>
      </c>
    </row>
    <row r="461" spans="1:17">
      <c r="A461" s="7" t="s">
        <v>1931</v>
      </c>
      <c r="B461" s="8">
        <v>44116</v>
      </c>
      <c r="C461" s="7" t="s">
        <v>1932</v>
      </c>
      <c r="D461" s="7" t="s">
        <v>1933</v>
      </c>
      <c r="E461" s="7" t="s">
        <v>1934</v>
      </c>
      <c r="F461" s="7" t="s">
        <v>1935</v>
      </c>
      <c r="G461" s="7" t="s">
        <v>22</v>
      </c>
      <c r="H461" s="7" t="s">
        <v>29</v>
      </c>
      <c r="I461" s="7" t="s">
        <v>561</v>
      </c>
      <c r="J461" s="9" t="str">
        <f>+IFERROR(VLOOKUP(I461,Maestro!$B$3:$C$16,2,0),"")</f>
        <v>VOLQUETE</v>
      </c>
      <c r="K461" s="9" t="s">
        <v>1369</v>
      </c>
      <c r="L461" s="9" t="s">
        <v>1370</v>
      </c>
      <c r="M461" s="9" t="s">
        <v>1370</v>
      </c>
      <c r="N461" s="9" t="s">
        <v>1370</v>
      </c>
      <c r="O461" s="9" t="s">
        <v>1371</v>
      </c>
      <c r="P461" s="9" t="s">
        <v>1415</v>
      </c>
      <c r="Q461" s="9" t="s">
        <v>1936</v>
      </c>
    </row>
    <row r="462" spans="1:17">
      <c r="A462" s="7" t="s">
        <v>1937</v>
      </c>
      <c r="B462" s="8">
        <v>44116</v>
      </c>
      <c r="C462" s="7" t="s">
        <v>1938</v>
      </c>
      <c r="D462" s="7" t="s">
        <v>1939</v>
      </c>
      <c r="E462" s="7" t="s">
        <v>1940</v>
      </c>
      <c r="F462" s="7" t="s">
        <v>1941</v>
      </c>
      <c r="G462" s="7" t="s">
        <v>22</v>
      </c>
      <c r="H462" s="7" t="s">
        <v>42</v>
      </c>
      <c r="I462" s="7" t="s">
        <v>112</v>
      </c>
      <c r="J462" s="9" t="str">
        <f>+IFERROR(VLOOKUP(I462,Maestro!$B$3:$C$16,2,0),"")</f>
        <v>D400</v>
      </c>
      <c r="K462" s="9"/>
      <c r="L462" s="9"/>
      <c r="M462" s="9"/>
      <c r="N462" s="9"/>
      <c r="O462" s="9"/>
      <c r="P462" s="9"/>
      <c r="Q462" s="9"/>
    </row>
    <row r="463" spans="1:17">
      <c r="A463" s="7" t="s">
        <v>1942</v>
      </c>
      <c r="B463" s="8">
        <v>44116</v>
      </c>
      <c r="C463" s="7" t="s">
        <v>1943</v>
      </c>
      <c r="D463" s="7" t="s">
        <v>1944</v>
      </c>
      <c r="E463" s="7" t="s">
        <v>1945</v>
      </c>
      <c r="F463" s="7">
        <v>0</v>
      </c>
      <c r="G463" s="7" t="s">
        <v>22</v>
      </c>
      <c r="H463" s="7" t="s">
        <v>23</v>
      </c>
      <c r="I463" s="7" t="s">
        <v>112</v>
      </c>
      <c r="J463" s="9" t="str">
        <f>+IFERROR(VLOOKUP(I463,Maestro!$B$3:$C$16,2,0),"")</f>
        <v>D400</v>
      </c>
      <c r="K463" s="9"/>
      <c r="L463" s="9"/>
      <c r="M463" s="9"/>
      <c r="N463" s="9"/>
      <c r="O463" s="9"/>
      <c r="P463" s="9"/>
      <c r="Q463" s="9"/>
    </row>
    <row r="464" spans="1:17">
      <c r="A464" s="7" t="s">
        <v>1946</v>
      </c>
      <c r="B464" s="8">
        <v>44116</v>
      </c>
      <c r="C464" s="7" t="s">
        <v>1947</v>
      </c>
      <c r="D464" s="7" t="s">
        <v>1948</v>
      </c>
      <c r="E464" s="7" t="s">
        <v>1949</v>
      </c>
      <c r="F464" s="7" t="s">
        <v>1950</v>
      </c>
      <c r="G464" s="7" t="s">
        <v>22</v>
      </c>
      <c r="H464" s="7" t="s">
        <v>23</v>
      </c>
      <c r="I464" s="7" t="s">
        <v>112</v>
      </c>
      <c r="J464" s="9" t="str">
        <f>+IFERROR(VLOOKUP(I464,Maestro!$B$3:$C$16,2,0),"")</f>
        <v>D400</v>
      </c>
      <c r="K464" s="9"/>
      <c r="L464" s="9"/>
      <c r="M464" s="9"/>
      <c r="N464" s="9"/>
      <c r="O464" s="9"/>
      <c r="P464" s="9"/>
      <c r="Q464" s="9"/>
    </row>
    <row r="465" spans="1:17">
      <c r="A465" s="7" t="s">
        <v>1951</v>
      </c>
      <c r="B465" s="8">
        <v>44116</v>
      </c>
      <c r="C465" s="7" t="s">
        <v>1952</v>
      </c>
      <c r="D465" s="7" t="s">
        <v>1953</v>
      </c>
      <c r="E465" s="7" t="s">
        <v>1954</v>
      </c>
      <c r="F465" s="7" t="s">
        <v>1955</v>
      </c>
      <c r="G465" s="7" t="s">
        <v>22</v>
      </c>
      <c r="H465" s="7" t="s">
        <v>29</v>
      </c>
      <c r="I465" s="7">
        <v>0</v>
      </c>
      <c r="J465" s="9" t="str">
        <f>+IFERROR(VLOOKUP(I465,Maestro!$B$3:$C$16,2,0),"")</f>
        <v/>
      </c>
      <c r="K465" s="9"/>
      <c r="L465" s="9"/>
      <c r="M465" s="9"/>
      <c r="N465" s="9"/>
      <c r="O465" s="9"/>
      <c r="P465" s="9"/>
      <c r="Q465" s="9"/>
    </row>
    <row r="466" spans="1:17">
      <c r="A466" s="7" t="s">
        <v>1956</v>
      </c>
      <c r="B466" s="8">
        <v>44116</v>
      </c>
      <c r="C466" s="7" t="s">
        <v>1957</v>
      </c>
      <c r="D466" s="7" t="s">
        <v>1958</v>
      </c>
      <c r="E466" s="7" t="s">
        <v>1959</v>
      </c>
      <c r="F466" s="7">
        <v>0</v>
      </c>
      <c r="G466" s="7" t="s">
        <v>22</v>
      </c>
      <c r="H466" s="7" t="s">
        <v>23</v>
      </c>
      <c r="I466" s="7">
        <v>0</v>
      </c>
      <c r="J466" s="9" t="str">
        <f>+IFERROR(VLOOKUP(I466,Maestro!$B$3:$C$16,2,0),"")</f>
        <v/>
      </c>
      <c r="K466" s="9" t="s">
        <v>1369</v>
      </c>
      <c r="L466" s="9" t="s">
        <v>1370</v>
      </c>
      <c r="M466" s="9"/>
      <c r="N466" s="9"/>
      <c r="O466" s="9" t="s">
        <v>1428</v>
      </c>
      <c r="P466" s="9"/>
      <c r="Q466" s="9" t="s">
        <v>1960</v>
      </c>
    </row>
    <row r="467" spans="1:17">
      <c r="A467" s="7" t="s">
        <v>1961</v>
      </c>
      <c r="B467" s="8">
        <v>44116</v>
      </c>
      <c r="C467" s="7" t="s">
        <v>1962</v>
      </c>
      <c r="D467" s="7" t="s">
        <v>1963</v>
      </c>
      <c r="E467" s="7" t="s">
        <v>1964</v>
      </c>
      <c r="F467" s="7">
        <v>0</v>
      </c>
      <c r="G467" s="7" t="s">
        <v>22</v>
      </c>
      <c r="H467" s="7" t="s">
        <v>23</v>
      </c>
      <c r="I467" s="7" t="s">
        <v>749</v>
      </c>
      <c r="J467" s="9" t="str">
        <f>+IFERROR(VLOOKUP(I467,Maestro!$B$3:$C$16,2,0),"")</f>
        <v>SD800</v>
      </c>
      <c r="K467" s="9" t="s">
        <v>1369</v>
      </c>
      <c r="L467" s="9" t="s">
        <v>1369</v>
      </c>
      <c r="M467" s="9"/>
      <c r="N467" s="9"/>
      <c r="O467" s="9"/>
      <c r="P467" s="9" t="s">
        <v>1379</v>
      </c>
      <c r="Q467" s="9" t="s">
        <v>1493</v>
      </c>
    </row>
    <row r="468" spans="1:17">
      <c r="A468" s="7" t="s">
        <v>1965</v>
      </c>
      <c r="B468" s="8">
        <v>44116</v>
      </c>
      <c r="C468" s="7" t="s">
        <v>1966</v>
      </c>
      <c r="D468" s="7" t="s">
        <v>1967</v>
      </c>
      <c r="E468" s="7" t="s">
        <v>1968</v>
      </c>
      <c r="F468" s="7">
        <v>0</v>
      </c>
      <c r="G468" s="7" t="s">
        <v>22</v>
      </c>
      <c r="H468" s="7" t="s">
        <v>23</v>
      </c>
      <c r="I468" s="7">
        <v>0</v>
      </c>
      <c r="J468" s="9" t="str">
        <f>+IFERROR(VLOOKUP(I468,Maestro!$B$3:$C$16,2,0),"")</f>
        <v/>
      </c>
      <c r="K468" s="9" t="s">
        <v>1369</v>
      </c>
      <c r="L468" s="9" t="s">
        <v>1370</v>
      </c>
      <c r="M468" s="9"/>
      <c r="N468" s="9"/>
      <c r="O468" s="9" t="s">
        <v>1371</v>
      </c>
      <c r="P468" s="9"/>
      <c r="Q468" s="9" t="s">
        <v>1969</v>
      </c>
    </row>
    <row r="469" spans="1:17">
      <c r="A469" s="7" t="s">
        <v>1970</v>
      </c>
      <c r="B469" s="8">
        <v>44116</v>
      </c>
      <c r="C469" s="7" t="s">
        <v>1971</v>
      </c>
      <c r="D469" s="7" t="s">
        <v>1972</v>
      </c>
      <c r="E469" s="7" t="s">
        <v>1973</v>
      </c>
      <c r="F469" s="7" t="s">
        <v>1974</v>
      </c>
      <c r="G469" s="7" t="s">
        <v>22</v>
      </c>
      <c r="H469" s="7" t="s">
        <v>23</v>
      </c>
      <c r="I469" s="7" t="s">
        <v>43</v>
      </c>
      <c r="J469" s="9" t="str">
        <f>+IFERROR(VLOOKUP(I469,Maestro!$B$3:$C$16,2,0),"")</f>
        <v>D300N1</v>
      </c>
      <c r="K469" s="9" t="s">
        <v>1369</v>
      </c>
      <c r="L469" s="9" t="s">
        <v>1370</v>
      </c>
      <c r="M469" s="9"/>
      <c r="N469" s="9"/>
      <c r="O469" s="9" t="s">
        <v>1975</v>
      </c>
      <c r="P469" s="9"/>
      <c r="Q469" s="9" t="s">
        <v>1976</v>
      </c>
    </row>
    <row r="470" spans="1:17">
      <c r="A470" s="7" t="s">
        <v>1977</v>
      </c>
      <c r="B470" s="8">
        <v>44115</v>
      </c>
      <c r="C470" s="7" t="s">
        <v>1978</v>
      </c>
      <c r="D470" s="7" t="s">
        <v>1979</v>
      </c>
      <c r="E470" s="7" t="s">
        <v>1980</v>
      </c>
      <c r="F470" s="7" t="s">
        <v>1981</v>
      </c>
      <c r="G470" s="7" t="s">
        <v>22</v>
      </c>
      <c r="H470" s="7" t="s">
        <v>86</v>
      </c>
      <c r="I470" s="7" t="s">
        <v>561</v>
      </c>
      <c r="J470" s="9" t="str">
        <f>+IFERROR(VLOOKUP(I470,Maestro!$B$3:$C$16,2,0),"")</f>
        <v>VOLQUETE</v>
      </c>
      <c r="K470" s="9"/>
      <c r="L470" s="9"/>
      <c r="M470" s="9"/>
      <c r="N470" s="9"/>
      <c r="O470" s="9"/>
      <c r="P470" s="9"/>
      <c r="Q470" s="9"/>
    </row>
    <row r="471" spans="1:17">
      <c r="A471" s="7" t="s">
        <v>1982</v>
      </c>
      <c r="B471" s="8">
        <v>44115</v>
      </c>
      <c r="C471" s="7" t="s">
        <v>1983</v>
      </c>
      <c r="D471" s="7" t="s">
        <v>1984</v>
      </c>
      <c r="E471" s="7" t="s">
        <v>1985</v>
      </c>
      <c r="F471" s="7" t="s">
        <v>1986</v>
      </c>
      <c r="G471" s="7" t="s">
        <v>22</v>
      </c>
      <c r="H471" s="7" t="s">
        <v>42</v>
      </c>
      <c r="I471" s="7" t="s">
        <v>398</v>
      </c>
      <c r="J471" s="9" t="str">
        <f>+IFERROR(VLOOKUP(I471,Maestro!$B$3:$C$16,2,0),"")</f>
        <v>HFC1161 15T</v>
      </c>
      <c r="K471" s="9"/>
      <c r="L471" s="9"/>
      <c r="M471" s="9"/>
      <c r="N471" s="9"/>
      <c r="O471" s="9"/>
      <c r="P471" s="9"/>
      <c r="Q471" s="9"/>
    </row>
    <row r="472" spans="1:17">
      <c r="A472" s="7" t="s">
        <v>1987</v>
      </c>
      <c r="B472" s="8">
        <v>44115</v>
      </c>
      <c r="C472" s="7" t="s">
        <v>1988</v>
      </c>
      <c r="D472" s="7" t="s">
        <v>1989</v>
      </c>
      <c r="E472" s="7" t="s">
        <v>1990</v>
      </c>
      <c r="F472" s="7" t="s">
        <v>1991</v>
      </c>
      <c r="G472" s="7" t="s">
        <v>22</v>
      </c>
      <c r="H472" s="7" t="s">
        <v>29</v>
      </c>
      <c r="I472" s="7" t="s">
        <v>30</v>
      </c>
      <c r="J472" s="9" t="str">
        <f>+IFERROR(VLOOKUP(I472,Maestro!$B$3:$C$16,2,0),"")</f>
        <v>SD1000</v>
      </c>
      <c r="K472" s="9" t="s">
        <v>1369</v>
      </c>
      <c r="L472" s="9" t="s">
        <v>1370</v>
      </c>
      <c r="M472" s="9" t="s">
        <v>1370</v>
      </c>
      <c r="N472" s="9" t="s">
        <v>1370</v>
      </c>
      <c r="O472" s="9" t="s">
        <v>1929</v>
      </c>
      <c r="P472" s="9"/>
      <c r="Q472" s="9" t="s">
        <v>1992</v>
      </c>
    </row>
    <row r="473" spans="1:17">
      <c r="A473" s="7" t="s">
        <v>1993</v>
      </c>
      <c r="B473" s="8">
        <v>44115</v>
      </c>
      <c r="C473" s="7" t="s">
        <v>1994</v>
      </c>
      <c r="D473" s="7" t="s">
        <v>1995</v>
      </c>
      <c r="E473" s="7" t="s">
        <v>1996</v>
      </c>
      <c r="F473" s="7" t="s">
        <v>1997</v>
      </c>
      <c r="G473" s="7" t="s">
        <v>22</v>
      </c>
      <c r="H473" s="7" t="s">
        <v>23</v>
      </c>
      <c r="I473" s="7" t="s">
        <v>36</v>
      </c>
      <c r="J473" s="9" t="str">
        <f>+IFERROR(VLOOKUP(I473,Maestro!$B$3:$C$16,2,0),"")</f>
        <v>SD500</v>
      </c>
      <c r="K473" s="9"/>
      <c r="L473" s="9"/>
      <c r="M473" s="9"/>
      <c r="N473" s="9"/>
      <c r="O473" s="9"/>
      <c r="P473" s="9"/>
      <c r="Q473" s="9"/>
    </row>
    <row r="474" spans="1:17">
      <c r="A474" s="7" t="s">
        <v>1998</v>
      </c>
      <c r="B474" s="8">
        <v>44115</v>
      </c>
      <c r="C474" s="7" t="s">
        <v>1999</v>
      </c>
      <c r="D474" s="7" t="s">
        <v>2000</v>
      </c>
      <c r="E474" s="7" t="s">
        <v>2001</v>
      </c>
      <c r="F474" s="7" t="s">
        <v>2002</v>
      </c>
      <c r="G474" s="7" t="s">
        <v>22</v>
      </c>
      <c r="H474" s="7" t="s">
        <v>23</v>
      </c>
      <c r="I474" s="7" t="s">
        <v>561</v>
      </c>
      <c r="J474" s="9" t="str">
        <f>+IFERROR(VLOOKUP(I474,Maestro!$B$3:$C$16,2,0),"")</f>
        <v>VOLQUETE</v>
      </c>
      <c r="K474" s="9"/>
      <c r="L474" s="9"/>
      <c r="M474" s="9"/>
      <c r="N474" s="9"/>
      <c r="O474" s="9"/>
      <c r="P474" s="9"/>
      <c r="Q474" s="9"/>
    </row>
    <row r="475" spans="1:17">
      <c r="A475" s="7" t="s">
        <v>2003</v>
      </c>
      <c r="B475" s="8">
        <v>44115</v>
      </c>
      <c r="C475" s="7" t="s">
        <v>2004</v>
      </c>
      <c r="D475" s="7" t="s">
        <v>2005</v>
      </c>
      <c r="E475" s="7" t="s">
        <v>2006</v>
      </c>
      <c r="F475" s="7" t="s">
        <v>2007</v>
      </c>
      <c r="G475" s="7" t="s">
        <v>22</v>
      </c>
      <c r="H475" s="7" t="s">
        <v>23</v>
      </c>
      <c r="I475" s="7" t="s">
        <v>561</v>
      </c>
      <c r="J475" s="9" t="str">
        <f>+IFERROR(VLOOKUP(I475,Maestro!$B$3:$C$16,2,0),"")</f>
        <v>VOLQUETE</v>
      </c>
      <c r="K475" s="9"/>
      <c r="L475" s="9"/>
      <c r="M475" s="9"/>
      <c r="N475" s="9"/>
      <c r="O475" s="9"/>
      <c r="P475" s="9"/>
      <c r="Q475" s="9"/>
    </row>
    <row r="476" spans="1:17">
      <c r="A476" s="7" t="s">
        <v>2008</v>
      </c>
      <c r="B476" s="8">
        <v>44115</v>
      </c>
      <c r="C476" s="7" t="s">
        <v>2009</v>
      </c>
      <c r="D476" s="7" t="s">
        <v>2010</v>
      </c>
      <c r="E476" s="7" t="s">
        <v>2011</v>
      </c>
      <c r="F476" s="7" t="s">
        <v>2012</v>
      </c>
      <c r="G476" s="7" t="s">
        <v>22</v>
      </c>
      <c r="H476" s="7" t="s">
        <v>23</v>
      </c>
      <c r="I476" s="7" t="s">
        <v>112</v>
      </c>
      <c r="J476" s="9" t="str">
        <f>+IFERROR(VLOOKUP(I476,Maestro!$B$3:$C$16,2,0),"")</f>
        <v>D400</v>
      </c>
      <c r="K476" s="9"/>
      <c r="L476" s="9"/>
      <c r="M476" s="9"/>
      <c r="N476" s="9"/>
      <c r="O476" s="9"/>
      <c r="P476" s="9"/>
      <c r="Q476" s="9"/>
    </row>
    <row r="477" spans="1:17">
      <c r="A477" s="7" t="s">
        <v>2013</v>
      </c>
      <c r="B477" s="8">
        <v>44115</v>
      </c>
      <c r="C477" s="7" t="s">
        <v>2014</v>
      </c>
      <c r="D477" s="7" t="s">
        <v>2015</v>
      </c>
      <c r="E477" s="7" t="s">
        <v>2016</v>
      </c>
      <c r="F477" s="7" t="s">
        <v>2017</v>
      </c>
      <c r="G477" s="7" t="s">
        <v>22</v>
      </c>
      <c r="H477" s="7" t="s">
        <v>29</v>
      </c>
      <c r="I477" s="7" t="s">
        <v>112</v>
      </c>
      <c r="J477" s="9" t="str">
        <f>+IFERROR(VLOOKUP(I477,Maestro!$B$3:$C$16,2,0),"")</f>
        <v>D400</v>
      </c>
      <c r="K477" s="9" t="s">
        <v>1369</v>
      </c>
      <c r="L477" s="9" t="s">
        <v>1369</v>
      </c>
      <c r="M477" s="9" t="s">
        <v>1370</v>
      </c>
      <c r="N477" s="9" t="s">
        <v>1370</v>
      </c>
      <c r="O477" s="9" t="s">
        <v>2018</v>
      </c>
      <c r="P477" s="9"/>
      <c r="Q477" s="9" t="s">
        <v>2019</v>
      </c>
    </row>
    <row r="478" spans="1:17">
      <c r="A478" s="7" t="s">
        <v>2020</v>
      </c>
      <c r="B478" s="8">
        <v>44115</v>
      </c>
      <c r="C478" s="7" t="s">
        <v>2021</v>
      </c>
      <c r="D478" s="7" t="s">
        <v>2022</v>
      </c>
      <c r="E478" s="7" t="s">
        <v>2023</v>
      </c>
      <c r="F478" s="7" t="s">
        <v>2024</v>
      </c>
      <c r="G478" s="7" t="s">
        <v>22</v>
      </c>
      <c r="H478" s="7" t="s">
        <v>29</v>
      </c>
      <c r="I478" s="7" t="s">
        <v>30</v>
      </c>
      <c r="J478" s="9" t="str">
        <f>+IFERROR(VLOOKUP(I478,Maestro!$B$3:$C$16,2,0),"")</f>
        <v>SD1000</v>
      </c>
      <c r="K478" s="9" t="s">
        <v>1369</v>
      </c>
      <c r="L478" s="9" t="s">
        <v>1369</v>
      </c>
      <c r="M478" s="9" t="s">
        <v>1370</v>
      </c>
      <c r="N478" s="9" t="s">
        <v>1370</v>
      </c>
      <c r="O478" s="9" t="s">
        <v>1840</v>
      </c>
      <c r="P478" s="9"/>
      <c r="Q478" s="9" t="s">
        <v>2025</v>
      </c>
    </row>
    <row r="479" spans="1:17">
      <c r="A479" s="7" t="s">
        <v>2026</v>
      </c>
      <c r="B479" s="8">
        <v>44115</v>
      </c>
      <c r="C479" s="7" t="s">
        <v>2027</v>
      </c>
      <c r="D479" s="7" t="s">
        <v>2028</v>
      </c>
      <c r="E479" s="7" t="s">
        <v>2029</v>
      </c>
      <c r="F479" s="7" t="s">
        <v>2030</v>
      </c>
      <c r="G479" s="7" t="s">
        <v>22</v>
      </c>
      <c r="H479" s="7" t="s">
        <v>42</v>
      </c>
      <c r="I479" s="7" t="s">
        <v>112</v>
      </c>
      <c r="J479" s="9" t="str">
        <f>+IFERROR(VLOOKUP(I479,Maestro!$B$3:$C$16,2,0),"")</f>
        <v>D400</v>
      </c>
      <c r="K479" s="9"/>
      <c r="L479" s="9"/>
      <c r="M479" s="9"/>
      <c r="N479" s="9"/>
      <c r="O479" s="9"/>
      <c r="P479" s="9"/>
      <c r="Q479" s="9"/>
    </row>
    <row r="480" spans="1:17">
      <c r="A480" s="7" t="s">
        <v>2031</v>
      </c>
      <c r="B480" s="8">
        <v>44115</v>
      </c>
      <c r="C480" s="7" t="s">
        <v>2032</v>
      </c>
      <c r="D480" s="7" t="s">
        <v>2033</v>
      </c>
      <c r="E480" s="7" t="s">
        <v>2034</v>
      </c>
      <c r="F480" s="7" t="s">
        <v>2035</v>
      </c>
      <c r="G480" s="7" t="s">
        <v>22</v>
      </c>
      <c r="H480" s="7" t="s">
        <v>42</v>
      </c>
      <c r="I480" s="7" t="s">
        <v>80</v>
      </c>
      <c r="J480" s="9" t="str">
        <f>+IFERROR(VLOOKUP(I480,Maestro!$B$3:$C$16,2,0),"")</f>
        <v>SD400</v>
      </c>
      <c r="K480" s="9"/>
      <c r="L480" s="9"/>
      <c r="M480" s="9"/>
      <c r="N480" s="9"/>
      <c r="O480" s="9"/>
      <c r="P480" s="9"/>
      <c r="Q480" s="9"/>
    </row>
    <row r="481" spans="1:17">
      <c r="A481" s="7" t="s">
        <v>2036</v>
      </c>
      <c r="B481" s="8">
        <v>44114</v>
      </c>
      <c r="C481" s="7" t="s">
        <v>2037</v>
      </c>
      <c r="D481" s="7" t="s">
        <v>2038</v>
      </c>
      <c r="E481" s="7" t="s">
        <v>2039</v>
      </c>
      <c r="F481" s="7" t="s">
        <v>2040</v>
      </c>
      <c r="G481" s="7" t="s">
        <v>22</v>
      </c>
      <c r="H481" s="7" t="s">
        <v>23</v>
      </c>
      <c r="I481" s="7" t="s">
        <v>80</v>
      </c>
      <c r="J481" s="9" t="str">
        <f>+IFERROR(VLOOKUP(I481,Maestro!$B$3:$C$16,2,0),"")</f>
        <v>SD400</v>
      </c>
      <c r="K481" s="9"/>
      <c r="L481" s="9"/>
      <c r="M481" s="9"/>
      <c r="N481" s="9"/>
      <c r="O481" s="9"/>
      <c r="P481" s="9"/>
      <c r="Q481" s="9"/>
    </row>
    <row r="482" spans="1:17">
      <c r="A482" s="7" t="s">
        <v>2041</v>
      </c>
      <c r="B482" s="8">
        <v>44114</v>
      </c>
      <c r="C482" s="7" t="s">
        <v>2042</v>
      </c>
      <c r="D482" s="7" t="s">
        <v>2043</v>
      </c>
      <c r="E482" s="7" t="s">
        <v>2044</v>
      </c>
      <c r="F482" s="7" t="s">
        <v>2045</v>
      </c>
      <c r="G482" s="7" t="s">
        <v>22</v>
      </c>
      <c r="H482" s="7" t="s">
        <v>23</v>
      </c>
      <c r="I482" s="7" t="s">
        <v>43</v>
      </c>
      <c r="J482" s="9" t="str">
        <f>+IFERROR(VLOOKUP(I482,Maestro!$B$3:$C$16,2,0),"")</f>
        <v>D300N1</v>
      </c>
      <c r="K482" s="9"/>
      <c r="L482" s="9"/>
      <c r="M482" s="9"/>
      <c r="N482" s="9"/>
      <c r="O482" s="9"/>
      <c r="P482" s="9"/>
      <c r="Q482" s="9"/>
    </row>
    <row r="483" spans="1:17">
      <c r="A483" s="7" t="s">
        <v>2046</v>
      </c>
      <c r="B483" s="8">
        <v>44114</v>
      </c>
      <c r="C483" s="7" t="s">
        <v>2047</v>
      </c>
      <c r="D483" s="7" t="s">
        <v>2048</v>
      </c>
      <c r="E483" s="7" t="s">
        <v>2049</v>
      </c>
      <c r="F483" s="7" t="s">
        <v>2050</v>
      </c>
      <c r="G483" s="7" t="s">
        <v>22</v>
      </c>
      <c r="H483" s="7" t="s">
        <v>23</v>
      </c>
      <c r="I483" s="7" t="s">
        <v>43</v>
      </c>
      <c r="J483" s="9" t="str">
        <f>+IFERROR(VLOOKUP(I483,Maestro!$B$3:$C$16,2,0),"")</f>
        <v>D300N1</v>
      </c>
      <c r="K483" s="9"/>
      <c r="L483" s="9"/>
      <c r="M483" s="9"/>
      <c r="N483" s="9"/>
      <c r="O483" s="9"/>
      <c r="P483" s="9"/>
      <c r="Q483" s="9"/>
    </row>
    <row r="484" spans="1:17">
      <c r="A484" s="7" t="s">
        <v>2051</v>
      </c>
      <c r="B484" s="8">
        <v>44114</v>
      </c>
      <c r="C484" s="7" t="s">
        <v>2052</v>
      </c>
      <c r="D484" s="7" t="s">
        <v>2053</v>
      </c>
      <c r="E484" s="7" t="s">
        <v>2054</v>
      </c>
      <c r="F484" s="7" t="s">
        <v>2055</v>
      </c>
      <c r="G484" s="7" t="s">
        <v>22</v>
      </c>
      <c r="H484" s="7" t="s">
        <v>86</v>
      </c>
      <c r="I484" s="7" t="s">
        <v>112</v>
      </c>
      <c r="J484" s="9" t="str">
        <f>+IFERROR(VLOOKUP(I484,Maestro!$B$3:$C$16,2,0),"")</f>
        <v>D400</v>
      </c>
      <c r="K484" s="9"/>
      <c r="L484" s="9"/>
      <c r="M484" s="9"/>
      <c r="N484" s="9"/>
      <c r="O484" s="9"/>
      <c r="P484" s="9"/>
      <c r="Q484" s="9"/>
    </row>
    <row r="485" spans="1:17">
      <c r="A485" s="7" t="s">
        <v>2056</v>
      </c>
      <c r="B485" s="8">
        <v>44114</v>
      </c>
      <c r="C485" s="7" t="s">
        <v>2057</v>
      </c>
      <c r="D485" s="7" t="s">
        <v>2058</v>
      </c>
      <c r="E485" s="7" t="s">
        <v>2059</v>
      </c>
      <c r="F485" s="7" t="s">
        <v>2060</v>
      </c>
      <c r="G485" s="7" t="s">
        <v>22</v>
      </c>
      <c r="H485" s="7" t="s">
        <v>23</v>
      </c>
      <c r="I485" s="7" t="s">
        <v>112</v>
      </c>
      <c r="J485" s="9" t="str">
        <f>+IFERROR(VLOOKUP(I485,Maestro!$B$3:$C$16,2,0),"")</f>
        <v>D400</v>
      </c>
      <c r="K485" s="9"/>
      <c r="L485" s="9"/>
      <c r="M485" s="9"/>
      <c r="N485" s="9"/>
      <c r="O485" s="9"/>
      <c r="P485" s="9"/>
      <c r="Q485" s="9"/>
    </row>
    <row r="486" spans="1:17">
      <c r="A486" s="7" t="s">
        <v>2061</v>
      </c>
      <c r="B486" s="8">
        <v>44114</v>
      </c>
      <c r="C486" s="7" t="s">
        <v>2062</v>
      </c>
      <c r="D486" s="7" t="s">
        <v>2063</v>
      </c>
      <c r="E486" s="7" t="s">
        <v>2064</v>
      </c>
      <c r="F486" s="7" t="s">
        <v>2065</v>
      </c>
      <c r="G486" s="7" t="s">
        <v>22</v>
      </c>
      <c r="H486" s="7" t="s">
        <v>42</v>
      </c>
      <c r="I486" s="7" t="s">
        <v>112</v>
      </c>
      <c r="J486" s="9" t="str">
        <f>+IFERROR(VLOOKUP(I486,Maestro!$B$3:$C$16,2,0),"")</f>
        <v>D400</v>
      </c>
      <c r="K486" s="9"/>
      <c r="L486" s="9"/>
      <c r="M486" s="9"/>
      <c r="N486" s="9"/>
      <c r="O486" s="9"/>
      <c r="P486" s="9"/>
      <c r="Q486" s="9"/>
    </row>
    <row r="487" spans="1:17">
      <c r="A487" s="7" t="s">
        <v>2066</v>
      </c>
      <c r="B487" s="8">
        <v>44114</v>
      </c>
      <c r="C487" s="7" t="s">
        <v>2067</v>
      </c>
      <c r="D487" s="7" t="s">
        <v>2068</v>
      </c>
      <c r="E487" s="7" t="s">
        <v>2069</v>
      </c>
      <c r="F487" s="7" t="s">
        <v>2070</v>
      </c>
      <c r="G487" s="7" t="s">
        <v>22</v>
      </c>
      <c r="H487" s="7" t="s">
        <v>23</v>
      </c>
      <c r="I487" s="7" t="s">
        <v>561</v>
      </c>
      <c r="J487" s="9" t="str">
        <f>+IFERROR(VLOOKUP(I487,Maestro!$B$3:$C$16,2,0),"")</f>
        <v>VOLQUETE</v>
      </c>
      <c r="K487" s="9"/>
      <c r="L487" s="9"/>
      <c r="M487" s="9"/>
      <c r="N487" s="9"/>
      <c r="O487" s="9"/>
      <c r="P487" s="9"/>
      <c r="Q487" s="9"/>
    </row>
    <row r="488" spans="1:17">
      <c r="A488" s="7" t="s">
        <v>2071</v>
      </c>
      <c r="B488" s="8">
        <v>44114</v>
      </c>
      <c r="C488" s="7" t="s">
        <v>2072</v>
      </c>
      <c r="D488" s="7" t="s">
        <v>2073</v>
      </c>
      <c r="E488" s="7" t="s">
        <v>2074</v>
      </c>
      <c r="F488" s="7" t="s">
        <v>2075</v>
      </c>
      <c r="G488" s="7" t="s">
        <v>22</v>
      </c>
      <c r="H488" s="7" t="s">
        <v>42</v>
      </c>
      <c r="I488" s="7" t="s">
        <v>43</v>
      </c>
      <c r="J488" s="9" t="str">
        <f>+IFERROR(VLOOKUP(I488,Maestro!$B$3:$C$16,2,0),"")</f>
        <v>D300N1</v>
      </c>
      <c r="K488" s="9"/>
      <c r="L488" s="9"/>
      <c r="M488" s="9"/>
      <c r="N488" s="9"/>
      <c r="O488" s="9"/>
      <c r="P488" s="9"/>
      <c r="Q488" s="9"/>
    </row>
    <row r="489" spans="1:17">
      <c r="A489" s="7" t="s">
        <v>2076</v>
      </c>
      <c r="B489" s="8">
        <v>44114</v>
      </c>
      <c r="C489" s="7" t="s">
        <v>2077</v>
      </c>
      <c r="D489" s="7" t="s">
        <v>2078</v>
      </c>
      <c r="E489" s="7" t="s">
        <v>2079</v>
      </c>
      <c r="F489" s="7" t="s">
        <v>2080</v>
      </c>
      <c r="G489" s="7" t="s">
        <v>22</v>
      </c>
      <c r="H489" s="7" t="s">
        <v>29</v>
      </c>
      <c r="I489" s="7" t="s">
        <v>43</v>
      </c>
      <c r="J489" s="9" t="str">
        <f>+IFERROR(VLOOKUP(I489,Maestro!$B$3:$C$16,2,0),"")</f>
        <v>D300N1</v>
      </c>
      <c r="K489" s="9" t="s">
        <v>1369</v>
      </c>
      <c r="L489" s="9" t="s">
        <v>1370</v>
      </c>
      <c r="M489" s="9" t="s">
        <v>1370</v>
      </c>
      <c r="N489" s="9" t="s">
        <v>1370</v>
      </c>
      <c r="O489" s="9" t="s">
        <v>1371</v>
      </c>
      <c r="P489" s="9"/>
      <c r="Q489" s="9" t="s">
        <v>2081</v>
      </c>
    </row>
    <row r="490" spans="1:17">
      <c r="A490" s="7" t="s">
        <v>2082</v>
      </c>
      <c r="B490" s="8">
        <v>44114</v>
      </c>
      <c r="C490" s="7" t="s">
        <v>2083</v>
      </c>
      <c r="D490" s="7" t="s">
        <v>2084</v>
      </c>
      <c r="E490" s="7" t="s">
        <v>2074</v>
      </c>
      <c r="F490" s="7" t="s">
        <v>2075</v>
      </c>
      <c r="G490" s="7" t="s">
        <v>22</v>
      </c>
      <c r="H490" s="7" t="s">
        <v>42</v>
      </c>
      <c r="I490" s="7" t="s">
        <v>43</v>
      </c>
      <c r="J490" s="9" t="str">
        <f>+IFERROR(VLOOKUP(I490,Maestro!$B$3:$C$16,2,0),"")</f>
        <v>D300N1</v>
      </c>
      <c r="K490" s="9"/>
      <c r="L490" s="9"/>
      <c r="M490" s="9"/>
      <c r="N490" s="9"/>
      <c r="O490" s="9"/>
      <c r="P490" s="9"/>
      <c r="Q490" s="9"/>
    </row>
    <row r="491" spans="1:17">
      <c r="A491" s="7" t="s">
        <v>2085</v>
      </c>
      <c r="B491" s="8">
        <v>44114</v>
      </c>
      <c r="C491" s="7" t="s">
        <v>2086</v>
      </c>
      <c r="D491" s="7" t="s">
        <v>2087</v>
      </c>
      <c r="E491" s="7" t="s">
        <v>2088</v>
      </c>
      <c r="F491" s="7" t="s">
        <v>2089</v>
      </c>
      <c r="G491" s="7" t="s">
        <v>22</v>
      </c>
      <c r="H491" s="7" t="s">
        <v>42</v>
      </c>
      <c r="I491" s="7" t="s">
        <v>112</v>
      </c>
      <c r="J491" s="9" t="str">
        <f>+IFERROR(VLOOKUP(I491,Maestro!$B$3:$C$16,2,0),"")</f>
        <v>D400</v>
      </c>
      <c r="K491" s="9"/>
      <c r="L491" s="9"/>
      <c r="M491" s="9"/>
      <c r="N491" s="9"/>
      <c r="O491" s="9"/>
      <c r="P491" s="9"/>
      <c r="Q491" s="9"/>
    </row>
    <row r="492" spans="1:17">
      <c r="A492" s="7" t="s">
        <v>2090</v>
      </c>
      <c r="B492" s="8">
        <v>44114</v>
      </c>
      <c r="C492" s="7" t="s">
        <v>2091</v>
      </c>
      <c r="D492" s="7" t="s">
        <v>2092</v>
      </c>
      <c r="E492" s="7" t="s">
        <v>2093</v>
      </c>
      <c r="F492" s="7" t="s">
        <v>2094</v>
      </c>
      <c r="G492" s="7" t="s">
        <v>22</v>
      </c>
      <c r="H492" s="7" t="s">
        <v>23</v>
      </c>
      <c r="I492" s="7" t="s">
        <v>331</v>
      </c>
      <c r="J492" s="9" t="str">
        <f>+IFERROR(VLOOKUP(I492,Maestro!$B$3:$C$16,2,0),"")</f>
        <v>REMOLCADOR</v>
      </c>
      <c r="K492" s="9"/>
      <c r="L492" s="9"/>
      <c r="M492" s="9"/>
      <c r="N492" s="9"/>
      <c r="O492" s="9"/>
      <c r="P492" s="9"/>
      <c r="Q492" s="9"/>
    </row>
    <row r="493" spans="1:17">
      <c r="A493" s="7" t="s">
        <v>2095</v>
      </c>
      <c r="B493" s="8">
        <v>44114</v>
      </c>
      <c r="C493" s="7" t="s">
        <v>2096</v>
      </c>
      <c r="D493" s="7" t="s">
        <v>2097</v>
      </c>
      <c r="E493" s="7" t="s">
        <v>2098</v>
      </c>
      <c r="F493" s="7" t="s">
        <v>2099</v>
      </c>
      <c r="G493" s="7" t="s">
        <v>22</v>
      </c>
      <c r="H493" s="7" t="s">
        <v>42</v>
      </c>
      <c r="I493" s="7" t="s">
        <v>112</v>
      </c>
      <c r="J493" s="9" t="str">
        <f>+IFERROR(VLOOKUP(I493,Maestro!$B$3:$C$16,2,0),"")</f>
        <v>D400</v>
      </c>
      <c r="K493" s="9"/>
      <c r="L493" s="9"/>
      <c r="M493" s="9"/>
      <c r="N493" s="9"/>
      <c r="O493" s="9"/>
      <c r="P493" s="9"/>
      <c r="Q493" s="9"/>
    </row>
    <row r="494" spans="1:17">
      <c r="A494" s="7" t="s">
        <v>2100</v>
      </c>
      <c r="B494" s="8">
        <v>44114</v>
      </c>
      <c r="C494" s="7" t="s">
        <v>2101</v>
      </c>
      <c r="D494" s="7" t="s">
        <v>2102</v>
      </c>
      <c r="E494" s="7" t="s">
        <v>2103</v>
      </c>
      <c r="F494" s="7" t="s">
        <v>2104</v>
      </c>
      <c r="G494" s="7" t="s">
        <v>22</v>
      </c>
      <c r="H494" s="7" t="s">
        <v>29</v>
      </c>
      <c r="I494" s="7" t="s">
        <v>43</v>
      </c>
      <c r="J494" s="9" t="str">
        <f>+IFERROR(VLOOKUP(I494,Maestro!$B$3:$C$16,2,0),"")</f>
        <v>D300N1</v>
      </c>
      <c r="K494" s="9" t="s">
        <v>1369</v>
      </c>
      <c r="L494" s="9" t="s">
        <v>1369</v>
      </c>
      <c r="M494" s="9" t="s">
        <v>1370</v>
      </c>
      <c r="N494" s="9" t="s">
        <v>1370</v>
      </c>
      <c r="O494" s="9" t="s">
        <v>1975</v>
      </c>
      <c r="P494" s="9" t="s">
        <v>1379</v>
      </c>
      <c r="Q494" s="9" t="s">
        <v>2105</v>
      </c>
    </row>
    <row r="495" spans="1:17">
      <c r="A495" s="7" t="s">
        <v>2106</v>
      </c>
      <c r="B495" s="8">
        <v>44114</v>
      </c>
      <c r="C495" s="7" t="s">
        <v>2107</v>
      </c>
      <c r="D495" s="7" t="s">
        <v>2108</v>
      </c>
      <c r="E495" s="7" t="s">
        <v>2109</v>
      </c>
      <c r="F495" s="7" t="s">
        <v>2110</v>
      </c>
      <c r="G495" s="7" t="s">
        <v>22</v>
      </c>
      <c r="H495" s="7" t="s">
        <v>29</v>
      </c>
      <c r="I495" s="7" t="s">
        <v>112</v>
      </c>
      <c r="J495" s="9" t="str">
        <f>+IFERROR(VLOOKUP(I495,Maestro!$B$3:$C$16,2,0),"")</f>
        <v>D400</v>
      </c>
      <c r="K495" s="9" t="s">
        <v>1369</v>
      </c>
      <c r="L495" s="9" t="s">
        <v>1369</v>
      </c>
      <c r="M495" s="9" t="s">
        <v>1370</v>
      </c>
      <c r="N495" s="9" t="s">
        <v>1370</v>
      </c>
      <c r="O495" s="9" t="s">
        <v>1929</v>
      </c>
      <c r="P495" s="9"/>
      <c r="Q495" s="9" t="s">
        <v>2111</v>
      </c>
    </row>
    <row r="496" spans="1:17">
      <c r="A496" s="7" t="s">
        <v>2112</v>
      </c>
      <c r="B496" s="8">
        <v>44114</v>
      </c>
      <c r="C496" s="7" t="s">
        <v>2113</v>
      </c>
      <c r="D496" s="7" t="s">
        <v>2114</v>
      </c>
      <c r="E496" s="7" t="s">
        <v>2115</v>
      </c>
      <c r="F496" s="7">
        <v>0</v>
      </c>
      <c r="G496" s="7" t="s">
        <v>22</v>
      </c>
      <c r="H496" s="7" t="s">
        <v>86</v>
      </c>
      <c r="I496" s="7" t="s">
        <v>36</v>
      </c>
      <c r="J496" s="9" t="str">
        <f>+IFERROR(VLOOKUP(I496,Maestro!$B$3:$C$16,2,0),"")</f>
        <v>SD500</v>
      </c>
      <c r="K496" s="9"/>
      <c r="L496" s="9"/>
      <c r="M496" s="9"/>
      <c r="N496" s="9"/>
      <c r="O496" s="9"/>
      <c r="P496" s="9"/>
      <c r="Q496" s="9"/>
    </row>
    <row r="497" spans="1:17">
      <c r="A497" s="7" t="s">
        <v>2116</v>
      </c>
      <c r="B497" s="8">
        <v>44114</v>
      </c>
      <c r="C497" s="7" t="s">
        <v>2117</v>
      </c>
      <c r="D497" s="7" t="s">
        <v>2118</v>
      </c>
      <c r="E497" s="7" t="s">
        <v>2119</v>
      </c>
      <c r="F497" s="7" t="s">
        <v>2120</v>
      </c>
      <c r="G497" s="7" t="s">
        <v>22</v>
      </c>
      <c r="H497" s="7" t="s">
        <v>23</v>
      </c>
      <c r="I497" s="7" t="s">
        <v>561</v>
      </c>
      <c r="J497" s="9" t="str">
        <f>+IFERROR(VLOOKUP(I497,Maestro!$B$3:$C$16,2,0),"")</f>
        <v>VOLQUETE</v>
      </c>
      <c r="K497" s="9"/>
      <c r="L497" s="9"/>
      <c r="M497" s="9"/>
      <c r="N497" s="9"/>
      <c r="O497" s="9"/>
      <c r="P497" s="9"/>
      <c r="Q497" s="9"/>
    </row>
    <row r="498" spans="1:17">
      <c r="A498" s="7" t="s">
        <v>2121</v>
      </c>
      <c r="B498" s="8">
        <v>44114</v>
      </c>
      <c r="C498" s="7" t="s">
        <v>2122</v>
      </c>
      <c r="D498" s="7" t="s">
        <v>2123</v>
      </c>
      <c r="E498" s="7" t="s">
        <v>2124</v>
      </c>
      <c r="F498" s="7" t="s">
        <v>2125</v>
      </c>
      <c r="G498" s="7" t="s">
        <v>22</v>
      </c>
      <c r="H498" s="7" t="s">
        <v>29</v>
      </c>
      <c r="I498" s="7" t="s">
        <v>43</v>
      </c>
      <c r="J498" s="9" t="str">
        <f>+IFERROR(VLOOKUP(I498,Maestro!$B$3:$C$16,2,0),"")</f>
        <v>D300N1</v>
      </c>
      <c r="K498" s="9" t="s">
        <v>1369</v>
      </c>
      <c r="L498" s="9" t="s">
        <v>1369</v>
      </c>
      <c r="M498" s="9" t="s">
        <v>1370</v>
      </c>
      <c r="N498" s="9" t="s">
        <v>1370</v>
      </c>
      <c r="O498" s="9" t="s">
        <v>2018</v>
      </c>
      <c r="P498" s="9" t="s">
        <v>1415</v>
      </c>
      <c r="Q498" s="9" t="s">
        <v>2126</v>
      </c>
    </row>
    <row r="499" spans="1:17">
      <c r="A499" s="7" t="s">
        <v>2127</v>
      </c>
      <c r="B499" s="8">
        <v>44114</v>
      </c>
      <c r="C499" s="7" t="s">
        <v>2128</v>
      </c>
      <c r="D499" s="7" t="s">
        <v>2129</v>
      </c>
      <c r="E499" s="7" t="s">
        <v>2130</v>
      </c>
      <c r="F499" s="7">
        <v>0</v>
      </c>
      <c r="G499" s="7" t="s">
        <v>22</v>
      </c>
      <c r="H499" s="7" t="s">
        <v>29</v>
      </c>
      <c r="I499" s="7">
        <v>0</v>
      </c>
      <c r="J499" s="9" t="str">
        <f>+IFERROR(VLOOKUP(I499,Maestro!$B$3:$C$16,2,0),"")</f>
        <v/>
      </c>
      <c r="K499" s="9"/>
      <c r="L499" s="9"/>
      <c r="M499" s="9"/>
      <c r="N499" s="9"/>
      <c r="O499" s="9"/>
      <c r="P499" s="9"/>
      <c r="Q499" s="9"/>
    </row>
    <row r="500" spans="1:17">
      <c r="A500" s="7" t="s">
        <v>2131</v>
      </c>
      <c r="B500" s="8">
        <v>44114</v>
      </c>
      <c r="C500" s="7" t="s">
        <v>2132</v>
      </c>
      <c r="D500" s="7" t="s">
        <v>2133</v>
      </c>
      <c r="E500" s="7" t="s">
        <v>2134</v>
      </c>
      <c r="F500" s="7" t="s">
        <v>2135</v>
      </c>
      <c r="G500" s="7" t="s">
        <v>22</v>
      </c>
      <c r="H500" s="7" t="s">
        <v>23</v>
      </c>
      <c r="I500" s="7" t="s">
        <v>43</v>
      </c>
      <c r="J500" s="9" t="str">
        <f>+IFERROR(VLOOKUP(I500,Maestro!$B$3:$C$16,2,0),"")</f>
        <v>D300N1</v>
      </c>
      <c r="K500" s="9" t="s">
        <v>1369</v>
      </c>
      <c r="L500" s="9" t="s">
        <v>1369</v>
      </c>
      <c r="M500" s="9"/>
      <c r="N500" s="9"/>
      <c r="O500" s="9"/>
      <c r="P500" s="9" t="s">
        <v>1415</v>
      </c>
      <c r="Q500" s="9" t="s">
        <v>2136</v>
      </c>
    </row>
    <row r="501" spans="1:17">
      <c r="A501" s="7" t="s">
        <v>2137</v>
      </c>
      <c r="B501" s="8">
        <v>44114</v>
      </c>
      <c r="C501" s="7" t="s">
        <v>2138</v>
      </c>
      <c r="D501" s="7" t="s">
        <v>2139</v>
      </c>
      <c r="E501" s="7" t="s">
        <v>2140</v>
      </c>
      <c r="F501" s="7" t="s">
        <v>2141</v>
      </c>
      <c r="G501" s="7" t="s">
        <v>22</v>
      </c>
      <c r="H501" s="7" t="s">
        <v>23</v>
      </c>
      <c r="I501" s="7" t="s">
        <v>112</v>
      </c>
      <c r="J501" s="9" t="str">
        <f>+IFERROR(VLOOKUP(I501,Maestro!$B$3:$C$16,2,0),"")</f>
        <v>D400</v>
      </c>
      <c r="K501" s="9" t="s">
        <v>1369</v>
      </c>
      <c r="L501" s="9" t="s">
        <v>1369</v>
      </c>
      <c r="M501" s="9"/>
      <c r="N501" s="9"/>
      <c r="O501" s="9"/>
      <c r="P501" s="9" t="s">
        <v>1415</v>
      </c>
      <c r="Q501" s="9" t="s">
        <v>2142</v>
      </c>
    </row>
    <row r="502" spans="1:17">
      <c r="A502" s="7" t="s">
        <v>2143</v>
      </c>
      <c r="B502" s="8">
        <v>44113</v>
      </c>
      <c r="C502" s="7" t="s">
        <v>2144</v>
      </c>
      <c r="D502" s="7" t="s">
        <v>2145</v>
      </c>
      <c r="E502" s="7" t="s">
        <v>2146</v>
      </c>
      <c r="F502" s="7" t="s">
        <v>2147</v>
      </c>
      <c r="G502" s="7" t="s">
        <v>22</v>
      </c>
      <c r="H502" s="7" t="s">
        <v>29</v>
      </c>
      <c r="I502" s="7" t="s">
        <v>43</v>
      </c>
      <c r="J502" s="9" t="str">
        <f>+IFERROR(VLOOKUP(I502,Maestro!$B$3:$C$16,2,0),"")</f>
        <v>D300N1</v>
      </c>
      <c r="K502" s="9" t="s">
        <v>1369</v>
      </c>
      <c r="L502" s="9" t="s">
        <v>1369</v>
      </c>
      <c r="M502" s="9" t="s">
        <v>1370</v>
      </c>
      <c r="N502" s="9" t="s">
        <v>1370</v>
      </c>
      <c r="O502" s="9" t="s">
        <v>1975</v>
      </c>
      <c r="P502" s="9" t="s">
        <v>1415</v>
      </c>
      <c r="Q502" s="9" t="s">
        <v>2148</v>
      </c>
    </row>
    <row r="503" spans="1:17">
      <c r="A503" s="7" t="s">
        <v>2149</v>
      </c>
      <c r="B503" s="8">
        <v>44113</v>
      </c>
      <c r="C503" s="7" t="s">
        <v>2150</v>
      </c>
      <c r="D503" s="7" t="s">
        <v>2151</v>
      </c>
      <c r="E503" s="7" t="s">
        <v>2152</v>
      </c>
      <c r="F503" s="7" t="s">
        <v>2153</v>
      </c>
      <c r="G503" s="7" t="s">
        <v>22</v>
      </c>
      <c r="H503" s="7" t="s">
        <v>23</v>
      </c>
      <c r="I503" s="7" t="s">
        <v>43</v>
      </c>
      <c r="J503" s="9" t="str">
        <f>+IFERROR(VLOOKUP(I503,Maestro!$B$3:$C$16,2,0),"")</f>
        <v>D300N1</v>
      </c>
      <c r="K503" s="9"/>
      <c r="L503" s="9"/>
      <c r="M503" s="9"/>
      <c r="N503" s="9"/>
      <c r="O503" s="9"/>
      <c r="P503" s="9"/>
      <c r="Q503" s="9"/>
    </row>
    <row r="504" spans="1:17">
      <c r="A504" s="7" t="s">
        <v>2154</v>
      </c>
      <c r="B504" s="8">
        <v>44113</v>
      </c>
      <c r="C504" s="7" t="s">
        <v>2155</v>
      </c>
      <c r="D504" s="7" t="s">
        <v>2156</v>
      </c>
      <c r="E504" s="7" t="s">
        <v>2157</v>
      </c>
      <c r="F504" s="7" t="s">
        <v>2158</v>
      </c>
      <c r="G504" s="7" t="s">
        <v>22</v>
      </c>
      <c r="H504" s="7" t="s">
        <v>29</v>
      </c>
      <c r="I504" s="7" t="s">
        <v>43</v>
      </c>
      <c r="J504" s="9" t="str">
        <f>+IFERROR(VLOOKUP(I504,Maestro!$B$3:$C$16,2,0),"")</f>
        <v>D300N1</v>
      </c>
      <c r="K504" s="9"/>
      <c r="L504" s="9"/>
      <c r="M504" s="9"/>
      <c r="N504" s="9"/>
      <c r="O504" s="9"/>
      <c r="P504" s="9"/>
      <c r="Q504" s="9"/>
    </row>
    <row r="505" spans="1:17">
      <c r="A505" s="7" t="s">
        <v>2159</v>
      </c>
      <c r="B505" s="8">
        <v>44113</v>
      </c>
      <c r="C505" s="7" t="s">
        <v>2160</v>
      </c>
      <c r="D505" s="7" t="s">
        <v>2161</v>
      </c>
      <c r="E505" s="7" t="s">
        <v>2162</v>
      </c>
      <c r="F505" s="7" t="s">
        <v>2163</v>
      </c>
      <c r="G505" s="7" t="s">
        <v>22</v>
      </c>
      <c r="H505" s="7" t="s">
        <v>23</v>
      </c>
      <c r="I505" s="7" t="s">
        <v>43</v>
      </c>
      <c r="J505" s="9" t="str">
        <f>+IFERROR(VLOOKUP(I505,Maestro!$B$3:$C$16,2,0),"")</f>
        <v>D300N1</v>
      </c>
      <c r="K505" s="9"/>
      <c r="L505" s="9"/>
      <c r="M505" s="9"/>
      <c r="N505" s="9"/>
      <c r="O505" s="9"/>
      <c r="P505" s="9"/>
      <c r="Q505" s="9"/>
    </row>
    <row r="506" spans="1:17">
      <c r="A506" s="7" t="s">
        <v>2164</v>
      </c>
      <c r="B506" s="8">
        <v>44113</v>
      </c>
      <c r="C506" s="7" t="s">
        <v>2165</v>
      </c>
      <c r="D506" s="7" t="s">
        <v>2166</v>
      </c>
      <c r="E506" s="7" t="s">
        <v>2167</v>
      </c>
      <c r="F506" s="7" t="s">
        <v>2168</v>
      </c>
      <c r="G506" s="7" t="s">
        <v>22</v>
      </c>
      <c r="H506" s="7" t="s">
        <v>42</v>
      </c>
      <c r="I506" s="7" t="s">
        <v>112</v>
      </c>
      <c r="J506" s="9" t="str">
        <f>+IFERROR(VLOOKUP(I506,Maestro!$B$3:$C$16,2,0),"")</f>
        <v>D400</v>
      </c>
      <c r="K506" s="9"/>
      <c r="L506" s="9"/>
      <c r="M506" s="9"/>
      <c r="N506" s="9"/>
      <c r="O506" s="9"/>
      <c r="P506" s="9"/>
      <c r="Q506" s="9"/>
    </row>
    <row r="507" spans="1:17">
      <c r="A507" s="7" t="s">
        <v>2169</v>
      </c>
      <c r="B507" s="8">
        <v>44113</v>
      </c>
      <c r="C507" s="7" t="s">
        <v>2170</v>
      </c>
      <c r="D507" s="7" t="s">
        <v>2171</v>
      </c>
      <c r="E507" s="7" t="s">
        <v>2172</v>
      </c>
      <c r="F507" s="7" t="s">
        <v>2173</v>
      </c>
      <c r="G507" s="7" t="s">
        <v>22</v>
      </c>
      <c r="H507" s="7" t="s">
        <v>29</v>
      </c>
      <c r="I507" s="7" t="s">
        <v>44</v>
      </c>
      <c r="J507" s="9" t="str">
        <f>+IFERROR(VLOOKUP(I507,Maestro!$B$3:$C$16,2,0),"")</f>
        <v>YUCHAI 10T</v>
      </c>
      <c r="K507" s="9"/>
      <c r="L507" s="9"/>
      <c r="M507" s="9"/>
      <c r="N507" s="9"/>
      <c r="O507" s="9"/>
      <c r="P507" s="9"/>
      <c r="Q507" s="9"/>
    </row>
    <row r="508" spans="1:17">
      <c r="A508" s="7" t="s">
        <v>2174</v>
      </c>
      <c r="B508" s="8">
        <v>44113</v>
      </c>
      <c r="C508" s="7" t="s">
        <v>2175</v>
      </c>
      <c r="D508" s="7" t="s">
        <v>2176</v>
      </c>
      <c r="E508" s="7" t="s">
        <v>2177</v>
      </c>
      <c r="F508" s="7">
        <v>0</v>
      </c>
      <c r="G508" s="7" t="s">
        <v>22</v>
      </c>
      <c r="H508" s="7" t="s">
        <v>42</v>
      </c>
      <c r="I508" s="7" t="s">
        <v>112</v>
      </c>
      <c r="J508" s="9" t="str">
        <f>+IFERROR(VLOOKUP(I508,Maestro!$B$3:$C$16,2,0),"")</f>
        <v>D400</v>
      </c>
      <c r="K508" s="9"/>
      <c r="L508" s="9"/>
      <c r="M508" s="9"/>
      <c r="N508" s="9"/>
      <c r="O508" s="9"/>
      <c r="P508" s="9"/>
      <c r="Q508" s="9"/>
    </row>
    <row r="509" spans="1:17">
      <c r="A509" s="7" t="s">
        <v>2178</v>
      </c>
      <c r="B509" s="8">
        <v>44113</v>
      </c>
      <c r="C509" s="7" t="s">
        <v>2179</v>
      </c>
      <c r="D509" s="7" t="s">
        <v>2180</v>
      </c>
      <c r="E509" s="7" t="s">
        <v>2181</v>
      </c>
      <c r="F509" s="7" t="s">
        <v>2182</v>
      </c>
      <c r="G509" s="7" t="s">
        <v>22</v>
      </c>
      <c r="H509" s="7" t="s">
        <v>23</v>
      </c>
      <c r="I509" s="7" t="s">
        <v>30</v>
      </c>
      <c r="J509" s="9" t="str">
        <f>+IFERROR(VLOOKUP(I509,Maestro!$B$3:$C$16,2,0),"")</f>
        <v>SD1000</v>
      </c>
      <c r="K509" s="9" t="s">
        <v>1369</v>
      </c>
      <c r="L509" s="9" t="s">
        <v>1369</v>
      </c>
      <c r="M509" s="9"/>
      <c r="N509" s="9"/>
      <c r="O509" s="9" t="s">
        <v>1929</v>
      </c>
      <c r="P509" s="9" t="s">
        <v>1415</v>
      </c>
      <c r="Q509" s="9" t="s">
        <v>1416</v>
      </c>
    </row>
    <row r="510" spans="1:17">
      <c r="A510" s="7" t="s">
        <v>2183</v>
      </c>
      <c r="B510" s="8">
        <v>44113</v>
      </c>
      <c r="C510" s="7" t="s">
        <v>2184</v>
      </c>
      <c r="D510" s="7" t="s">
        <v>2185</v>
      </c>
      <c r="E510" s="7" t="s">
        <v>2186</v>
      </c>
      <c r="F510" s="7" t="s">
        <v>2187</v>
      </c>
      <c r="G510" s="7" t="s">
        <v>22</v>
      </c>
      <c r="H510" s="7" t="s">
        <v>23</v>
      </c>
      <c r="I510" s="7" t="s">
        <v>112</v>
      </c>
      <c r="J510" s="9" t="str">
        <f>+IFERROR(VLOOKUP(I510,Maestro!$B$3:$C$16,2,0),"")</f>
        <v>D400</v>
      </c>
      <c r="K510" s="9" t="s">
        <v>1369</v>
      </c>
      <c r="L510" s="9" t="s">
        <v>1369</v>
      </c>
      <c r="M510" s="9"/>
      <c r="N510" s="9"/>
      <c r="O510" s="9"/>
      <c r="P510" s="9" t="s">
        <v>1379</v>
      </c>
      <c r="Q510" s="9" t="s">
        <v>2188</v>
      </c>
    </row>
    <row r="511" spans="1:17">
      <c r="A511" s="7" t="s">
        <v>2189</v>
      </c>
      <c r="B511" s="8">
        <v>44113</v>
      </c>
      <c r="C511" s="7" t="s">
        <v>2190</v>
      </c>
      <c r="D511" s="7" t="s">
        <v>2191</v>
      </c>
      <c r="E511" s="7" t="s">
        <v>2192</v>
      </c>
      <c r="F511" s="7" t="s">
        <v>2193</v>
      </c>
      <c r="G511" s="7" t="s">
        <v>22</v>
      </c>
      <c r="H511" s="7" t="s">
        <v>42</v>
      </c>
      <c r="I511" s="7" t="s">
        <v>43</v>
      </c>
      <c r="J511" s="9" t="str">
        <f>+IFERROR(VLOOKUP(I511,Maestro!$B$3:$C$16,2,0),"")</f>
        <v>D300N1</v>
      </c>
      <c r="K511" s="9"/>
      <c r="L511" s="9"/>
      <c r="M511" s="9"/>
      <c r="N511" s="9"/>
      <c r="O511" s="9"/>
      <c r="P511" s="9"/>
      <c r="Q511" s="9"/>
    </row>
    <row r="512" spans="1:17">
      <c r="A512" s="7" t="s">
        <v>2194</v>
      </c>
      <c r="B512" s="8">
        <v>44113</v>
      </c>
      <c r="C512" s="7" t="s">
        <v>2195</v>
      </c>
      <c r="D512" s="7" t="s">
        <v>2196</v>
      </c>
      <c r="E512" s="7" t="s">
        <v>2197</v>
      </c>
      <c r="F512" s="7">
        <v>0</v>
      </c>
      <c r="G512" s="7" t="s">
        <v>22</v>
      </c>
      <c r="H512" s="7" t="s">
        <v>23</v>
      </c>
      <c r="I512" s="7">
        <v>0</v>
      </c>
      <c r="J512" s="9" t="str">
        <f>+IFERROR(VLOOKUP(I512,Maestro!$B$3:$C$16,2,0),"")</f>
        <v/>
      </c>
      <c r="K512" s="9"/>
      <c r="L512" s="9"/>
      <c r="M512" s="9"/>
      <c r="N512" s="9"/>
      <c r="O512" s="9"/>
      <c r="P512" s="9"/>
      <c r="Q512" s="9"/>
    </row>
    <row r="513" spans="1:17">
      <c r="A513" s="7" t="s">
        <v>2198</v>
      </c>
      <c r="B513" s="8">
        <v>44112</v>
      </c>
      <c r="C513" s="7" t="s">
        <v>2199</v>
      </c>
      <c r="D513" s="7" t="s">
        <v>2200</v>
      </c>
      <c r="E513" s="7" t="s">
        <v>2201</v>
      </c>
      <c r="F513" s="7" t="s">
        <v>2202</v>
      </c>
      <c r="G513" s="7" t="s">
        <v>22</v>
      </c>
      <c r="H513" s="7" t="s">
        <v>42</v>
      </c>
      <c r="I513" s="7" t="s">
        <v>43</v>
      </c>
      <c r="J513" s="9" t="str">
        <f>+IFERROR(VLOOKUP(I513,Maestro!$B$3:$C$16,2,0),"")</f>
        <v>D300N1</v>
      </c>
      <c r="K513" s="9"/>
      <c r="L513" s="9"/>
      <c r="M513" s="9"/>
      <c r="N513" s="9"/>
      <c r="O513" s="9"/>
      <c r="P513" s="9"/>
      <c r="Q513" s="9"/>
    </row>
    <row r="514" spans="1:17">
      <c r="A514" s="7" t="s">
        <v>2203</v>
      </c>
      <c r="B514" s="8">
        <v>44112</v>
      </c>
      <c r="C514" s="7" t="s">
        <v>2204</v>
      </c>
      <c r="D514" s="7" t="s">
        <v>2205</v>
      </c>
      <c r="E514" s="7" t="s">
        <v>2206</v>
      </c>
      <c r="F514" s="7" t="s">
        <v>2207</v>
      </c>
      <c r="G514" s="7" t="s">
        <v>22</v>
      </c>
      <c r="H514" s="7" t="s">
        <v>23</v>
      </c>
      <c r="I514" s="7" t="s">
        <v>43</v>
      </c>
      <c r="J514" s="9" t="str">
        <f>+IFERROR(VLOOKUP(I514,Maestro!$B$3:$C$16,2,0),"")</f>
        <v>D300N1</v>
      </c>
      <c r="K514" s="9" t="s">
        <v>1369</v>
      </c>
      <c r="L514" s="9" t="s">
        <v>1370</v>
      </c>
      <c r="M514" s="9"/>
      <c r="N514" s="9"/>
      <c r="O514" s="9" t="s">
        <v>1975</v>
      </c>
      <c r="P514" s="9"/>
      <c r="Q514" s="9" t="s">
        <v>1812</v>
      </c>
    </row>
    <row r="515" spans="1:17">
      <c r="A515" s="7" t="s">
        <v>2208</v>
      </c>
      <c r="B515" s="8">
        <v>44112</v>
      </c>
      <c r="C515" s="7" t="s">
        <v>2209</v>
      </c>
      <c r="D515" s="7" t="s">
        <v>2210</v>
      </c>
      <c r="E515" s="7" t="s">
        <v>2211</v>
      </c>
      <c r="F515" s="7" t="s">
        <v>2207</v>
      </c>
      <c r="G515" s="7" t="s">
        <v>22</v>
      </c>
      <c r="H515" s="7" t="s">
        <v>23</v>
      </c>
      <c r="I515" s="7" t="s">
        <v>1892</v>
      </c>
      <c r="J515" s="9" t="str">
        <f>+IFERROR(VLOOKUP(I515,Maestro!$B$3:$C$16,2,0),"")</f>
        <v>D300N2</v>
      </c>
      <c r="K515" s="9" t="s">
        <v>1369</v>
      </c>
      <c r="L515" s="9" t="s">
        <v>1370</v>
      </c>
      <c r="M515" s="9"/>
      <c r="N515" s="9"/>
      <c r="O515" s="9" t="s">
        <v>1975</v>
      </c>
      <c r="P515" s="9"/>
      <c r="Q515" s="9" t="s">
        <v>1812</v>
      </c>
    </row>
    <row r="516" spans="1:17">
      <c r="A516" s="7" t="s">
        <v>2212</v>
      </c>
      <c r="B516" s="8">
        <v>44112</v>
      </c>
      <c r="C516" s="7" t="s">
        <v>2213</v>
      </c>
      <c r="D516" s="7" t="s">
        <v>2214</v>
      </c>
      <c r="E516" s="7" t="s">
        <v>2215</v>
      </c>
      <c r="F516" s="7" t="s">
        <v>2216</v>
      </c>
      <c r="G516" s="7" t="s">
        <v>22</v>
      </c>
      <c r="H516" s="7" t="s">
        <v>42</v>
      </c>
      <c r="I516" s="7" t="s">
        <v>112</v>
      </c>
      <c r="J516" s="9" t="str">
        <f>+IFERROR(VLOOKUP(I516,Maestro!$B$3:$C$16,2,0),"")</f>
        <v>D400</v>
      </c>
      <c r="K516" s="9"/>
      <c r="L516" s="9"/>
      <c r="M516" s="9"/>
      <c r="N516" s="9"/>
      <c r="O516" s="9"/>
      <c r="P516" s="9"/>
      <c r="Q516" s="9"/>
    </row>
    <row r="517" spans="1:17">
      <c r="A517" s="7" t="s">
        <v>2217</v>
      </c>
      <c r="B517" s="8">
        <v>44112</v>
      </c>
      <c r="C517" s="7" t="s">
        <v>2218</v>
      </c>
      <c r="D517" s="7" t="s">
        <v>2219</v>
      </c>
      <c r="E517" s="7" t="s">
        <v>2220</v>
      </c>
      <c r="F517" s="7" t="s">
        <v>2221</v>
      </c>
      <c r="G517" s="7" t="s">
        <v>22</v>
      </c>
      <c r="H517" s="7" t="s">
        <v>23</v>
      </c>
      <c r="I517" s="7" t="s">
        <v>43</v>
      </c>
      <c r="J517" s="9" t="str">
        <f>+IFERROR(VLOOKUP(I517,Maestro!$B$3:$C$16,2,0),"")</f>
        <v>D300N1</v>
      </c>
      <c r="K517" s="9" t="s">
        <v>1369</v>
      </c>
      <c r="L517" s="9" t="s">
        <v>1370</v>
      </c>
      <c r="M517" s="9"/>
      <c r="N517" s="9"/>
      <c r="O517" s="9" t="s">
        <v>1371</v>
      </c>
      <c r="P517" s="9"/>
      <c r="Q517" s="9" t="s">
        <v>2222</v>
      </c>
    </row>
    <row r="518" spans="1:17">
      <c r="A518" s="7" t="s">
        <v>2223</v>
      </c>
      <c r="B518" s="8">
        <v>44112</v>
      </c>
      <c r="C518" s="7" t="s">
        <v>2224</v>
      </c>
      <c r="D518" s="7" t="s">
        <v>2225</v>
      </c>
      <c r="E518" s="7" t="s">
        <v>1410</v>
      </c>
      <c r="F518" s="7" t="s">
        <v>1411</v>
      </c>
      <c r="G518" s="7" t="s">
        <v>22</v>
      </c>
      <c r="H518" s="7" t="s">
        <v>29</v>
      </c>
      <c r="I518" s="7" t="s">
        <v>112</v>
      </c>
      <c r="J518" s="9" t="str">
        <f>+IFERROR(VLOOKUP(I518,Maestro!$B$3:$C$16,2,0),"")</f>
        <v>D400</v>
      </c>
      <c r="K518" s="9" t="s">
        <v>1369</v>
      </c>
      <c r="L518" s="9" t="s">
        <v>1369</v>
      </c>
      <c r="M518" s="9" t="s">
        <v>1370</v>
      </c>
      <c r="N518" s="9" t="s">
        <v>1370</v>
      </c>
      <c r="O518" s="9" t="s">
        <v>1840</v>
      </c>
      <c r="P518" s="9" t="s">
        <v>1379</v>
      </c>
      <c r="Q518" s="9" t="s">
        <v>2226</v>
      </c>
    </row>
    <row r="519" spans="1:17">
      <c r="A519" s="7" t="s">
        <v>2227</v>
      </c>
      <c r="B519" s="8">
        <v>44112</v>
      </c>
      <c r="C519" s="7" t="s">
        <v>2228</v>
      </c>
      <c r="D519" s="7" t="s">
        <v>2229</v>
      </c>
      <c r="E519" s="7" t="s">
        <v>2230</v>
      </c>
      <c r="F519" s="7" t="s">
        <v>2231</v>
      </c>
      <c r="G519" s="7" t="s">
        <v>22</v>
      </c>
      <c r="H519" s="7" t="s">
        <v>42</v>
      </c>
      <c r="I519" s="7" t="s">
        <v>43</v>
      </c>
      <c r="J519" s="9" t="str">
        <f>+IFERROR(VLOOKUP(I519,Maestro!$B$3:$C$16,2,0),"")</f>
        <v>D300N1</v>
      </c>
      <c r="K519" s="9"/>
      <c r="L519" s="9"/>
      <c r="M519" s="9"/>
      <c r="N519" s="9"/>
      <c r="O519" s="9"/>
      <c r="P519" s="9"/>
      <c r="Q519" s="9"/>
    </row>
    <row r="520" spans="1:17">
      <c r="A520" s="7" t="s">
        <v>2232</v>
      </c>
      <c r="B520" s="8">
        <v>44112</v>
      </c>
      <c r="C520" s="7" t="s">
        <v>2233</v>
      </c>
      <c r="D520" s="7" t="s">
        <v>2234</v>
      </c>
      <c r="E520" s="7" t="s">
        <v>2235</v>
      </c>
      <c r="F520" s="7" t="s">
        <v>2236</v>
      </c>
      <c r="G520" s="7" t="s">
        <v>22</v>
      </c>
      <c r="H520" s="7" t="s">
        <v>29</v>
      </c>
      <c r="I520" s="7" t="s">
        <v>43</v>
      </c>
      <c r="J520" s="9" t="str">
        <f>+IFERROR(VLOOKUP(I520,Maestro!$B$3:$C$16,2,0),"")</f>
        <v>D300N1</v>
      </c>
      <c r="K520" s="9" t="s">
        <v>1369</v>
      </c>
      <c r="L520" s="9" t="s">
        <v>1369</v>
      </c>
      <c r="M520" s="9" t="s">
        <v>1369</v>
      </c>
      <c r="N520" s="9" t="s">
        <v>1369</v>
      </c>
      <c r="O520" s="9" t="s">
        <v>2018</v>
      </c>
      <c r="P520" s="9" t="s">
        <v>1841</v>
      </c>
      <c r="Q520" s="9" t="s">
        <v>2237</v>
      </c>
    </row>
    <row r="521" spans="1:17">
      <c r="A521" s="7" t="s">
        <v>2238</v>
      </c>
      <c r="B521" s="8">
        <v>44112</v>
      </c>
      <c r="C521" s="7" t="s">
        <v>2239</v>
      </c>
      <c r="D521" s="7" t="s">
        <v>2240</v>
      </c>
      <c r="E521" s="7" t="s">
        <v>2241</v>
      </c>
      <c r="F521" s="7" t="s">
        <v>2242</v>
      </c>
      <c r="G521" s="7" t="s">
        <v>22</v>
      </c>
      <c r="H521" s="7" t="s">
        <v>29</v>
      </c>
      <c r="I521" s="7" t="s">
        <v>43</v>
      </c>
      <c r="J521" s="9" t="str">
        <f>+IFERROR(VLOOKUP(I521,Maestro!$B$3:$C$16,2,0),"")</f>
        <v>D300N1</v>
      </c>
      <c r="K521" s="9" t="s">
        <v>1369</v>
      </c>
      <c r="L521" s="9" t="s">
        <v>1369</v>
      </c>
      <c r="M521" s="9" t="s">
        <v>1370</v>
      </c>
      <c r="N521" s="9" t="s">
        <v>1370</v>
      </c>
      <c r="O521" s="9" t="s">
        <v>1840</v>
      </c>
      <c r="P521" s="9" t="s">
        <v>1415</v>
      </c>
      <c r="Q521" s="9" t="s">
        <v>2226</v>
      </c>
    </row>
    <row r="522" spans="1:17">
      <c r="A522" s="7" t="s">
        <v>2243</v>
      </c>
      <c r="B522" s="8">
        <v>44112</v>
      </c>
      <c r="C522" s="7" t="s">
        <v>2244</v>
      </c>
      <c r="D522" s="7" t="s">
        <v>2245</v>
      </c>
      <c r="E522" s="7" t="s">
        <v>2246</v>
      </c>
      <c r="F522" s="7" t="s">
        <v>2247</v>
      </c>
      <c r="G522" s="7" t="s">
        <v>22</v>
      </c>
      <c r="H522" s="7" t="s">
        <v>42</v>
      </c>
      <c r="I522" s="7" t="s">
        <v>1427</v>
      </c>
      <c r="J522" s="9" t="str">
        <f>+IFERROR(VLOOKUP(I522,Maestro!$B$3:$C$16,2,0),"")</f>
        <v>MIXER</v>
      </c>
      <c r="K522" s="9"/>
      <c r="L522" s="9"/>
      <c r="M522" s="9"/>
      <c r="N522" s="9"/>
      <c r="O522" s="9"/>
      <c r="P522" s="9"/>
      <c r="Q522" s="9"/>
    </row>
    <row r="523" spans="1:17">
      <c r="A523" s="7" t="s">
        <v>2248</v>
      </c>
      <c r="B523" s="8">
        <v>44112</v>
      </c>
      <c r="C523" s="7" t="s">
        <v>2249</v>
      </c>
      <c r="D523" s="7" t="s">
        <v>2250</v>
      </c>
      <c r="E523" s="7" t="s">
        <v>2251</v>
      </c>
      <c r="F523" s="7">
        <v>0</v>
      </c>
      <c r="G523" s="7" t="s">
        <v>22</v>
      </c>
      <c r="H523" s="7" t="s">
        <v>29</v>
      </c>
      <c r="I523" s="7">
        <v>0</v>
      </c>
      <c r="J523" s="9" t="str">
        <f>+IFERROR(VLOOKUP(I523,Maestro!$B$3:$C$16,2,0),"")</f>
        <v/>
      </c>
      <c r="K523" s="9"/>
      <c r="L523" s="9"/>
      <c r="M523" s="9"/>
      <c r="N523" s="9"/>
      <c r="O523" s="9"/>
      <c r="P523" s="9"/>
      <c r="Q523" s="9"/>
    </row>
    <row r="524" spans="1:17">
      <c r="A524" s="7" t="s">
        <v>2252</v>
      </c>
      <c r="B524" s="8">
        <v>44112</v>
      </c>
      <c r="C524" s="7" t="s">
        <v>2253</v>
      </c>
      <c r="D524" s="7" t="s">
        <v>2254</v>
      </c>
      <c r="E524" s="7" t="s">
        <v>2255</v>
      </c>
      <c r="F524" s="7" t="s">
        <v>2256</v>
      </c>
      <c r="G524" s="7" t="s">
        <v>22</v>
      </c>
      <c r="H524" s="7" t="s">
        <v>23</v>
      </c>
      <c r="I524" s="7">
        <v>0</v>
      </c>
      <c r="J524" s="9" t="str">
        <f>+IFERROR(VLOOKUP(I524,Maestro!$B$3:$C$16,2,0),"")</f>
        <v/>
      </c>
      <c r="K524" s="9"/>
      <c r="L524" s="9"/>
      <c r="M524" s="9"/>
      <c r="N524" s="9"/>
      <c r="O524" s="9"/>
      <c r="P524" s="9"/>
      <c r="Q524" s="9"/>
    </row>
    <row r="525" spans="1:17">
      <c r="A525" s="7" t="s">
        <v>2257</v>
      </c>
      <c r="B525" s="8">
        <v>44111</v>
      </c>
      <c r="C525" s="7" t="s">
        <v>2258</v>
      </c>
      <c r="D525" s="7" t="s">
        <v>2259</v>
      </c>
      <c r="E525" s="7" t="s">
        <v>2260</v>
      </c>
      <c r="F525" s="7" t="s">
        <v>2261</v>
      </c>
      <c r="G525" s="7" t="s">
        <v>22</v>
      </c>
      <c r="H525" s="7" t="s">
        <v>23</v>
      </c>
      <c r="I525" s="7" t="s">
        <v>30</v>
      </c>
      <c r="J525" s="9" t="str">
        <f>+IFERROR(VLOOKUP(I525,Maestro!$B$3:$C$16,2,0),"")</f>
        <v>SD1000</v>
      </c>
      <c r="K525" s="9"/>
      <c r="L525" s="9"/>
      <c r="M525" s="9"/>
      <c r="N525" s="9"/>
      <c r="O525" s="9"/>
      <c r="P525" s="9"/>
      <c r="Q525" s="9"/>
    </row>
    <row r="526" spans="1:17">
      <c r="A526" s="7" t="s">
        <v>2262</v>
      </c>
      <c r="B526" s="8">
        <v>44111</v>
      </c>
      <c r="C526" s="7" t="s">
        <v>2263</v>
      </c>
      <c r="D526" s="7" t="s">
        <v>2264</v>
      </c>
      <c r="E526" s="7" t="s">
        <v>2265</v>
      </c>
      <c r="F526" s="7" t="s">
        <v>2266</v>
      </c>
      <c r="G526" s="7" t="s">
        <v>22</v>
      </c>
      <c r="H526" s="7" t="s">
        <v>29</v>
      </c>
      <c r="I526" s="7" t="s">
        <v>43</v>
      </c>
      <c r="J526" s="9" t="str">
        <f>+IFERROR(VLOOKUP(I526,Maestro!$B$3:$C$16,2,0),"")</f>
        <v>D300N1</v>
      </c>
      <c r="K526" s="9" t="s">
        <v>1369</v>
      </c>
      <c r="L526" s="9" t="s">
        <v>1369</v>
      </c>
      <c r="M526" s="9" t="s">
        <v>1370</v>
      </c>
      <c r="N526" s="9" t="s">
        <v>1370</v>
      </c>
      <c r="O526" s="9" t="s">
        <v>1840</v>
      </c>
      <c r="P526" s="9" t="s">
        <v>1415</v>
      </c>
      <c r="Q526" s="9" t="s">
        <v>2226</v>
      </c>
    </row>
    <row r="527" spans="1:17">
      <c r="A527" s="7" t="s">
        <v>2267</v>
      </c>
      <c r="B527" s="8">
        <v>44111</v>
      </c>
      <c r="C527" s="7" t="s">
        <v>2268</v>
      </c>
      <c r="D527" s="7" t="s">
        <v>2269</v>
      </c>
      <c r="E527" s="7" t="s">
        <v>2270</v>
      </c>
      <c r="F527" s="7" t="s">
        <v>2271</v>
      </c>
      <c r="G527" s="7" t="s">
        <v>22</v>
      </c>
      <c r="H527" s="7" t="s">
        <v>29</v>
      </c>
      <c r="I527" s="7" t="s">
        <v>43</v>
      </c>
      <c r="J527" s="9" t="str">
        <f>+IFERROR(VLOOKUP(I527,Maestro!$B$3:$C$16,2,0),"")</f>
        <v>D300N1</v>
      </c>
      <c r="K527" s="9" t="s">
        <v>1369</v>
      </c>
      <c r="L527" s="9" t="s">
        <v>1369</v>
      </c>
      <c r="M527" s="9" t="s">
        <v>1370</v>
      </c>
      <c r="N527" s="9" t="s">
        <v>1370</v>
      </c>
      <c r="O527" s="9" t="s">
        <v>2018</v>
      </c>
      <c r="P527" s="9" t="s">
        <v>1415</v>
      </c>
      <c r="Q527" s="9" t="s">
        <v>2272</v>
      </c>
    </row>
    <row r="528" spans="1:17">
      <c r="A528" s="7" t="s">
        <v>2273</v>
      </c>
      <c r="B528" s="8">
        <v>44111</v>
      </c>
      <c r="C528" s="7" t="s">
        <v>2274</v>
      </c>
      <c r="D528" s="7" t="s">
        <v>2275</v>
      </c>
      <c r="E528" s="7" t="s">
        <v>2276</v>
      </c>
      <c r="F528" s="7" t="s">
        <v>2277</v>
      </c>
      <c r="G528" s="7" t="s">
        <v>22</v>
      </c>
      <c r="H528" s="7" t="s">
        <v>42</v>
      </c>
      <c r="I528" s="7" t="s">
        <v>112</v>
      </c>
      <c r="J528" s="9" t="str">
        <f>+IFERROR(VLOOKUP(I528,Maestro!$B$3:$C$16,2,0),"")</f>
        <v>D400</v>
      </c>
      <c r="K528" s="9"/>
      <c r="L528" s="9"/>
      <c r="M528" s="9"/>
      <c r="N528" s="9"/>
      <c r="O528" s="9"/>
      <c r="P528" s="9"/>
      <c r="Q528" s="9"/>
    </row>
    <row r="529" spans="1:17">
      <c r="A529" s="7" t="s">
        <v>2278</v>
      </c>
      <c r="B529" s="8">
        <v>44111</v>
      </c>
      <c r="C529" s="7" t="s">
        <v>2279</v>
      </c>
      <c r="D529" s="7" t="s">
        <v>2280</v>
      </c>
      <c r="E529" s="7" t="s">
        <v>2281</v>
      </c>
      <c r="F529" s="7" t="s">
        <v>2282</v>
      </c>
      <c r="G529" s="7" t="s">
        <v>22</v>
      </c>
      <c r="H529" s="7" t="s">
        <v>23</v>
      </c>
      <c r="I529" s="7" t="s">
        <v>561</v>
      </c>
      <c r="J529" s="9" t="str">
        <f>+IFERROR(VLOOKUP(I529,Maestro!$B$3:$C$16,2,0),"")</f>
        <v>VOLQUETE</v>
      </c>
      <c r="K529" s="9" t="s">
        <v>1369</v>
      </c>
      <c r="L529" s="9" t="s">
        <v>1369</v>
      </c>
      <c r="M529" s="9"/>
      <c r="N529" s="9"/>
      <c r="O529" s="9"/>
      <c r="P529" s="9" t="s">
        <v>1379</v>
      </c>
      <c r="Q529" s="9" t="s">
        <v>2136</v>
      </c>
    </row>
    <row r="530" spans="1:17">
      <c r="A530" s="7" t="s">
        <v>2283</v>
      </c>
      <c r="B530" s="8">
        <v>44111</v>
      </c>
      <c r="C530" s="7" t="s">
        <v>2284</v>
      </c>
      <c r="D530" s="7" t="s">
        <v>2285</v>
      </c>
      <c r="E530" s="7" t="s">
        <v>2286</v>
      </c>
      <c r="F530" s="7" t="s">
        <v>2287</v>
      </c>
      <c r="G530" s="7" t="s">
        <v>22</v>
      </c>
      <c r="H530" s="7" t="s">
        <v>29</v>
      </c>
      <c r="I530" s="7" t="s">
        <v>561</v>
      </c>
      <c r="J530" s="9" t="str">
        <f>+IFERROR(VLOOKUP(I530,Maestro!$B$3:$C$16,2,0),"")</f>
        <v>VOLQUETE</v>
      </c>
      <c r="K530" s="9" t="s">
        <v>1369</v>
      </c>
      <c r="L530" s="9" t="s">
        <v>1369</v>
      </c>
      <c r="M530" s="9" t="s">
        <v>1370</v>
      </c>
      <c r="N530" s="9" t="s">
        <v>1370</v>
      </c>
      <c r="O530" s="9" t="s">
        <v>1929</v>
      </c>
      <c r="P530" s="9"/>
      <c r="Q530" s="9" t="s">
        <v>2288</v>
      </c>
    </row>
    <row r="531" spans="1:17">
      <c r="A531" s="7" t="s">
        <v>2289</v>
      </c>
      <c r="B531" s="8">
        <v>44111</v>
      </c>
      <c r="C531" s="7" t="s">
        <v>2290</v>
      </c>
      <c r="D531" s="7" t="s">
        <v>2291</v>
      </c>
      <c r="E531" s="7" t="s">
        <v>2292</v>
      </c>
      <c r="F531" s="7" t="s">
        <v>2293</v>
      </c>
      <c r="G531" s="7" t="s">
        <v>22</v>
      </c>
      <c r="H531" s="7" t="s">
        <v>29</v>
      </c>
      <c r="I531" s="7" t="s">
        <v>112</v>
      </c>
      <c r="J531" s="9" t="str">
        <f>+IFERROR(VLOOKUP(I531,Maestro!$B$3:$C$16,2,0),"")</f>
        <v>D400</v>
      </c>
      <c r="K531" s="9" t="s">
        <v>1369</v>
      </c>
      <c r="L531" s="9" t="s">
        <v>1369</v>
      </c>
      <c r="M531" s="9" t="s">
        <v>1370</v>
      </c>
      <c r="N531" s="9" t="s">
        <v>1370</v>
      </c>
      <c r="O531" s="9" t="s">
        <v>1428</v>
      </c>
      <c r="P531" s="9"/>
      <c r="Q531" s="9" t="s">
        <v>2294</v>
      </c>
    </row>
    <row r="532" spans="1:17">
      <c r="A532" s="7" t="s">
        <v>2295</v>
      </c>
      <c r="B532" s="8">
        <v>44111</v>
      </c>
      <c r="C532" s="7" t="s">
        <v>2296</v>
      </c>
      <c r="D532" s="7" t="s">
        <v>2297</v>
      </c>
      <c r="E532" s="7" t="s">
        <v>2298</v>
      </c>
      <c r="F532" s="7" t="s">
        <v>2299</v>
      </c>
      <c r="G532" s="7" t="s">
        <v>22</v>
      </c>
      <c r="H532" s="7" t="s">
        <v>23</v>
      </c>
      <c r="I532" s="7" t="s">
        <v>561</v>
      </c>
      <c r="J532" s="9" t="str">
        <f>+IFERROR(VLOOKUP(I532,Maestro!$B$3:$C$16,2,0),"")</f>
        <v>VOLQUETE</v>
      </c>
      <c r="K532" s="9"/>
      <c r="L532" s="9"/>
      <c r="M532" s="9"/>
      <c r="N532" s="9"/>
      <c r="O532" s="9"/>
      <c r="P532" s="9"/>
      <c r="Q532" s="9"/>
    </row>
    <row r="533" spans="1:17">
      <c r="A533" s="7" t="s">
        <v>2300</v>
      </c>
      <c r="B533" s="8">
        <v>44111</v>
      </c>
      <c r="C533" s="7" t="s">
        <v>2301</v>
      </c>
      <c r="D533" s="7" t="s">
        <v>2302</v>
      </c>
      <c r="E533" s="7" t="s">
        <v>2303</v>
      </c>
      <c r="F533" s="7" t="s">
        <v>2304</v>
      </c>
      <c r="G533" s="7" t="s">
        <v>22</v>
      </c>
      <c r="H533" s="7" t="s">
        <v>42</v>
      </c>
      <c r="I533" s="7" t="s">
        <v>112</v>
      </c>
      <c r="J533" s="9" t="str">
        <f>+IFERROR(VLOOKUP(I533,Maestro!$B$3:$C$16,2,0),"")</f>
        <v>D400</v>
      </c>
      <c r="K533" s="9"/>
      <c r="L533" s="9"/>
      <c r="M533" s="9"/>
      <c r="N533" s="9"/>
      <c r="O533" s="9"/>
      <c r="P533" s="9"/>
      <c r="Q533" s="9"/>
    </row>
    <row r="534" spans="1:17">
      <c r="A534" s="7" t="s">
        <v>2305</v>
      </c>
      <c r="B534" s="8">
        <v>44111</v>
      </c>
      <c r="C534" s="7" t="s">
        <v>2306</v>
      </c>
      <c r="D534" s="7" t="s">
        <v>2307</v>
      </c>
      <c r="E534" s="7" t="s">
        <v>2308</v>
      </c>
      <c r="F534" s="7" t="s">
        <v>2309</v>
      </c>
      <c r="G534" s="7" t="s">
        <v>22</v>
      </c>
      <c r="H534" s="7" t="s">
        <v>23</v>
      </c>
      <c r="I534" s="7" t="s">
        <v>561</v>
      </c>
      <c r="J534" s="9" t="str">
        <f>+IFERROR(VLOOKUP(I534,Maestro!$B$3:$C$16,2,0),"")</f>
        <v>VOLQUETE</v>
      </c>
      <c r="K534" s="9" t="s">
        <v>1369</v>
      </c>
      <c r="L534" s="9" t="s">
        <v>1369</v>
      </c>
      <c r="M534" s="9"/>
      <c r="N534" s="9"/>
      <c r="O534" s="9"/>
      <c r="P534" s="9" t="s">
        <v>1379</v>
      </c>
      <c r="Q534" s="9" t="s">
        <v>2136</v>
      </c>
    </row>
    <row r="535" spans="1:17">
      <c r="A535" s="7" t="s">
        <v>2310</v>
      </c>
      <c r="B535" s="8">
        <v>44111</v>
      </c>
      <c r="C535" s="7" t="s">
        <v>1146</v>
      </c>
      <c r="D535" s="7" t="s">
        <v>1147</v>
      </c>
      <c r="E535" s="7" t="s">
        <v>1148</v>
      </c>
      <c r="F535" s="7" t="s">
        <v>1149</v>
      </c>
      <c r="G535" s="7" t="s">
        <v>22</v>
      </c>
      <c r="H535" s="7" t="s">
        <v>29</v>
      </c>
      <c r="I535" s="7" t="s">
        <v>36</v>
      </c>
      <c r="J535" s="9" t="str">
        <f>+IFERROR(VLOOKUP(I535,Maestro!$B$3:$C$16,2,0),"")</f>
        <v>SD500</v>
      </c>
      <c r="K535" s="9" t="s">
        <v>1369</v>
      </c>
      <c r="L535" s="9" t="s">
        <v>1369</v>
      </c>
      <c r="M535" s="9" t="s">
        <v>1370</v>
      </c>
      <c r="N535" s="9" t="s">
        <v>1370</v>
      </c>
      <c r="O535" s="9" t="s">
        <v>1929</v>
      </c>
      <c r="P535" s="9" t="s">
        <v>1379</v>
      </c>
      <c r="Q535" s="9" t="s">
        <v>2311</v>
      </c>
    </row>
    <row r="536" spans="1:17">
      <c r="A536" s="7" t="s">
        <v>2312</v>
      </c>
      <c r="B536" s="8">
        <v>44111</v>
      </c>
      <c r="C536" s="7" t="s">
        <v>2313</v>
      </c>
      <c r="D536" s="7" t="s">
        <v>2314</v>
      </c>
      <c r="E536" s="7" t="s">
        <v>2315</v>
      </c>
      <c r="F536" s="7" t="s">
        <v>2316</v>
      </c>
      <c r="G536" s="7" t="s">
        <v>22</v>
      </c>
      <c r="H536" s="7" t="s">
        <v>23</v>
      </c>
      <c r="I536" s="7" t="s">
        <v>30</v>
      </c>
      <c r="J536" s="9" t="str">
        <f>+IFERROR(VLOOKUP(I536,Maestro!$B$3:$C$16,2,0),"")</f>
        <v>SD1000</v>
      </c>
      <c r="K536" s="9" t="s">
        <v>1369</v>
      </c>
      <c r="L536" s="9" t="s">
        <v>1370</v>
      </c>
      <c r="M536" s="9"/>
      <c r="N536" s="9"/>
      <c r="O536" s="9" t="s">
        <v>1428</v>
      </c>
      <c r="P536" s="9"/>
      <c r="Q536" s="9" t="s">
        <v>2317</v>
      </c>
    </row>
    <row r="537" spans="1:17">
      <c r="A537" s="7" t="s">
        <v>2318</v>
      </c>
      <c r="B537" s="8">
        <v>44111</v>
      </c>
      <c r="C537" s="7" t="s">
        <v>2319</v>
      </c>
      <c r="D537" s="7" t="s">
        <v>2320</v>
      </c>
      <c r="E537" s="7" t="s">
        <v>2321</v>
      </c>
      <c r="F537" s="7" t="s">
        <v>2322</v>
      </c>
      <c r="G537" s="7" t="s">
        <v>22</v>
      </c>
      <c r="H537" s="7" t="s">
        <v>23</v>
      </c>
      <c r="I537" s="7" t="s">
        <v>1892</v>
      </c>
      <c r="J537" s="9" t="str">
        <f>+IFERROR(VLOOKUP(I537,Maestro!$B$3:$C$16,2,0),"")</f>
        <v>D300N2</v>
      </c>
      <c r="K537" s="9" t="s">
        <v>1369</v>
      </c>
      <c r="L537" s="9" t="s">
        <v>1369</v>
      </c>
      <c r="M537" s="9"/>
      <c r="N537" s="9"/>
      <c r="O537" s="9"/>
      <c r="P537" s="9" t="s">
        <v>1379</v>
      </c>
      <c r="Q537" s="9" t="s">
        <v>1493</v>
      </c>
    </row>
    <row r="538" spans="1:17">
      <c r="A538" s="7" t="s">
        <v>2323</v>
      </c>
      <c r="B538" s="8">
        <v>44111</v>
      </c>
      <c r="C538" s="7" t="s">
        <v>2324</v>
      </c>
      <c r="D538" s="7" t="s">
        <v>2325</v>
      </c>
      <c r="E538" s="7" t="s">
        <v>2326</v>
      </c>
      <c r="F538" s="7" t="s">
        <v>2327</v>
      </c>
      <c r="G538" s="7" t="s">
        <v>22</v>
      </c>
      <c r="H538" s="7" t="s">
        <v>23</v>
      </c>
      <c r="I538" s="7" t="s">
        <v>331</v>
      </c>
      <c r="J538" s="9" t="str">
        <f>+IFERROR(VLOOKUP(I538,Maestro!$B$3:$C$16,2,0),"")</f>
        <v>REMOLCADOR</v>
      </c>
      <c r="K538" s="9"/>
      <c r="L538" s="9"/>
      <c r="M538" s="9"/>
      <c r="N538" s="9"/>
      <c r="O538" s="9"/>
      <c r="P538" s="9"/>
      <c r="Q538" s="9"/>
    </row>
    <row r="539" spans="1:17">
      <c r="A539" s="7" t="s">
        <v>2328</v>
      </c>
      <c r="B539" s="8">
        <v>44111</v>
      </c>
      <c r="C539" s="7" t="s">
        <v>2329</v>
      </c>
      <c r="D539" s="7" t="s">
        <v>2330</v>
      </c>
      <c r="E539" s="7" t="s">
        <v>2331</v>
      </c>
      <c r="F539" s="7">
        <v>0</v>
      </c>
      <c r="G539" s="7" t="s">
        <v>22</v>
      </c>
      <c r="H539" s="7" t="s">
        <v>23</v>
      </c>
      <c r="I539" s="7">
        <v>0</v>
      </c>
      <c r="J539" s="9" t="str">
        <f>+IFERROR(VLOOKUP(I539,Maestro!$B$3:$C$16,2,0),"")</f>
        <v/>
      </c>
      <c r="K539" s="9"/>
      <c r="L539" s="9"/>
      <c r="M539" s="9"/>
      <c r="N539" s="9"/>
      <c r="O539" s="9"/>
      <c r="P539" s="9"/>
      <c r="Q539" s="9"/>
    </row>
    <row r="540" spans="1:17">
      <c r="A540" s="7" t="s">
        <v>2332</v>
      </c>
      <c r="B540" s="8">
        <v>44111</v>
      </c>
      <c r="C540" s="7" t="s">
        <v>2333</v>
      </c>
      <c r="D540" s="7" t="s">
        <v>2334</v>
      </c>
      <c r="E540" s="7" t="s">
        <v>2335</v>
      </c>
      <c r="F540" s="7" t="s">
        <v>2336</v>
      </c>
      <c r="G540" s="7" t="s">
        <v>22</v>
      </c>
      <c r="H540" s="7" t="s">
        <v>23</v>
      </c>
      <c r="I540" s="7">
        <v>0</v>
      </c>
      <c r="J540" s="9" t="str">
        <f>+IFERROR(VLOOKUP(I540,Maestro!$B$3:$C$16,2,0),"")</f>
        <v/>
      </c>
      <c r="K540" s="9"/>
      <c r="L540" s="9"/>
      <c r="M540" s="9"/>
      <c r="N540" s="9"/>
      <c r="O540" s="9"/>
      <c r="P540" s="9"/>
      <c r="Q540" s="9"/>
    </row>
    <row r="541" spans="1:17">
      <c r="A541" s="7" t="s">
        <v>2337</v>
      </c>
      <c r="B541" s="8">
        <v>44111</v>
      </c>
      <c r="C541" s="7" t="s">
        <v>2338</v>
      </c>
      <c r="D541" s="7" t="s">
        <v>2339</v>
      </c>
      <c r="E541" s="7" t="s">
        <v>2340</v>
      </c>
      <c r="F541" s="7">
        <v>0</v>
      </c>
      <c r="G541" s="7" t="s">
        <v>22</v>
      </c>
      <c r="H541" s="7" t="s">
        <v>23</v>
      </c>
      <c r="I541" s="7">
        <v>0</v>
      </c>
      <c r="J541" s="9" t="str">
        <f>+IFERROR(VLOOKUP(I541,Maestro!$B$3:$C$16,2,0),"")</f>
        <v/>
      </c>
      <c r="K541" s="9"/>
      <c r="L541" s="9"/>
      <c r="M541" s="9"/>
      <c r="N541" s="9"/>
      <c r="O541" s="9"/>
      <c r="P541" s="9"/>
      <c r="Q541" s="9"/>
    </row>
    <row r="542" spans="1:17">
      <c r="A542" s="7" t="s">
        <v>2341</v>
      </c>
      <c r="B542" s="8">
        <v>44111</v>
      </c>
      <c r="C542" s="7" t="s">
        <v>2342</v>
      </c>
      <c r="D542" s="7" t="s">
        <v>2343</v>
      </c>
      <c r="E542" s="7" t="s">
        <v>2344</v>
      </c>
      <c r="F542" s="7">
        <v>0</v>
      </c>
      <c r="G542" s="7" t="s">
        <v>22</v>
      </c>
      <c r="H542" s="7" t="s">
        <v>23</v>
      </c>
      <c r="I542" s="7">
        <v>0</v>
      </c>
      <c r="J542" s="9" t="str">
        <f>+IFERROR(VLOOKUP(I542,Maestro!$B$3:$C$16,2,0),"")</f>
        <v/>
      </c>
      <c r="K542" s="9"/>
      <c r="L542" s="9"/>
      <c r="M542" s="9"/>
      <c r="N542" s="9"/>
      <c r="O542" s="9"/>
      <c r="P542" s="9"/>
      <c r="Q542" s="9"/>
    </row>
    <row r="543" spans="1:17">
      <c r="A543" s="7" t="s">
        <v>2345</v>
      </c>
      <c r="B543" s="8">
        <v>44111</v>
      </c>
      <c r="C543" s="7" t="s">
        <v>2346</v>
      </c>
      <c r="D543" s="7" t="s">
        <v>2347</v>
      </c>
      <c r="E543" s="7" t="s">
        <v>2348</v>
      </c>
      <c r="F543" s="7">
        <v>0</v>
      </c>
      <c r="G543" s="7" t="s">
        <v>22</v>
      </c>
      <c r="H543" s="7" t="s">
        <v>23</v>
      </c>
      <c r="I543" s="7">
        <v>0</v>
      </c>
      <c r="J543" s="9" t="str">
        <f>+IFERROR(VLOOKUP(I543,Maestro!$B$3:$C$16,2,0),"")</f>
        <v/>
      </c>
      <c r="K543" s="9"/>
      <c r="L543" s="9"/>
      <c r="M543" s="9"/>
      <c r="N543" s="9"/>
      <c r="O543" s="9"/>
      <c r="P543" s="9"/>
      <c r="Q543" s="9"/>
    </row>
    <row r="544" spans="1:17">
      <c r="A544" s="7" t="s">
        <v>2349</v>
      </c>
      <c r="B544" s="8">
        <v>44111</v>
      </c>
      <c r="C544" s="7" t="s">
        <v>2350</v>
      </c>
      <c r="D544" s="7" t="s">
        <v>2351</v>
      </c>
      <c r="E544" s="7" t="s">
        <v>2352</v>
      </c>
      <c r="F544" s="7" t="s">
        <v>2353</v>
      </c>
      <c r="G544" s="7" t="s">
        <v>22</v>
      </c>
      <c r="H544" s="7" t="s">
        <v>23</v>
      </c>
      <c r="I544" s="7">
        <v>0</v>
      </c>
      <c r="J544" s="9" t="str">
        <f>+IFERROR(VLOOKUP(I544,Maestro!$B$3:$C$16,2,0),"")</f>
        <v/>
      </c>
      <c r="K544" s="9"/>
      <c r="L544" s="9"/>
      <c r="M544" s="9"/>
      <c r="N544" s="9"/>
      <c r="O544" s="9"/>
      <c r="P544" s="9"/>
      <c r="Q544" s="9"/>
    </row>
    <row r="545" spans="1:17">
      <c r="A545" s="7" t="s">
        <v>2354</v>
      </c>
      <c r="B545" s="8">
        <v>44111</v>
      </c>
      <c r="C545" s="7" t="s">
        <v>2355</v>
      </c>
      <c r="D545" s="7" t="s">
        <v>2356</v>
      </c>
      <c r="E545" s="7" t="s">
        <v>2357</v>
      </c>
      <c r="F545" s="7" t="s">
        <v>2358</v>
      </c>
      <c r="G545" s="7" t="s">
        <v>22</v>
      </c>
      <c r="H545" s="7" t="s">
        <v>23</v>
      </c>
      <c r="I545" s="7">
        <v>0</v>
      </c>
      <c r="J545" s="9" t="str">
        <f>+IFERROR(VLOOKUP(I545,Maestro!$B$3:$C$16,2,0),"")</f>
        <v/>
      </c>
      <c r="K545" s="9"/>
      <c r="L545" s="9"/>
      <c r="M545" s="9"/>
      <c r="N545" s="9"/>
      <c r="O545" s="9"/>
      <c r="P545" s="9"/>
      <c r="Q545" s="9"/>
    </row>
    <row r="546" spans="1:17">
      <c r="A546" s="7" t="s">
        <v>2359</v>
      </c>
      <c r="B546" s="8">
        <v>44110</v>
      </c>
      <c r="C546" s="7" t="s">
        <v>2360</v>
      </c>
      <c r="D546" s="7" t="s">
        <v>2361</v>
      </c>
      <c r="E546" s="7">
        <v>0</v>
      </c>
      <c r="F546" s="7" t="s">
        <v>2362</v>
      </c>
      <c r="G546" s="7" t="s">
        <v>22</v>
      </c>
      <c r="H546" s="7" t="s">
        <v>29</v>
      </c>
      <c r="I546" s="7" t="s">
        <v>331</v>
      </c>
      <c r="J546" s="9" t="str">
        <f>+IFERROR(VLOOKUP(I546,Maestro!$B$3:$C$16,2,0),"")</f>
        <v>REMOLCADOR</v>
      </c>
      <c r="K546" s="9" t="s">
        <v>1369</v>
      </c>
      <c r="L546" s="9" t="s">
        <v>1369</v>
      </c>
      <c r="M546" s="9" t="s">
        <v>1370</v>
      </c>
      <c r="N546" s="9" t="s">
        <v>1370</v>
      </c>
      <c r="O546" s="9" t="s">
        <v>1371</v>
      </c>
      <c r="P546" s="9"/>
      <c r="Q546" s="9" t="s">
        <v>2363</v>
      </c>
    </row>
    <row r="547" spans="1:17">
      <c r="A547" s="7" t="s">
        <v>2364</v>
      </c>
      <c r="B547" s="8">
        <v>44110</v>
      </c>
      <c r="C547" s="7" t="s">
        <v>2365</v>
      </c>
      <c r="D547" s="7" t="s">
        <v>2366</v>
      </c>
      <c r="E547" s="7" t="s">
        <v>2367</v>
      </c>
      <c r="F547" s="7" t="s">
        <v>2368</v>
      </c>
      <c r="G547" s="7" t="s">
        <v>22</v>
      </c>
      <c r="H547" s="7" t="s">
        <v>29</v>
      </c>
      <c r="I547" s="7" t="s">
        <v>112</v>
      </c>
      <c r="J547" s="9" t="str">
        <f>+IFERROR(VLOOKUP(I547,Maestro!$B$3:$C$16,2,0),"")</f>
        <v>D400</v>
      </c>
      <c r="K547" s="9" t="s">
        <v>1369</v>
      </c>
      <c r="L547" s="9" t="s">
        <v>1369</v>
      </c>
      <c r="M547" s="9" t="s">
        <v>1370</v>
      </c>
      <c r="N547" s="9" t="s">
        <v>1370</v>
      </c>
      <c r="O547" s="9" t="s">
        <v>1840</v>
      </c>
      <c r="P547" s="9" t="s">
        <v>1415</v>
      </c>
      <c r="Q547" s="9" t="s">
        <v>2369</v>
      </c>
    </row>
    <row r="548" spans="1:17">
      <c r="A548" s="7" t="s">
        <v>2370</v>
      </c>
      <c r="B548" s="8">
        <v>44110</v>
      </c>
      <c r="C548" s="7" t="s">
        <v>2371</v>
      </c>
      <c r="D548" s="7" t="s">
        <v>2372</v>
      </c>
      <c r="E548" s="7" t="s">
        <v>2373</v>
      </c>
      <c r="F548" s="7" t="s">
        <v>2374</v>
      </c>
      <c r="G548" s="7" t="s">
        <v>22</v>
      </c>
      <c r="H548" s="7" t="s">
        <v>29</v>
      </c>
      <c r="I548" s="7" t="s">
        <v>30</v>
      </c>
      <c r="J548" s="9" t="str">
        <f>+IFERROR(VLOOKUP(I548,Maestro!$B$3:$C$16,2,0),"")</f>
        <v>SD1000</v>
      </c>
      <c r="K548" s="9" t="s">
        <v>1369</v>
      </c>
      <c r="L548" s="9" t="s">
        <v>1369</v>
      </c>
      <c r="M548" s="9" t="s">
        <v>1370</v>
      </c>
      <c r="N548" s="9" t="s">
        <v>1370</v>
      </c>
      <c r="O548" s="9" t="s">
        <v>2018</v>
      </c>
      <c r="P548" s="9" t="s">
        <v>1415</v>
      </c>
      <c r="Q548" s="9" t="s">
        <v>2375</v>
      </c>
    </row>
    <row r="549" spans="1:17">
      <c r="A549" s="7" t="s">
        <v>2376</v>
      </c>
      <c r="B549" s="8">
        <v>44110</v>
      </c>
      <c r="C549" s="7" t="s">
        <v>2377</v>
      </c>
      <c r="D549" s="7" t="s">
        <v>2378</v>
      </c>
      <c r="E549" s="7" t="s">
        <v>2379</v>
      </c>
      <c r="F549" s="7" t="s">
        <v>2380</v>
      </c>
      <c r="G549" s="7" t="s">
        <v>22</v>
      </c>
      <c r="H549" s="7" t="s">
        <v>42</v>
      </c>
      <c r="I549" s="7" t="s">
        <v>43</v>
      </c>
      <c r="J549" s="9" t="str">
        <f>+IFERROR(VLOOKUP(I549,Maestro!$B$3:$C$16,2,0),"")</f>
        <v>D300N1</v>
      </c>
      <c r="K549" s="9"/>
      <c r="L549" s="9"/>
      <c r="M549" s="9"/>
      <c r="N549" s="9"/>
      <c r="O549" s="9"/>
      <c r="P549" s="9"/>
      <c r="Q549" s="9"/>
    </row>
    <row r="550" spans="1:17">
      <c r="A550" s="7" t="s">
        <v>2381</v>
      </c>
      <c r="B550" s="8">
        <v>44110</v>
      </c>
      <c r="C550" s="7" t="s">
        <v>2382</v>
      </c>
      <c r="D550" s="7" t="s">
        <v>2383</v>
      </c>
      <c r="E550" s="7" t="s">
        <v>2384</v>
      </c>
      <c r="F550" s="7" t="s">
        <v>2385</v>
      </c>
      <c r="G550" s="7" t="s">
        <v>22</v>
      </c>
      <c r="H550" s="7" t="s">
        <v>23</v>
      </c>
      <c r="I550" s="7" t="s">
        <v>43</v>
      </c>
      <c r="J550" s="9" t="str">
        <f>+IFERROR(VLOOKUP(I550,Maestro!$B$3:$C$16,2,0),"")</f>
        <v>D300N1</v>
      </c>
      <c r="K550" s="9" t="s">
        <v>1369</v>
      </c>
      <c r="L550" s="9" t="s">
        <v>1369</v>
      </c>
      <c r="M550" s="9"/>
      <c r="N550" s="9"/>
      <c r="O550" s="9" t="s">
        <v>1929</v>
      </c>
      <c r="P550" s="9" t="s">
        <v>1415</v>
      </c>
      <c r="Q550" s="9" t="s">
        <v>2386</v>
      </c>
    </row>
    <row r="551" spans="1:17">
      <c r="A551" s="7" t="s">
        <v>2387</v>
      </c>
      <c r="B551" s="8">
        <v>44110</v>
      </c>
      <c r="C551" s="7" t="s">
        <v>2388</v>
      </c>
      <c r="D551" s="7" t="s">
        <v>2389</v>
      </c>
      <c r="E551" s="7" t="s">
        <v>2390</v>
      </c>
      <c r="F551" s="7" t="s">
        <v>2391</v>
      </c>
      <c r="G551" s="7" t="s">
        <v>22</v>
      </c>
      <c r="H551" s="7" t="s">
        <v>23</v>
      </c>
      <c r="I551" s="7" t="s">
        <v>561</v>
      </c>
      <c r="J551" s="9" t="str">
        <f>+IFERROR(VLOOKUP(I551,Maestro!$B$3:$C$16,2,0),"")</f>
        <v>VOLQUETE</v>
      </c>
      <c r="K551" s="9" t="s">
        <v>1369</v>
      </c>
      <c r="L551" s="9" t="s">
        <v>1369</v>
      </c>
      <c r="M551" s="9"/>
      <c r="N551" s="9"/>
      <c r="O551" s="9"/>
      <c r="P551" s="9" t="s">
        <v>1379</v>
      </c>
      <c r="Q551" s="9" t="s">
        <v>1493</v>
      </c>
    </row>
    <row r="552" spans="1:17">
      <c r="A552" s="7" t="s">
        <v>2392</v>
      </c>
      <c r="B552" s="8">
        <v>44110</v>
      </c>
      <c r="C552" s="7" t="s">
        <v>2393</v>
      </c>
      <c r="D552" s="7" t="s">
        <v>2394</v>
      </c>
      <c r="E552" s="7" t="s">
        <v>2395</v>
      </c>
      <c r="F552" s="7" t="s">
        <v>2396</v>
      </c>
      <c r="G552" s="7" t="s">
        <v>22</v>
      </c>
      <c r="H552" s="7" t="s">
        <v>42</v>
      </c>
      <c r="I552" s="7" t="s">
        <v>36</v>
      </c>
      <c r="J552" s="9" t="str">
        <f>+IFERROR(VLOOKUP(I552,Maestro!$B$3:$C$16,2,0),"")</f>
        <v>SD500</v>
      </c>
      <c r="K552" s="9"/>
      <c r="L552" s="9"/>
      <c r="M552" s="9"/>
      <c r="N552" s="9"/>
      <c r="O552" s="9"/>
      <c r="P552" s="9"/>
      <c r="Q552" s="9"/>
    </row>
    <row r="553" spans="1:17">
      <c r="A553" s="7" t="s">
        <v>2397</v>
      </c>
      <c r="B553" s="8">
        <v>44110</v>
      </c>
      <c r="C553" s="7" t="s">
        <v>2398</v>
      </c>
      <c r="D553" s="7" t="s">
        <v>2399</v>
      </c>
      <c r="E553" s="7" t="s">
        <v>2400</v>
      </c>
      <c r="F553" s="7" t="s">
        <v>2401</v>
      </c>
      <c r="G553" s="7" t="s">
        <v>22</v>
      </c>
      <c r="H553" s="7" t="s">
        <v>29</v>
      </c>
      <c r="I553" s="7" t="s">
        <v>112</v>
      </c>
      <c r="J553" s="9" t="str">
        <f>+IFERROR(VLOOKUP(I553,Maestro!$B$3:$C$16,2,0),"")</f>
        <v>D400</v>
      </c>
      <c r="K553" s="9" t="s">
        <v>1369</v>
      </c>
      <c r="L553" s="9" t="s">
        <v>1369</v>
      </c>
      <c r="M553" s="9" t="s">
        <v>1370</v>
      </c>
      <c r="N553" s="9" t="s">
        <v>1370</v>
      </c>
      <c r="O553" s="9" t="s">
        <v>1428</v>
      </c>
      <c r="P553" s="9"/>
      <c r="Q553" s="9" t="s">
        <v>2402</v>
      </c>
    </row>
    <row r="554" spans="1:17">
      <c r="A554" s="7" t="s">
        <v>2403</v>
      </c>
      <c r="B554" s="8">
        <v>44110</v>
      </c>
      <c r="C554" s="7" t="s">
        <v>2404</v>
      </c>
      <c r="D554" s="7" t="s">
        <v>2405</v>
      </c>
      <c r="E554" s="7" t="s">
        <v>2406</v>
      </c>
      <c r="F554" s="7" t="s">
        <v>2407</v>
      </c>
      <c r="G554" s="7" t="s">
        <v>22</v>
      </c>
      <c r="H554" s="7" t="s">
        <v>23</v>
      </c>
      <c r="I554" s="7" t="s">
        <v>561</v>
      </c>
      <c r="J554" s="9" t="str">
        <f>+IFERROR(VLOOKUP(I554,Maestro!$B$3:$C$16,2,0),"")</f>
        <v>VOLQUETE</v>
      </c>
      <c r="K554" s="9"/>
      <c r="L554" s="9"/>
      <c r="M554" s="9"/>
      <c r="N554" s="9"/>
      <c r="O554" s="9"/>
      <c r="P554" s="9"/>
      <c r="Q554" s="9"/>
    </row>
    <row r="555" spans="1:17">
      <c r="A555" s="7" t="s">
        <v>2408</v>
      </c>
      <c r="B555" s="8">
        <v>44110</v>
      </c>
      <c r="C555" s="7" t="s">
        <v>2409</v>
      </c>
      <c r="D555" s="7" t="s">
        <v>2410</v>
      </c>
      <c r="E555" s="7" t="s">
        <v>2411</v>
      </c>
      <c r="F555" s="7" t="s">
        <v>2412</v>
      </c>
      <c r="G555" s="7" t="s">
        <v>22</v>
      </c>
      <c r="H555" s="7" t="s">
        <v>29</v>
      </c>
      <c r="I555" s="7" t="s">
        <v>1892</v>
      </c>
      <c r="J555" s="9" t="str">
        <f>+IFERROR(VLOOKUP(I555,Maestro!$B$3:$C$16,2,0),"")</f>
        <v>D300N2</v>
      </c>
      <c r="K555" s="9" t="s">
        <v>1369</v>
      </c>
      <c r="L555" s="9" t="s">
        <v>1369</v>
      </c>
      <c r="M555" s="9" t="s">
        <v>1370</v>
      </c>
      <c r="N555" s="9" t="s">
        <v>1370</v>
      </c>
      <c r="O555" s="9" t="s">
        <v>1840</v>
      </c>
      <c r="P555" s="9" t="s">
        <v>1379</v>
      </c>
      <c r="Q555" s="9" t="s">
        <v>2413</v>
      </c>
    </row>
    <row r="556" spans="1:17">
      <c r="A556" s="7" t="s">
        <v>2414</v>
      </c>
      <c r="B556" s="8">
        <v>44110</v>
      </c>
      <c r="C556" s="7" t="s">
        <v>2415</v>
      </c>
      <c r="D556" s="7" t="s">
        <v>2416</v>
      </c>
      <c r="E556" s="7" t="s">
        <v>2417</v>
      </c>
      <c r="F556" s="7" t="s">
        <v>2418</v>
      </c>
      <c r="G556" s="7" t="s">
        <v>22</v>
      </c>
      <c r="H556" s="7" t="s">
        <v>29</v>
      </c>
      <c r="I556" s="7" t="s">
        <v>80</v>
      </c>
      <c r="J556" s="9" t="str">
        <f>+IFERROR(VLOOKUP(I556,Maestro!$B$3:$C$16,2,0),"")</f>
        <v>SD400</v>
      </c>
      <c r="K556" s="9" t="s">
        <v>1369</v>
      </c>
      <c r="L556" s="9" t="s">
        <v>1369</v>
      </c>
      <c r="M556" s="9" t="s">
        <v>1370</v>
      </c>
      <c r="N556" s="9" t="s">
        <v>1370</v>
      </c>
      <c r="O556" s="9" t="s">
        <v>2018</v>
      </c>
      <c r="P556" s="9" t="s">
        <v>1379</v>
      </c>
      <c r="Q556" s="9" t="s">
        <v>2419</v>
      </c>
    </row>
    <row r="557" spans="1:17">
      <c r="A557" s="7" t="s">
        <v>2420</v>
      </c>
      <c r="B557" s="8">
        <v>44110</v>
      </c>
      <c r="C557" s="7" t="s">
        <v>2421</v>
      </c>
      <c r="D557" s="7" t="s">
        <v>1837</v>
      </c>
      <c r="E557" s="7" t="s">
        <v>1838</v>
      </c>
      <c r="F557" s="7" t="s">
        <v>1839</v>
      </c>
      <c r="G557" s="7" t="s">
        <v>22</v>
      </c>
      <c r="H557" s="7" t="s">
        <v>29</v>
      </c>
      <c r="I557" s="7" t="s">
        <v>43</v>
      </c>
      <c r="J557" s="9" t="str">
        <f>+IFERROR(VLOOKUP(I557,Maestro!$B$3:$C$16,2,0),"")</f>
        <v>D300N1</v>
      </c>
      <c r="K557" s="9" t="s">
        <v>1369</v>
      </c>
      <c r="L557" s="9" t="s">
        <v>1369</v>
      </c>
      <c r="M557" s="9" t="s">
        <v>1370</v>
      </c>
      <c r="N557" s="9" t="s">
        <v>1370</v>
      </c>
      <c r="O557" s="9" t="s">
        <v>1840</v>
      </c>
      <c r="P557" s="9" t="s">
        <v>1841</v>
      </c>
      <c r="Q557" s="9" t="s">
        <v>2422</v>
      </c>
    </row>
    <row r="558" spans="1:17">
      <c r="A558" s="7" t="s">
        <v>2423</v>
      </c>
      <c r="B558" s="8">
        <v>44110</v>
      </c>
      <c r="C558" s="7" t="s">
        <v>2424</v>
      </c>
      <c r="D558" s="7" t="s">
        <v>2425</v>
      </c>
      <c r="E558" s="7" t="s">
        <v>2426</v>
      </c>
      <c r="F558" s="7" t="s">
        <v>2427</v>
      </c>
      <c r="G558" s="7" t="s">
        <v>22</v>
      </c>
      <c r="H558" s="7" t="s">
        <v>29</v>
      </c>
      <c r="I558" s="7" t="s">
        <v>112</v>
      </c>
      <c r="J558" s="9" t="str">
        <f>+IFERROR(VLOOKUP(I558,Maestro!$B$3:$C$16,2,0),"")</f>
        <v>D400</v>
      </c>
      <c r="K558" s="9" t="s">
        <v>1369</v>
      </c>
      <c r="L558" s="9" t="s">
        <v>1369</v>
      </c>
      <c r="M558" s="9" t="s">
        <v>1370</v>
      </c>
      <c r="N558" s="9" t="s">
        <v>1370</v>
      </c>
      <c r="O558" s="9" t="s">
        <v>1840</v>
      </c>
      <c r="P558" s="9" t="s">
        <v>1841</v>
      </c>
      <c r="Q558" s="9" t="s">
        <v>2428</v>
      </c>
    </row>
    <row r="559" spans="1:17">
      <c r="A559" s="7" t="s">
        <v>2429</v>
      </c>
      <c r="B559" s="8">
        <v>44110</v>
      </c>
      <c r="C559" s="7" t="s">
        <v>2430</v>
      </c>
      <c r="D559" s="7" t="s">
        <v>2431</v>
      </c>
      <c r="E559" s="7" t="s">
        <v>2432</v>
      </c>
      <c r="F559" s="7" t="s">
        <v>2433</v>
      </c>
      <c r="G559" s="7" t="s">
        <v>22</v>
      </c>
      <c r="H559" s="7" t="s">
        <v>23</v>
      </c>
      <c r="I559" s="7" t="s">
        <v>43</v>
      </c>
      <c r="J559" s="9" t="str">
        <f>+IFERROR(VLOOKUP(I559,Maestro!$B$3:$C$16,2,0),"")</f>
        <v>D300N1</v>
      </c>
      <c r="K559" s="9" t="s">
        <v>1369</v>
      </c>
      <c r="L559" s="9" t="s">
        <v>1370</v>
      </c>
      <c r="M559" s="9"/>
      <c r="N559" s="9"/>
      <c r="O559" s="9" t="s">
        <v>1428</v>
      </c>
      <c r="P559" s="9"/>
      <c r="Q559" s="9"/>
    </row>
    <row r="560" spans="1:17">
      <c r="A560" s="7" t="s">
        <v>2434</v>
      </c>
      <c r="B560" s="8">
        <v>44110</v>
      </c>
      <c r="C560" s="7" t="s">
        <v>2435</v>
      </c>
      <c r="D560" s="7" t="s">
        <v>2436</v>
      </c>
      <c r="E560" s="7" t="s">
        <v>2437</v>
      </c>
      <c r="F560" s="7">
        <v>0</v>
      </c>
      <c r="G560" s="7" t="s">
        <v>22</v>
      </c>
      <c r="H560" s="7" t="s">
        <v>29</v>
      </c>
      <c r="I560" s="7">
        <v>0</v>
      </c>
      <c r="J560" s="9" t="str">
        <f>+IFERROR(VLOOKUP(I560,Maestro!$B$3:$C$16,2,0),"")</f>
        <v/>
      </c>
      <c r="K560" s="9"/>
      <c r="L560" s="9"/>
      <c r="M560" s="9"/>
      <c r="N560" s="9"/>
      <c r="O560" s="9"/>
      <c r="P560" s="9"/>
      <c r="Q560" s="9"/>
    </row>
    <row r="561" spans="1:17">
      <c r="A561" s="7" t="s">
        <v>2438</v>
      </c>
      <c r="B561" s="8">
        <v>44110</v>
      </c>
      <c r="C561" s="7" t="s">
        <v>2439</v>
      </c>
      <c r="D561" s="7" t="s">
        <v>2440</v>
      </c>
      <c r="E561" s="7" t="s">
        <v>2441</v>
      </c>
      <c r="F561" s="7">
        <v>0</v>
      </c>
      <c r="G561" s="7" t="s">
        <v>22</v>
      </c>
      <c r="H561" s="7" t="s">
        <v>29</v>
      </c>
      <c r="I561" s="7">
        <v>0</v>
      </c>
      <c r="J561" s="9" t="str">
        <f>+IFERROR(VLOOKUP(I561,Maestro!$B$3:$C$16,2,0),"")</f>
        <v/>
      </c>
      <c r="K561" s="9"/>
      <c r="L561" s="9"/>
      <c r="M561" s="9"/>
      <c r="N561" s="9"/>
      <c r="O561" s="9"/>
      <c r="P561" s="9"/>
      <c r="Q561" s="9"/>
    </row>
    <row r="562" spans="1:17">
      <c r="A562" s="7" t="s">
        <v>2442</v>
      </c>
      <c r="B562" s="8">
        <v>44110</v>
      </c>
      <c r="C562" s="7" t="s">
        <v>2443</v>
      </c>
      <c r="D562" s="7" t="s">
        <v>2444</v>
      </c>
      <c r="E562" s="7" t="s">
        <v>2445</v>
      </c>
      <c r="F562" s="7" t="s">
        <v>2446</v>
      </c>
      <c r="G562" s="7" t="s">
        <v>22</v>
      </c>
      <c r="H562" s="7" t="s">
        <v>23</v>
      </c>
      <c r="I562" s="7">
        <v>0</v>
      </c>
      <c r="J562" s="9" t="str">
        <f>+IFERROR(VLOOKUP(I562,Maestro!$B$3:$C$16,2,0),"")</f>
        <v/>
      </c>
      <c r="K562" s="9"/>
      <c r="L562" s="9"/>
      <c r="M562" s="9"/>
      <c r="N562" s="9"/>
      <c r="O562" s="9"/>
      <c r="P562" s="9"/>
      <c r="Q562" s="9"/>
    </row>
    <row r="563" spans="1:17">
      <c r="A563" s="7" t="s">
        <v>2447</v>
      </c>
      <c r="B563" s="8">
        <v>44110</v>
      </c>
      <c r="C563" s="7" t="s">
        <v>2448</v>
      </c>
      <c r="D563" s="7" t="s">
        <v>2449</v>
      </c>
      <c r="E563" s="7" t="s">
        <v>2450</v>
      </c>
      <c r="F563" s="7" t="s">
        <v>2451</v>
      </c>
      <c r="G563" s="7" t="s">
        <v>22</v>
      </c>
      <c r="H563" s="7" t="s">
        <v>23</v>
      </c>
      <c r="I563" s="7">
        <v>0</v>
      </c>
      <c r="J563" s="9" t="str">
        <f>+IFERROR(VLOOKUP(I563,Maestro!$B$3:$C$16,2,0),"")</f>
        <v/>
      </c>
      <c r="K563" s="9"/>
      <c r="L563" s="9"/>
      <c r="M563" s="9"/>
      <c r="N563" s="9"/>
      <c r="O563" s="9"/>
      <c r="P563" s="9"/>
      <c r="Q563" s="9"/>
    </row>
    <row r="564" spans="1:17">
      <c r="A564" s="7" t="s">
        <v>2452</v>
      </c>
      <c r="B564" s="8">
        <v>44110</v>
      </c>
      <c r="C564" s="7" t="s">
        <v>2453</v>
      </c>
      <c r="D564" s="7" t="s">
        <v>2454</v>
      </c>
      <c r="E564" s="7" t="s">
        <v>2455</v>
      </c>
      <c r="F564" s="7">
        <v>0</v>
      </c>
      <c r="G564" s="7" t="s">
        <v>22</v>
      </c>
      <c r="H564" s="7" t="s">
        <v>23</v>
      </c>
      <c r="I564" s="7">
        <v>0</v>
      </c>
      <c r="J564" s="9" t="str">
        <f>+IFERROR(VLOOKUP(I564,Maestro!$B$3:$C$16,2,0),"")</f>
        <v/>
      </c>
      <c r="K564" s="9"/>
      <c r="L564" s="9"/>
      <c r="M564" s="9"/>
      <c r="N564" s="9"/>
      <c r="O564" s="9"/>
      <c r="P564" s="9"/>
      <c r="Q564" s="9"/>
    </row>
    <row r="565" spans="1:17">
      <c r="A565" s="7" t="s">
        <v>2456</v>
      </c>
      <c r="B565" s="8">
        <v>44110</v>
      </c>
      <c r="C565" s="7" t="s">
        <v>2457</v>
      </c>
      <c r="D565" s="7" t="s">
        <v>2458</v>
      </c>
      <c r="E565" s="7" t="s">
        <v>2459</v>
      </c>
      <c r="F565" s="7" t="s">
        <v>2460</v>
      </c>
      <c r="G565" s="7" t="s">
        <v>22</v>
      </c>
      <c r="H565" s="7" t="s">
        <v>23</v>
      </c>
      <c r="I565" s="7">
        <v>0</v>
      </c>
      <c r="J565" s="9" t="str">
        <f>+IFERROR(VLOOKUP(I565,Maestro!$B$3:$C$16,2,0),"")</f>
        <v/>
      </c>
      <c r="K565" s="9"/>
      <c r="L565" s="9"/>
      <c r="M565" s="9"/>
      <c r="N565" s="9"/>
      <c r="O565" s="9"/>
      <c r="P565" s="9"/>
      <c r="Q565" s="9"/>
    </row>
    <row r="566" spans="1:17">
      <c r="A566" s="7" t="s">
        <v>2461</v>
      </c>
      <c r="B566" s="8">
        <v>44110</v>
      </c>
      <c r="C566" s="7" t="s">
        <v>2462</v>
      </c>
      <c r="D566" s="7" t="s">
        <v>2463</v>
      </c>
      <c r="E566" s="7" t="s">
        <v>2464</v>
      </c>
      <c r="F566" s="7">
        <v>0</v>
      </c>
      <c r="G566" s="7" t="s">
        <v>22</v>
      </c>
      <c r="H566" s="7" t="s">
        <v>23</v>
      </c>
      <c r="I566" s="7">
        <v>0</v>
      </c>
      <c r="J566" s="9" t="str">
        <f>+IFERROR(VLOOKUP(I566,Maestro!$B$3:$C$16,2,0),"")</f>
        <v/>
      </c>
      <c r="K566" s="9"/>
      <c r="L566" s="9"/>
      <c r="M566" s="9"/>
      <c r="N566" s="9"/>
      <c r="O566" s="9"/>
      <c r="P566" s="9"/>
      <c r="Q566" s="9"/>
    </row>
    <row r="567" spans="1:17">
      <c r="A567" s="7" t="s">
        <v>2465</v>
      </c>
      <c r="B567" s="8">
        <v>44110</v>
      </c>
      <c r="C567" s="7" t="s">
        <v>2466</v>
      </c>
      <c r="D567" s="7" t="s">
        <v>2467</v>
      </c>
      <c r="E567" s="7" t="s">
        <v>2468</v>
      </c>
      <c r="F567" s="7">
        <v>0</v>
      </c>
      <c r="G567" s="7" t="s">
        <v>22</v>
      </c>
      <c r="H567" s="7" t="s">
        <v>23</v>
      </c>
      <c r="I567" s="7">
        <v>0</v>
      </c>
      <c r="J567" s="9" t="str">
        <f>+IFERROR(VLOOKUP(I567,Maestro!$B$3:$C$16,2,0),"")</f>
        <v/>
      </c>
      <c r="K567" s="9"/>
      <c r="L567" s="9"/>
      <c r="M567" s="9"/>
      <c r="N567" s="9"/>
      <c r="O567" s="9"/>
      <c r="P567" s="9"/>
      <c r="Q567" s="9"/>
    </row>
    <row r="568" spans="1:17">
      <c r="A568" s="7" t="s">
        <v>2469</v>
      </c>
      <c r="B568" s="8">
        <v>44110</v>
      </c>
      <c r="C568" s="7" t="s">
        <v>2470</v>
      </c>
      <c r="D568" s="7" t="s">
        <v>2471</v>
      </c>
      <c r="E568" s="7" t="s">
        <v>2472</v>
      </c>
      <c r="F568" s="7">
        <v>0</v>
      </c>
      <c r="G568" s="7" t="s">
        <v>22</v>
      </c>
      <c r="H568" s="7" t="s">
        <v>23</v>
      </c>
      <c r="I568" s="7">
        <v>0</v>
      </c>
      <c r="J568" s="9" t="str">
        <f>+IFERROR(VLOOKUP(I568,Maestro!$B$3:$C$16,2,0),"")</f>
        <v/>
      </c>
      <c r="K568" s="9"/>
      <c r="L568" s="9"/>
      <c r="M568" s="9"/>
      <c r="N568" s="9"/>
      <c r="O568" s="9"/>
      <c r="P568" s="9"/>
      <c r="Q568" s="9"/>
    </row>
    <row r="569" spans="1:17">
      <c r="A569" s="7" t="s">
        <v>2473</v>
      </c>
      <c r="B569" s="8">
        <v>44109</v>
      </c>
      <c r="C569" s="7" t="s">
        <v>2474</v>
      </c>
      <c r="D569" s="7" t="s">
        <v>2425</v>
      </c>
      <c r="E569" s="7" t="s">
        <v>2426</v>
      </c>
      <c r="F569" s="7" t="s">
        <v>2427</v>
      </c>
      <c r="G569" s="7" t="s">
        <v>22</v>
      </c>
      <c r="H569" s="7" t="s">
        <v>29</v>
      </c>
      <c r="I569" s="7" t="s">
        <v>30</v>
      </c>
      <c r="J569" s="9" t="str">
        <f>+IFERROR(VLOOKUP(I569,Maestro!$B$3:$C$16,2,0),"")</f>
        <v>SD1000</v>
      </c>
      <c r="K569" s="9" t="s">
        <v>1369</v>
      </c>
      <c r="L569" s="9" t="s">
        <v>1369</v>
      </c>
      <c r="M569" s="9" t="s">
        <v>1370</v>
      </c>
      <c r="N569" s="9" t="s">
        <v>1370</v>
      </c>
      <c r="O569" s="9" t="s">
        <v>1840</v>
      </c>
      <c r="P569" s="9" t="s">
        <v>1841</v>
      </c>
      <c r="Q569" s="9" t="s">
        <v>2428</v>
      </c>
    </row>
    <row r="570" spans="1:17">
      <c r="A570" s="7" t="s">
        <v>2475</v>
      </c>
      <c r="B570" s="8">
        <v>44109</v>
      </c>
      <c r="C570" s="7" t="s">
        <v>2476</v>
      </c>
      <c r="D570" s="7" t="s">
        <v>2477</v>
      </c>
      <c r="E570" s="7" t="s">
        <v>2478</v>
      </c>
      <c r="F570" s="7" t="s">
        <v>2479</v>
      </c>
      <c r="G570" s="7" t="s">
        <v>22</v>
      </c>
      <c r="H570" s="7" t="s">
        <v>29</v>
      </c>
      <c r="I570" s="7" t="s">
        <v>749</v>
      </c>
      <c r="J570" s="9" t="str">
        <f>+IFERROR(VLOOKUP(I570,Maestro!$B$3:$C$16,2,0),"")</f>
        <v>SD800</v>
      </c>
      <c r="K570" s="9" t="s">
        <v>1369</v>
      </c>
      <c r="L570" s="9" t="s">
        <v>1369</v>
      </c>
      <c r="M570" s="9" t="s">
        <v>1370</v>
      </c>
      <c r="N570" s="9" t="s">
        <v>1370</v>
      </c>
      <c r="O570" s="9" t="s">
        <v>2018</v>
      </c>
      <c r="P570" s="9" t="s">
        <v>1379</v>
      </c>
      <c r="Q570" s="9" t="s">
        <v>2480</v>
      </c>
    </row>
    <row r="571" spans="1:17">
      <c r="A571" s="7" t="s">
        <v>2481</v>
      </c>
      <c r="B571" s="8">
        <v>44109</v>
      </c>
      <c r="C571" s="7" t="s">
        <v>2482</v>
      </c>
      <c r="D571" s="7" t="s">
        <v>2483</v>
      </c>
      <c r="E571" s="7" t="s">
        <v>2484</v>
      </c>
      <c r="F571" s="7" t="s">
        <v>2485</v>
      </c>
      <c r="G571" s="7" t="s">
        <v>22</v>
      </c>
      <c r="H571" s="7" t="s">
        <v>42</v>
      </c>
      <c r="I571" s="7" t="s">
        <v>36</v>
      </c>
      <c r="J571" s="9" t="str">
        <f>+IFERROR(VLOOKUP(I571,Maestro!$B$3:$C$16,2,0),"")</f>
        <v>SD500</v>
      </c>
      <c r="K571" s="9"/>
      <c r="L571" s="9"/>
      <c r="M571" s="9"/>
      <c r="N571" s="9"/>
      <c r="O571" s="9"/>
      <c r="P571" s="9"/>
      <c r="Q571" s="9"/>
    </row>
    <row r="572" spans="1:17">
      <c r="A572" s="7" t="s">
        <v>2486</v>
      </c>
      <c r="B572" s="8">
        <v>44109</v>
      </c>
      <c r="C572" s="7" t="s">
        <v>2487</v>
      </c>
      <c r="D572" s="7" t="s">
        <v>2488</v>
      </c>
      <c r="E572" s="7" t="s">
        <v>2489</v>
      </c>
      <c r="F572" s="7" t="s">
        <v>2490</v>
      </c>
      <c r="G572" s="7" t="s">
        <v>22</v>
      </c>
      <c r="H572" s="7" t="s">
        <v>23</v>
      </c>
      <c r="I572" s="7" t="s">
        <v>561</v>
      </c>
      <c r="J572" s="9" t="str">
        <f>+IFERROR(VLOOKUP(I572,Maestro!$B$3:$C$16,2,0),"")</f>
        <v>VOLQUETE</v>
      </c>
      <c r="K572" s="9" t="s">
        <v>1369</v>
      </c>
      <c r="L572" s="9" t="s">
        <v>1369</v>
      </c>
      <c r="M572" s="9"/>
      <c r="N572" s="9"/>
      <c r="O572" s="9"/>
      <c r="P572" s="9" t="s">
        <v>1415</v>
      </c>
      <c r="Q572" s="9" t="s">
        <v>1493</v>
      </c>
    </row>
    <row r="573" spans="1:17">
      <c r="A573" s="7" t="s">
        <v>2491</v>
      </c>
      <c r="B573" s="8">
        <v>44109</v>
      </c>
      <c r="C573" s="7" t="s">
        <v>2492</v>
      </c>
      <c r="D573" s="7" t="s">
        <v>2493</v>
      </c>
      <c r="E573" s="7" t="s">
        <v>2494</v>
      </c>
      <c r="F573" s="7" t="s">
        <v>2495</v>
      </c>
      <c r="G573" s="7" t="s">
        <v>22</v>
      </c>
      <c r="H573" s="7" t="s">
        <v>23</v>
      </c>
      <c r="I573" s="7" t="s">
        <v>331</v>
      </c>
      <c r="J573" s="9" t="str">
        <f>+IFERROR(VLOOKUP(I573,Maestro!$B$3:$C$16,2,0),"")</f>
        <v>REMOLCADOR</v>
      </c>
      <c r="K573" s="9" t="s">
        <v>1369</v>
      </c>
      <c r="L573" s="9" t="s">
        <v>1369</v>
      </c>
      <c r="M573" s="9"/>
      <c r="N573" s="9"/>
      <c r="O573" s="9" t="s">
        <v>1929</v>
      </c>
      <c r="P573" s="9" t="s">
        <v>1415</v>
      </c>
      <c r="Q573" s="9" t="s">
        <v>1416</v>
      </c>
    </row>
    <row r="574" spans="1:17">
      <c r="A574" s="7" t="s">
        <v>2496</v>
      </c>
      <c r="B574" s="8">
        <v>44109</v>
      </c>
      <c r="C574" s="7" t="s">
        <v>2497</v>
      </c>
      <c r="D574" s="7" t="s">
        <v>2498</v>
      </c>
      <c r="E574" s="7" t="s">
        <v>1856</v>
      </c>
      <c r="F574" s="7" t="s">
        <v>1857</v>
      </c>
      <c r="G574" s="7" t="s">
        <v>22</v>
      </c>
      <c r="H574" s="7" t="s">
        <v>29</v>
      </c>
      <c r="I574" s="7" t="s">
        <v>43</v>
      </c>
      <c r="J574" s="9" t="str">
        <f>+IFERROR(VLOOKUP(I574,Maestro!$B$3:$C$16,2,0),"")</f>
        <v>D300N1</v>
      </c>
      <c r="K574" s="9" t="s">
        <v>1369</v>
      </c>
      <c r="L574" s="9" t="s">
        <v>1369</v>
      </c>
      <c r="M574" s="9" t="s">
        <v>1370</v>
      </c>
      <c r="N574" s="9" t="s">
        <v>1370</v>
      </c>
      <c r="O574" s="9" t="s">
        <v>1975</v>
      </c>
      <c r="P574" s="9" t="s">
        <v>1841</v>
      </c>
      <c r="Q574" s="9" t="s">
        <v>2499</v>
      </c>
    </row>
    <row r="575" spans="1:17">
      <c r="A575" s="7" t="s">
        <v>2500</v>
      </c>
      <c r="B575" s="8">
        <v>44109</v>
      </c>
      <c r="C575" s="7" t="s">
        <v>2501</v>
      </c>
      <c r="D575" s="7" t="s">
        <v>2502</v>
      </c>
      <c r="E575" s="7" t="s">
        <v>2503</v>
      </c>
      <c r="F575" s="7" t="s">
        <v>2504</v>
      </c>
      <c r="G575" s="7" t="s">
        <v>22</v>
      </c>
      <c r="H575" s="7" t="s">
        <v>23</v>
      </c>
      <c r="I575" s="7" t="s">
        <v>1427</v>
      </c>
      <c r="J575" s="9" t="str">
        <f>+IFERROR(VLOOKUP(I575,Maestro!$B$3:$C$16,2,0),"")</f>
        <v>MIXER</v>
      </c>
      <c r="K575" s="9" t="s">
        <v>1369</v>
      </c>
      <c r="L575" s="9" t="s">
        <v>1369</v>
      </c>
      <c r="M575" s="9"/>
      <c r="N575" s="9"/>
      <c r="O575" s="9"/>
      <c r="P575" s="9" t="s">
        <v>1379</v>
      </c>
      <c r="Q575" s="9" t="s">
        <v>2505</v>
      </c>
    </row>
    <row r="576" spans="1:17">
      <c r="A576" s="7" t="s">
        <v>2506</v>
      </c>
      <c r="B576" s="8">
        <v>44109</v>
      </c>
      <c r="C576" s="7" t="s">
        <v>2507</v>
      </c>
      <c r="D576" s="7" t="s">
        <v>1850</v>
      </c>
      <c r="E576" s="7" t="s">
        <v>2508</v>
      </c>
      <c r="F576" s="7" t="s">
        <v>1852</v>
      </c>
      <c r="G576" s="7" t="s">
        <v>22</v>
      </c>
      <c r="H576" s="7" t="s">
        <v>86</v>
      </c>
      <c r="I576" s="7" t="s">
        <v>30</v>
      </c>
      <c r="J576" s="9" t="str">
        <f>+IFERROR(VLOOKUP(I576,Maestro!$B$3:$C$16,2,0),"")</f>
        <v>SD1000</v>
      </c>
      <c r="K576" s="9" t="s">
        <v>1369</v>
      </c>
      <c r="L576" s="9" t="s">
        <v>1369</v>
      </c>
      <c r="M576" s="9"/>
      <c r="N576" s="9"/>
      <c r="O576" s="9"/>
      <c r="P576" s="9" t="s">
        <v>1841</v>
      </c>
      <c r="Q576" s="9" t="s">
        <v>2509</v>
      </c>
    </row>
    <row r="577" spans="1:17">
      <c r="A577" s="7" t="s">
        <v>2510</v>
      </c>
      <c r="B577" s="8">
        <v>44109</v>
      </c>
      <c r="C577" s="7" t="s">
        <v>2511</v>
      </c>
      <c r="D577" s="7" t="s">
        <v>2512</v>
      </c>
      <c r="E577" s="7" t="s">
        <v>2513</v>
      </c>
      <c r="F577" s="7" t="s">
        <v>2514</v>
      </c>
      <c r="G577" s="7" t="s">
        <v>22</v>
      </c>
      <c r="H577" s="7" t="s">
        <v>42</v>
      </c>
      <c r="I577" s="7" t="s">
        <v>112</v>
      </c>
      <c r="J577" s="9" t="str">
        <f>+IFERROR(VLOOKUP(I577,Maestro!$B$3:$C$16,2,0),"")</f>
        <v>D400</v>
      </c>
      <c r="K577" s="9"/>
      <c r="L577" s="9"/>
      <c r="M577" s="9"/>
      <c r="N577" s="9"/>
      <c r="O577" s="9"/>
      <c r="P577" s="9"/>
      <c r="Q577" s="9"/>
    </row>
    <row r="578" spans="1:17">
      <c r="A578" s="7" t="s">
        <v>2515</v>
      </c>
      <c r="B578" s="8">
        <v>44109</v>
      </c>
      <c r="C578" s="7" t="s">
        <v>2516</v>
      </c>
      <c r="D578" s="7" t="s">
        <v>2517</v>
      </c>
      <c r="E578" s="7" t="s">
        <v>2518</v>
      </c>
      <c r="F578" s="7" t="s">
        <v>2519</v>
      </c>
      <c r="G578" s="7" t="s">
        <v>22</v>
      </c>
      <c r="H578" s="7" t="s">
        <v>29</v>
      </c>
      <c r="I578" s="7">
        <v>0</v>
      </c>
      <c r="J578" s="9" t="str">
        <f>+IFERROR(VLOOKUP(I578,Maestro!$B$3:$C$16,2,0),"")</f>
        <v/>
      </c>
      <c r="K578" s="9"/>
      <c r="L578" s="9"/>
      <c r="M578" s="9"/>
      <c r="N578" s="9"/>
      <c r="O578" s="9"/>
      <c r="P578" s="9"/>
      <c r="Q578" s="9"/>
    </row>
    <row r="579" spans="1:17">
      <c r="A579" s="7" t="s">
        <v>2520</v>
      </c>
      <c r="B579" s="8">
        <v>44109</v>
      </c>
      <c r="C579" s="7" t="s">
        <v>2521</v>
      </c>
      <c r="D579" s="7" t="s">
        <v>2522</v>
      </c>
      <c r="E579" s="7" t="s">
        <v>2523</v>
      </c>
      <c r="F579" s="7">
        <v>0</v>
      </c>
      <c r="G579" s="7" t="s">
        <v>22</v>
      </c>
      <c r="H579" s="7" t="s">
        <v>23</v>
      </c>
      <c r="I579" s="7">
        <v>0</v>
      </c>
      <c r="J579" s="9" t="str">
        <f>+IFERROR(VLOOKUP(I579,Maestro!$B$3:$C$16,2,0),"")</f>
        <v/>
      </c>
      <c r="K579" s="9"/>
      <c r="L579" s="9"/>
      <c r="M579" s="9"/>
      <c r="N579" s="9"/>
      <c r="O579" s="9"/>
      <c r="P579" s="9"/>
      <c r="Q579" s="9"/>
    </row>
    <row r="580" spans="1:17">
      <c r="A580" s="7" t="s">
        <v>2524</v>
      </c>
      <c r="B580" s="8">
        <v>44109</v>
      </c>
      <c r="C580" s="7" t="s">
        <v>2525</v>
      </c>
      <c r="D580" s="7" t="s">
        <v>2526</v>
      </c>
      <c r="E580" s="7" t="s">
        <v>2527</v>
      </c>
      <c r="F580" s="7">
        <v>0</v>
      </c>
      <c r="G580" s="7" t="s">
        <v>22</v>
      </c>
      <c r="H580" s="7" t="s">
        <v>23</v>
      </c>
      <c r="I580" s="7">
        <v>0</v>
      </c>
      <c r="J580" s="9" t="str">
        <f>+IFERROR(VLOOKUP(I580,Maestro!$B$3:$C$16,2,0),"")</f>
        <v/>
      </c>
      <c r="K580" s="9"/>
      <c r="L580" s="9"/>
      <c r="M580" s="9"/>
      <c r="N580" s="9"/>
      <c r="O580" s="9"/>
      <c r="P580" s="9"/>
      <c r="Q580" s="9"/>
    </row>
    <row r="581" spans="1:17">
      <c r="A581" s="7" t="s">
        <v>2528</v>
      </c>
      <c r="B581" s="8">
        <v>44109</v>
      </c>
      <c r="C581" s="7" t="s">
        <v>2529</v>
      </c>
      <c r="D581" s="7" t="s">
        <v>2530</v>
      </c>
      <c r="E581" s="7" t="s">
        <v>2531</v>
      </c>
      <c r="F581" s="7" t="s">
        <v>2532</v>
      </c>
      <c r="G581" s="7" t="s">
        <v>22</v>
      </c>
      <c r="H581" s="7" t="s">
        <v>23</v>
      </c>
      <c r="I581" s="7">
        <v>0</v>
      </c>
      <c r="J581" s="9" t="str">
        <f>+IFERROR(VLOOKUP(I581,Maestro!$B$3:$C$16,2,0),"")</f>
        <v/>
      </c>
      <c r="K581" s="9"/>
      <c r="L581" s="9"/>
      <c r="M581" s="9"/>
      <c r="N581" s="9"/>
      <c r="O581" s="9"/>
      <c r="P581" s="9"/>
      <c r="Q581" s="9"/>
    </row>
    <row r="582" spans="1:17">
      <c r="A582" s="7" t="s">
        <v>2533</v>
      </c>
      <c r="B582" s="8">
        <v>44108</v>
      </c>
      <c r="C582" s="7" t="s">
        <v>2534</v>
      </c>
      <c r="D582" s="7" t="s">
        <v>241</v>
      </c>
      <c r="E582" s="7" t="s">
        <v>2535</v>
      </c>
      <c r="F582" s="7" t="s">
        <v>243</v>
      </c>
      <c r="G582" s="7" t="s">
        <v>22</v>
      </c>
      <c r="H582" s="7" t="s">
        <v>23</v>
      </c>
      <c r="I582" s="7" t="s">
        <v>112</v>
      </c>
      <c r="J582" s="9" t="str">
        <f>+IFERROR(VLOOKUP(I582,Maestro!$B$3:$C$16,2,0),"")</f>
        <v>D400</v>
      </c>
      <c r="K582" s="9" t="s">
        <v>1369</v>
      </c>
      <c r="L582" s="9" t="s">
        <v>1369</v>
      </c>
      <c r="M582" s="9"/>
      <c r="N582" s="9"/>
      <c r="O582" s="9"/>
      <c r="P582" s="9" t="s">
        <v>1379</v>
      </c>
      <c r="Q582" s="9" t="s">
        <v>2509</v>
      </c>
    </row>
    <row r="583" spans="1:17">
      <c r="A583" s="7" t="s">
        <v>2536</v>
      </c>
      <c r="B583" s="8">
        <v>44108</v>
      </c>
      <c r="C583" s="7" t="s">
        <v>2537</v>
      </c>
      <c r="D583" s="7" t="s">
        <v>2538</v>
      </c>
      <c r="E583" s="7" t="s">
        <v>2539</v>
      </c>
      <c r="F583" s="7" t="s">
        <v>2540</v>
      </c>
      <c r="G583" s="7" t="s">
        <v>22</v>
      </c>
      <c r="H583" s="7" t="s">
        <v>42</v>
      </c>
      <c r="I583" s="7" t="s">
        <v>561</v>
      </c>
      <c r="J583" s="9" t="str">
        <f>+IFERROR(VLOOKUP(I583,Maestro!$B$3:$C$16,2,0),"")</f>
        <v>VOLQUETE</v>
      </c>
      <c r="K583" s="9"/>
      <c r="L583" s="9"/>
      <c r="M583" s="9"/>
      <c r="N583" s="9"/>
      <c r="O583" s="9"/>
      <c r="P583" s="9"/>
      <c r="Q583" s="9"/>
    </row>
    <row r="584" spans="1:17">
      <c r="A584" s="7" t="s">
        <v>2541</v>
      </c>
      <c r="B584" s="8">
        <v>44108</v>
      </c>
      <c r="C584" s="7" t="s">
        <v>2542</v>
      </c>
      <c r="D584" s="7" t="s">
        <v>2543</v>
      </c>
      <c r="E584" s="7" t="s">
        <v>2544</v>
      </c>
      <c r="F584" s="7" t="s">
        <v>2545</v>
      </c>
      <c r="G584" s="7" t="s">
        <v>22</v>
      </c>
      <c r="H584" s="7" t="s">
        <v>23</v>
      </c>
      <c r="I584" s="7" t="s">
        <v>112</v>
      </c>
      <c r="J584" s="9" t="str">
        <f>+IFERROR(VLOOKUP(I584,Maestro!$B$3:$C$16,2,0),"")</f>
        <v>D400</v>
      </c>
      <c r="K584" s="9" t="s">
        <v>1369</v>
      </c>
      <c r="L584" s="9" t="s">
        <v>1370</v>
      </c>
      <c r="M584" s="9"/>
      <c r="N584" s="9"/>
      <c r="O584" s="9" t="s">
        <v>1371</v>
      </c>
      <c r="P584" s="9"/>
      <c r="Q584" s="9" t="s">
        <v>2546</v>
      </c>
    </row>
    <row r="585" spans="1:17">
      <c r="A585" s="7" t="s">
        <v>2547</v>
      </c>
      <c r="B585" s="8">
        <v>44108</v>
      </c>
      <c r="C585" s="7" t="s">
        <v>2548</v>
      </c>
      <c r="D585" s="7" t="s">
        <v>2549</v>
      </c>
      <c r="E585" s="7" t="s">
        <v>2550</v>
      </c>
      <c r="F585" s="7" t="s">
        <v>2551</v>
      </c>
      <c r="G585" s="7" t="s">
        <v>22</v>
      </c>
      <c r="H585" s="7" t="s">
        <v>23</v>
      </c>
      <c r="I585" s="7" t="s">
        <v>561</v>
      </c>
      <c r="J585" s="9" t="str">
        <f>+IFERROR(VLOOKUP(I585,Maestro!$B$3:$C$16,2,0),"")</f>
        <v>VOLQUETE</v>
      </c>
      <c r="K585" s="9" t="s">
        <v>1369</v>
      </c>
      <c r="L585" s="9" t="s">
        <v>1369</v>
      </c>
      <c r="M585" s="9"/>
      <c r="N585" s="9"/>
      <c r="O585" s="9"/>
      <c r="P585" s="9" t="s">
        <v>1379</v>
      </c>
      <c r="Q585" s="9" t="s">
        <v>2136</v>
      </c>
    </row>
    <row r="586" spans="1:17">
      <c r="A586" s="7" t="s">
        <v>2552</v>
      </c>
      <c r="B586" s="8">
        <v>44108</v>
      </c>
      <c r="C586" s="7" t="s">
        <v>2553</v>
      </c>
      <c r="D586" s="7" t="s">
        <v>2554</v>
      </c>
      <c r="E586" s="7" t="s">
        <v>2555</v>
      </c>
      <c r="F586" s="7" t="s">
        <v>2556</v>
      </c>
      <c r="G586" s="7" t="s">
        <v>22</v>
      </c>
      <c r="H586" s="7" t="s">
        <v>42</v>
      </c>
      <c r="I586" s="7" t="s">
        <v>43</v>
      </c>
      <c r="J586" s="9" t="str">
        <f>+IFERROR(VLOOKUP(I586,Maestro!$B$3:$C$16,2,0),"")</f>
        <v>D300N1</v>
      </c>
      <c r="K586" s="9"/>
      <c r="L586" s="9"/>
      <c r="M586" s="9"/>
      <c r="N586" s="9"/>
      <c r="O586" s="9"/>
      <c r="P586" s="9"/>
      <c r="Q586" s="9"/>
    </row>
    <row r="587" spans="1:17">
      <c r="A587" s="7" t="s">
        <v>2557</v>
      </c>
      <c r="B587" s="8">
        <v>44108</v>
      </c>
      <c r="C587" s="7" t="s">
        <v>2558</v>
      </c>
      <c r="D587" s="7" t="s">
        <v>2559</v>
      </c>
      <c r="E587" s="7" t="s">
        <v>2560</v>
      </c>
      <c r="F587" s="7" t="s">
        <v>2561</v>
      </c>
      <c r="G587" s="7" t="s">
        <v>22</v>
      </c>
      <c r="H587" s="7" t="s">
        <v>29</v>
      </c>
      <c r="I587" s="7" t="s">
        <v>36</v>
      </c>
      <c r="J587" s="9" t="str">
        <f>+IFERROR(VLOOKUP(I587,Maestro!$B$3:$C$16,2,0),"")</f>
        <v>SD500</v>
      </c>
      <c r="K587" s="9" t="s">
        <v>1369</v>
      </c>
      <c r="L587" s="9" t="s">
        <v>1369</v>
      </c>
      <c r="M587" s="9" t="s">
        <v>1370</v>
      </c>
      <c r="N587" s="9" t="s">
        <v>1370</v>
      </c>
      <c r="O587" s="9" t="s">
        <v>1840</v>
      </c>
      <c r="P587" s="9" t="s">
        <v>1379</v>
      </c>
      <c r="Q587" s="9" t="s">
        <v>2288</v>
      </c>
    </row>
    <row r="588" spans="1:17">
      <c r="A588" s="7" t="s">
        <v>2562</v>
      </c>
      <c r="B588" s="8">
        <v>44108</v>
      </c>
      <c r="C588" s="7" t="s">
        <v>2563</v>
      </c>
      <c r="D588" s="7" t="s">
        <v>2564</v>
      </c>
      <c r="E588" s="7" t="s">
        <v>2565</v>
      </c>
      <c r="F588" s="7" t="s">
        <v>2566</v>
      </c>
      <c r="G588" s="7" t="s">
        <v>22</v>
      </c>
      <c r="H588" s="7" t="s">
        <v>86</v>
      </c>
      <c r="I588" s="7" t="s">
        <v>112</v>
      </c>
      <c r="J588" s="9" t="str">
        <f>+IFERROR(VLOOKUP(I588,Maestro!$B$3:$C$16,2,0),"")</f>
        <v>D400</v>
      </c>
      <c r="K588" s="9" t="s">
        <v>1369</v>
      </c>
      <c r="L588" s="9" t="s">
        <v>1369</v>
      </c>
      <c r="M588" s="9"/>
      <c r="N588" s="9"/>
      <c r="O588" s="9"/>
      <c r="P588" s="9" t="s">
        <v>1379</v>
      </c>
      <c r="Q588" s="9" t="s">
        <v>1493</v>
      </c>
    </row>
    <row r="589" spans="1:17">
      <c r="A589" s="7" t="s">
        <v>2567</v>
      </c>
      <c r="B589" s="8">
        <v>44108</v>
      </c>
      <c r="C589" s="7" t="s">
        <v>2568</v>
      </c>
      <c r="D589" s="7" t="s">
        <v>2569</v>
      </c>
      <c r="E589" s="7" t="s">
        <v>2570</v>
      </c>
      <c r="F589" s="7" t="s">
        <v>2571</v>
      </c>
      <c r="G589" s="7" t="s">
        <v>22</v>
      </c>
      <c r="H589" s="7" t="s">
        <v>42</v>
      </c>
      <c r="I589" s="7" t="s">
        <v>36</v>
      </c>
      <c r="J589" s="9" t="str">
        <f>+IFERROR(VLOOKUP(I589,Maestro!$B$3:$C$16,2,0),"")</f>
        <v>SD500</v>
      </c>
      <c r="K589" s="9"/>
      <c r="L589" s="9"/>
      <c r="M589" s="9"/>
      <c r="N589" s="9"/>
      <c r="O589" s="9"/>
      <c r="P589" s="9"/>
      <c r="Q589" s="9"/>
    </row>
    <row r="590" spans="1:17">
      <c r="A590" s="7" t="s">
        <v>2572</v>
      </c>
      <c r="B590" s="8">
        <v>44108</v>
      </c>
      <c r="C590" s="7" t="s">
        <v>2573</v>
      </c>
      <c r="D590" s="7" t="s">
        <v>2574</v>
      </c>
      <c r="E590" s="7" t="s">
        <v>2575</v>
      </c>
      <c r="F590" s="7" t="s">
        <v>2576</v>
      </c>
      <c r="G590" s="7" t="s">
        <v>22</v>
      </c>
      <c r="H590" s="7" t="s">
        <v>42</v>
      </c>
      <c r="I590" s="7" t="s">
        <v>30</v>
      </c>
      <c r="J590" s="9" t="str">
        <f>+IFERROR(VLOOKUP(I590,Maestro!$B$3:$C$16,2,0),"")</f>
        <v>SD1000</v>
      </c>
      <c r="K590" s="9"/>
      <c r="L590" s="9"/>
      <c r="M590" s="9"/>
      <c r="N590" s="9"/>
      <c r="O590" s="9"/>
      <c r="P590" s="9"/>
      <c r="Q590" s="9"/>
    </row>
    <row r="591" spans="1:17">
      <c r="A591" s="7" t="s">
        <v>2577</v>
      </c>
      <c r="B591" s="8">
        <v>44108</v>
      </c>
      <c r="C591" s="7" t="s">
        <v>2578</v>
      </c>
      <c r="D591" s="7" t="s">
        <v>2579</v>
      </c>
      <c r="E591" s="7" t="s">
        <v>2580</v>
      </c>
      <c r="F591" s="7" t="s">
        <v>2581</v>
      </c>
      <c r="G591" s="7" t="s">
        <v>22</v>
      </c>
      <c r="H591" s="7" t="s">
        <v>42</v>
      </c>
      <c r="I591" s="7" t="s">
        <v>43</v>
      </c>
      <c r="J591" s="9" t="str">
        <f>+IFERROR(VLOOKUP(I591,Maestro!$B$3:$C$16,2,0),"")</f>
        <v>D300N1</v>
      </c>
      <c r="K591" s="9"/>
      <c r="L591" s="9"/>
      <c r="M591" s="9"/>
      <c r="N591" s="9"/>
      <c r="O591" s="9"/>
      <c r="P591" s="9"/>
      <c r="Q591" s="9"/>
    </row>
    <row r="592" spans="1:17">
      <c r="A592" s="7" t="s">
        <v>2582</v>
      </c>
      <c r="B592" s="8">
        <v>44108</v>
      </c>
      <c r="C592" s="7" t="s">
        <v>2583</v>
      </c>
      <c r="D592" s="7" t="s">
        <v>2584</v>
      </c>
      <c r="E592" s="7" t="s">
        <v>2585</v>
      </c>
      <c r="F592" s="7" t="s">
        <v>2586</v>
      </c>
      <c r="G592" s="7" t="s">
        <v>22</v>
      </c>
      <c r="H592" s="7" t="s">
        <v>42</v>
      </c>
      <c r="I592" s="7" t="s">
        <v>30</v>
      </c>
      <c r="J592" s="9" t="str">
        <f>+IFERROR(VLOOKUP(I592,Maestro!$B$3:$C$16,2,0),"")</f>
        <v>SD1000</v>
      </c>
      <c r="K592" s="9"/>
      <c r="L592" s="9"/>
      <c r="M592" s="9"/>
      <c r="N592" s="9"/>
      <c r="O592" s="9"/>
      <c r="P592" s="9"/>
      <c r="Q592" s="9"/>
    </row>
    <row r="593" spans="1:17">
      <c r="A593" s="7" t="s">
        <v>2587</v>
      </c>
      <c r="B593" s="8">
        <v>44108</v>
      </c>
      <c r="C593" s="7" t="s">
        <v>2588</v>
      </c>
      <c r="D593" s="7" t="s">
        <v>2589</v>
      </c>
      <c r="E593" s="7" t="s">
        <v>2590</v>
      </c>
      <c r="F593" s="7" t="s">
        <v>2591</v>
      </c>
      <c r="G593" s="7" t="s">
        <v>22</v>
      </c>
      <c r="H593" s="7" t="s">
        <v>23</v>
      </c>
      <c r="I593" s="7" t="s">
        <v>203</v>
      </c>
      <c r="J593" s="9" t="str">
        <f>+IFERROR(VLOOKUP(I593,Maestro!$B$3:$C$16,2,0),"")</f>
        <v>D400DC</v>
      </c>
      <c r="K593" s="9" t="s">
        <v>1369</v>
      </c>
      <c r="L593" s="9" t="s">
        <v>1369</v>
      </c>
      <c r="M593" s="9"/>
      <c r="N593" s="9"/>
      <c r="O593" s="9"/>
      <c r="P593" s="9" t="s">
        <v>1379</v>
      </c>
      <c r="Q593" s="9" t="s">
        <v>1493</v>
      </c>
    </row>
    <row r="594" spans="1:17">
      <c r="A594" s="7" t="s">
        <v>2592</v>
      </c>
      <c r="B594" s="8">
        <v>44107</v>
      </c>
      <c r="C594" s="7" t="s">
        <v>2593</v>
      </c>
      <c r="D594" s="7" t="s">
        <v>2594</v>
      </c>
      <c r="E594" s="7" t="s">
        <v>2595</v>
      </c>
      <c r="F594" s="7" t="s">
        <v>2596</v>
      </c>
      <c r="G594" s="7" t="s">
        <v>22</v>
      </c>
      <c r="H594" s="7" t="s">
        <v>29</v>
      </c>
      <c r="I594" s="7" t="s">
        <v>30</v>
      </c>
      <c r="J594" s="9" t="str">
        <f>+IFERROR(VLOOKUP(I594,Maestro!$B$3:$C$16,2,0),"")</f>
        <v>SD1000</v>
      </c>
      <c r="K594" s="9"/>
      <c r="L594" s="9"/>
      <c r="M594" s="9"/>
      <c r="N594" s="9"/>
      <c r="O594" s="9"/>
      <c r="P594" s="9"/>
      <c r="Q594" s="9"/>
    </row>
    <row r="595" spans="1:17">
      <c r="A595" s="7" t="s">
        <v>2597</v>
      </c>
      <c r="B595" s="8">
        <v>44107</v>
      </c>
      <c r="C595" s="7" t="s">
        <v>2598</v>
      </c>
      <c r="D595" s="7" t="s">
        <v>2599</v>
      </c>
      <c r="E595" s="7" t="s">
        <v>2600</v>
      </c>
      <c r="F595" s="7" t="s">
        <v>2601</v>
      </c>
      <c r="G595" s="7" t="s">
        <v>22</v>
      </c>
      <c r="H595" s="7" t="s">
        <v>42</v>
      </c>
      <c r="I595" s="7" t="s">
        <v>43</v>
      </c>
      <c r="J595" s="9" t="str">
        <f>+IFERROR(VLOOKUP(I595,Maestro!$B$3:$C$16,2,0),"")</f>
        <v>D300N1</v>
      </c>
      <c r="K595" s="9"/>
      <c r="L595" s="9"/>
      <c r="M595" s="9"/>
      <c r="N595" s="9"/>
      <c r="O595" s="9"/>
      <c r="P595" s="9"/>
      <c r="Q595" s="9"/>
    </row>
    <row r="596" spans="1:17">
      <c r="A596" s="7" t="s">
        <v>2602</v>
      </c>
      <c r="B596" s="8">
        <v>44107</v>
      </c>
      <c r="C596" s="7" t="s">
        <v>2603</v>
      </c>
      <c r="D596" s="7" t="s">
        <v>1490</v>
      </c>
      <c r="E596" s="7" t="s">
        <v>1491</v>
      </c>
      <c r="F596" s="7" t="s">
        <v>1492</v>
      </c>
      <c r="G596" s="7" t="s">
        <v>22</v>
      </c>
      <c r="H596" s="7" t="s">
        <v>23</v>
      </c>
      <c r="I596" s="7" t="s">
        <v>43</v>
      </c>
      <c r="J596" s="9" t="str">
        <f>+IFERROR(VLOOKUP(I596,Maestro!$B$3:$C$16,2,0),"")</f>
        <v>D300N1</v>
      </c>
      <c r="K596" s="9" t="s">
        <v>1369</v>
      </c>
      <c r="L596" s="9" t="s">
        <v>1369</v>
      </c>
      <c r="M596" s="9"/>
      <c r="N596" s="9"/>
      <c r="O596" s="9"/>
      <c r="P596" s="9" t="s">
        <v>1379</v>
      </c>
      <c r="Q596" s="9" t="s">
        <v>1493</v>
      </c>
    </row>
    <row r="597" spans="1:17">
      <c r="A597" s="7" t="s">
        <v>2604</v>
      </c>
      <c r="B597" s="8">
        <v>44107</v>
      </c>
      <c r="C597" s="7" t="s">
        <v>2605</v>
      </c>
      <c r="D597" s="7" t="s">
        <v>2606</v>
      </c>
      <c r="E597" s="7" t="s">
        <v>2607</v>
      </c>
      <c r="F597" s="7" t="s">
        <v>2608</v>
      </c>
      <c r="G597" s="7" t="s">
        <v>22</v>
      </c>
      <c r="H597" s="7" t="s">
        <v>23</v>
      </c>
      <c r="I597" s="7" t="s">
        <v>80</v>
      </c>
      <c r="J597" s="9" t="str">
        <f>+IFERROR(VLOOKUP(I597,Maestro!$B$3:$C$16,2,0),"")</f>
        <v>SD400</v>
      </c>
      <c r="K597" s="9" t="s">
        <v>1369</v>
      </c>
      <c r="L597" s="9" t="s">
        <v>1370</v>
      </c>
      <c r="M597" s="9"/>
      <c r="N597" s="9"/>
      <c r="O597" s="9" t="s">
        <v>1371</v>
      </c>
      <c r="P597" s="9"/>
      <c r="Q597" s="9" t="s">
        <v>2609</v>
      </c>
    </row>
    <row r="598" spans="1:17">
      <c r="A598" s="7" t="s">
        <v>2610</v>
      </c>
      <c r="B598" s="8">
        <v>44107</v>
      </c>
      <c r="C598" s="7" t="s">
        <v>2611</v>
      </c>
      <c r="D598" s="7" t="s">
        <v>2612</v>
      </c>
      <c r="E598" s="7" t="s">
        <v>2613</v>
      </c>
      <c r="F598" s="7" t="s">
        <v>2614</v>
      </c>
      <c r="G598" s="7" t="s">
        <v>22</v>
      </c>
      <c r="H598" s="7" t="s">
        <v>42</v>
      </c>
      <c r="I598" s="7" t="s">
        <v>112</v>
      </c>
      <c r="J598" s="9" t="str">
        <f>+IFERROR(VLOOKUP(I598,Maestro!$B$3:$C$16,2,0),"")</f>
        <v>D400</v>
      </c>
      <c r="K598" s="9"/>
      <c r="L598" s="9"/>
      <c r="M598" s="9"/>
      <c r="N598" s="9"/>
      <c r="O598" s="9"/>
      <c r="P598" s="9"/>
      <c r="Q598" s="9"/>
    </row>
    <row r="599" spans="1:17">
      <c r="A599" s="7" t="s">
        <v>2615</v>
      </c>
      <c r="B599" s="8">
        <v>44107</v>
      </c>
      <c r="C599" s="7" t="s">
        <v>2616</v>
      </c>
      <c r="D599" s="7" t="s">
        <v>2617</v>
      </c>
      <c r="E599" s="7" t="s">
        <v>2618</v>
      </c>
      <c r="F599" s="7" t="s">
        <v>2619</v>
      </c>
      <c r="G599" s="7" t="s">
        <v>22</v>
      </c>
      <c r="H599" s="7" t="s">
        <v>23</v>
      </c>
      <c r="I599" s="7" t="s">
        <v>112</v>
      </c>
      <c r="J599" s="9" t="str">
        <f>+IFERROR(VLOOKUP(I599,Maestro!$B$3:$C$16,2,0),"")</f>
        <v>D400</v>
      </c>
      <c r="K599" s="9" t="s">
        <v>1369</v>
      </c>
      <c r="L599" s="9" t="s">
        <v>1369</v>
      </c>
      <c r="M599" s="9"/>
      <c r="N599" s="9"/>
      <c r="O599" s="9"/>
      <c r="P599" s="9" t="s">
        <v>1415</v>
      </c>
      <c r="Q599" s="9" t="s">
        <v>2620</v>
      </c>
    </row>
    <row r="600" spans="1:17">
      <c r="A600" s="7" t="s">
        <v>2621</v>
      </c>
      <c r="B600" s="8">
        <v>44107</v>
      </c>
      <c r="C600" s="7" t="s">
        <v>2622</v>
      </c>
      <c r="D600" s="7" t="s">
        <v>2623</v>
      </c>
      <c r="E600" s="7" t="s">
        <v>2624</v>
      </c>
      <c r="F600" s="7" t="s">
        <v>2625</v>
      </c>
      <c r="G600" s="7" t="s">
        <v>22</v>
      </c>
      <c r="H600" s="7" t="s">
        <v>23</v>
      </c>
      <c r="I600" s="7" t="s">
        <v>561</v>
      </c>
      <c r="J600" s="9" t="str">
        <f>+IFERROR(VLOOKUP(I600,Maestro!$B$3:$C$16,2,0),"")</f>
        <v>VOLQUETE</v>
      </c>
      <c r="K600" s="9" t="s">
        <v>1369</v>
      </c>
      <c r="L600" s="9" t="s">
        <v>1370</v>
      </c>
      <c r="M600" s="9"/>
      <c r="N600" s="9"/>
      <c r="O600" s="9" t="s">
        <v>1428</v>
      </c>
      <c r="P600" s="9"/>
      <c r="Q600" s="9"/>
    </row>
    <row r="601" spans="1:17">
      <c r="A601" s="7" t="s">
        <v>2626</v>
      </c>
      <c r="B601" s="8">
        <v>44107</v>
      </c>
      <c r="C601" s="7" t="s">
        <v>2627</v>
      </c>
      <c r="D601" s="7" t="s">
        <v>2628</v>
      </c>
      <c r="E601" s="7" t="s">
        <v>2629</v>
      </c>
      <c r="F601" s="7" t="s">
        <v>2630</v>
      </c>
      <c r="G601" s="7" t="s">
        <v>22</v>
      </c>
      <c r="H601" s="7" t="s">
        <v>23</v>
      </c>
      <c r="I601" s="7" t="s">
        <v>43</v>
      </c>
      <c r="J601" s="9" t="str">
        <f>+IFERROR(VLOOKUP(I601,Maestro!$B$3:$C$16,2,0),"")</f>
        <v>D300N1</v>
      </c>
      <c r="K601" s="9" t="s">
        <v>1369</v>
      </c>
      <c r="L601" s="9" t="s">
        <v>1370</v>
      </c>
      <c r="M601" s="9"/>
      <c r="N601" s="9"/>
      <c r="O601" s="9" t="s">
        <v>1975</v>
      </c>
      <c r="P601" s="9"/>
      <c r="Q601" s="9" t="s">
        <v>1416</v>
      </c>
    </row>
    <row r="602" spans="1:17">
      <c r="A602" s="7" t="s">
        <v>2631</v>
      </c>
      <c r="B602" s="8">
        <v>44106</v>
      </c>
      <c r="C602" s="7" t="s">
        <v>2632</v>
      </c>
      <c r="D602" s="7" t="s">
        <v>2633</v>
      </c>
      <c r="E602" s="7" t="s">
        <v>2634</v>
      </c>
      <c r="F602" s="7" t="s">
        <v>2635</v>
      </c>
      <c r="G602" s="7" t="s">
        <v>22</v>
      </c>
      <c r="H602" s="7" t="s">
        <v>42</v>
      </c>
      <c r="I602" s="7" t="s">
        <v>30</v>
      </c>
      <c r="J602" s="9" t="str">
        <f>+IFERROR(VLOOKUP(I602,Maestro!$B$3:$C$16,2,0),"")</f>
        <v>SD1000</v>
      </c>
      <c r="K602" s="9"/>
      <c r="L602" s="9"/>
      <c r="M602" s="9"/>
      <c r="N602" s="9"/>
      <c r="O602" s="9"/>
      <c r="P602" s="9"/>
      <c r="Q602" s="9"/>
    </row>
    <row r="603" spans="1:17">
      <c r="A603" s="7" t="s">
        <v>2636</v>
      </c>
      <c r="B603" s="8">
        <v>44106</v>
      </c>
      <c r="C603" s="7" t="s">
        <v>2637</v>
      </c>
      <c r="D603" s="7" t="s">
        <v>2638</v>
      </c>
      <c r="E603" s="7" t="s">
        <v>1486</v>
      </c>
      <c r="F603" s="7" t="s">
        <v>2639</v>
      </c>
      <c r="G603" s="7" t="s">
        <v>22</v>
      </c>
      <c r="H603" s="7" t="s">
        <v>29</v>
      </c>
      <c r="I603" s="7" t="s">
        <v>43</v>
      </c>
      <c r="J603" s="9" t="str">
        <f>+IFERROR(VLOOKUP(I603,Maestro!$B$3:$C$16,2,0),"")</f>
        <v>D300N1</v>
      </c>
      <c r="K603" s="9"/>
      <c r="L603" s="9"/>
      <c r="M603" s="9"/>
      <c r="N603" s="9"/>
      <c r="O603" s="9"/>
      <c r="P603" s="9"/>
      <c r="Q603" s="9"/>
    </row>
    <row r="604" spans="1:17">
      <c r="A604" s="7" t="s">
        <v>2640</v>
      </c>
      <c r="B604" s="8">
        <v>44106</v>
      </c>
      <c r="C604" s="7" t="s">
        <v>2641</v>
      </c>
      <c r="D604" s="7" t="s">
        <v>2642</v>
      </c>
      <c r="E604" s="7" t="s">
        <v>2643</v>
      </c>
      <c r="F604" s="7" t="s">
        <v>2644</v>
      </c>
      <c r="G604" s="7" t="s">
        <v>22</v>
      </c>
      <c r="H604" s="7" t="s">
        <v>42</v>
      </c>
      <c r="I604" s="7" t="s">
        <v>112</v>
      </c>
      <c r="J604" s="9" t="str">
        <f>+IFERROR(VLOOKUP(I604,Maestro!$B$3:$C$16,2,0),"")</f>
        <v>D400</v>
      </c>
      <c r="K604" s="9"/>
      <c r="L604" s="9"/>
      <c r="M604" s="9"/>
      <c r="N604" s="9"/>
      <c r="O604" s="9"/>
      <c r="P604" s="9"/>
      <c r="Q604" s="9"/>
    </row>
    <row r="605" spans="1:17">
      <c r="A605" s="7" t="s">
        <v>2645</v>
      </c>
      <c r="B605" s="8">
        <v>44106</v>
      </c>
      <c r="C605" s="7" t="s">
        <v>2646</v>
      </c>
      <c r="D605" s="7" t="s">
        <v>2647</v>
      </c>
      <c r="E605" s="7" t="s">
        <v>2648</v>
      </c>
      <c r="F605" s="7" t="s">
        <v>2649</v>
      </c>
      <c r="G605" s="7" t="s">
        <v>22</v>
      </c>
      <c r="H605" s="7" t="s">
        <v>29</v>
      </c>
      <c r="I605" s="7" t="s">
        <v>1892</v>
      </c>
      <c r="J605" s="9" t="str">
        <f>+IFERROR(VLOOKUP(I605,Maestro!$B$3:$C$16,2,0),"")</f>
        <v>D300N2</v>
      </c>
      <c r="K605" s="9"/>
      <c r="L605" s="9"/>
      <c r="M605" s="9"/>
      <c r="N605" s="9"/>
      <c r="O605" s="9"/>
      <c r="P605" s="9"/>
      <c r="Q605" s="9"/>
    </row>
    <row r="606" spans="1:17">
      <c r="A606" s="7" t="s">
        <v>2650</v>
      </c>
      <c r="B606" s="8">
        <v>44095</v>
      </c>
      <c r="C606" s="7" t="s">
        <v>2651</v>
      </c>
      <c r="D606" s="7" t="s">
        <v>2652</v>
      </c>
      <c r="E606" s="7" t="s">
        <v>2653</v>
      </c>
      <c r="F606" s="7" t="s">
        <v>2654</v>
      </c>
      <c r="G606" s="7" t="s">
        <v>22</v>
      </c>
      <c r="H606" s="7" t="s">
        <v>29</v>
      </c>
      <c r="I606" s="7" t="s">
        <v>43</v>
      </c>
      <c r="J606" s="9" t="str">
        <f>+IFERROR(VLOOKUP(I606,Maestro!$B$3:$C$16,2,0),"")</f>
        <v>D300N1</v>
      </c>
      <c r="K606" s="9" t="s">
        <v>1369</v>
      </c>
      <c r="L606" s="9" t="s">
        <v>1370</v>
      </c>
      <c r="M606" s="9" t="s">
        <v>1370</v>
      </c>
      <c r="N606" s="9" t="s">
        <v>1370</v>
      </c>
      <c r="O606" s="9" t="s">
        <v>1371</v>
      </c>
      <c r="P606" s="9"/>
      <c r="Q606" s="9" t="s">
        <v>2655</v>
      </c>
    </row>
    <row r="607" spans="1:17">
      <c r="A607" s="7" t="s">
        <v>2656</v>
      </c>
      <c r="B607" s="8">
        <v>44095</v>
      </c>
      <c r="C607" s="7" t="s">
        <v>2657</v>
      </c>
      <c r="D607" s="7" t="s">
        <v>2658</v>
      </c>
      <c r="E607" s="7" t="s">
        <v>2659</v>
      </c>
      <c r="F607" s="7" t="s">
        <v>2660</v>
      </c>
      <c r="G607" s="7" t="s">
        <v>22</v>
      </c>
      <c r="H607" s="7" t="s">
        <v>23</v>
      </c>
      <c r="I607" s="7" t="s">
        <v>112</v>
      </c>
      <c r="J607" s="9" t="str">
        <f>+IFERROR(VLOOKUP(I607,Maestro!$B$3:$C$16,2,0),"")</f>
        <v>D400</v>
      </c>
      <c r="K607" s="9" t="s">
        <v>1369</v>
      </c>
      <c r="L607" s="9" t="s">
        <v>1370</v>
      </c>
      <c r="M607" s="9"/>
      <c r="N607" s="9"/>
      <c r="O607" s="9" t="s">
        <v>1371</v>
      </c>
      <c r="P607" s="9"/>
      <c r="Q607" s="9" t="s">
        <v>1372</v>
      </c>
    </row>
    <row r="608" spans="1:17">
      <c r="A608" s="7" t="s">
        <v>2661</v>
      </c>
      <c r="B608" s="8">
        <v>44095</v>
      </c>
      <c r="C608" s="7" t="s">
        <v>2662</v>
      </c>
      <c r="D608" s="7" t="s">
        <v>2663</v>
      </c>
      <c r="E608" s="7" t="s">
        <v>2664</v>
      </c>
      <c r="F608" s="7" t="s">
        <v>2665</v>
      </c>
      <c r="G608" s="7" t="s">
        <v>22</v>
      </c>
      <c r="H608" s="7" t="s">
        <v>86</v>
      </c>
      <c r="I608" s="7" t="s">
        <v>43</v>
      </c>
      <c r="J608" s="9" t="str">
        <f>+IFERROR(VLOOKUP(I608,Maestro!$B$3:$C$16,2,0),"")</f>
        <v>D300N1</v>
      </c>
      <c r="K608" s="9" t="s">
        <v>1369</v>
      </c>
      <c r="L608" s="9" t="s">
        <v>1370</v>
      </c>
      <c r="M608" s="9"/>
      <c r="N608" s="9"/>
      <c r="O608" s="9" t="s">
        <v>1371</v>
      </c>
      <c r="P608" s="9"/>
      <c r="Q608" s="9" t="s">
        <v>2666</v>
      </c>
    </row>
    <row r="609" spans="1:17">
      <c r="A609" s="7" t="s">
        <v>2667</v>
      </c>
      <c r="B609" s="8">
        <v>44093</v>
      </c>
      <c r="C609" s="7" t="s">
        <v>2668</v>
      </c>
      <c r="D609" s="7" t="s">
        <v>2669</v>
      </c>
      <c r="E609" s="7" t="s">
        <v>2670</v>
      </c>
      <c r="F609" s="7" t="s">
        <v>2671</v>
      </c>
      <c r="G609" s="7" t="s">
        <v>22</v>
      </c>
      <c r="H609" s="7" t="s">
        <v>42</v>
      </c>
      <c r="I609" s="7" t="s">
        <v>43</v>
      </c>
      <c r="J609" s="9" t="str">
        <f>+IFERROR(VLOOKUP(I609,Maestro!$B$3:$C$16,2,0),"")</f>
        <v>D300N1</v>
      </c>
      <c r="K609" s="9"/>
      <c r="L609" s="9"/>
      <c r="M609" s="9"/>
      <c r="N609" s="9"/>
      <c r="O609" s="9"/>
      <c r="P609" s="9"/>
      <c r="Q609" s="9"/>
    </row>
    <row r="610" spans="1:17">
      <c r="A610" s="7" t="s">
        <v>2672</v>
      </c>
      <c r="B610" s="8">
        <v>44093</v>
      </c>
      <c r="C610" s="7" t="s">
        <v>2673</v>
      </c>
      <c r="D610" s="7" t="s">
        <v>2674</v>
      </c>
      <c r="E610" s="7" t="s">
        <v>2675</v>
      </c>
      <c r="F610" s="7" t="s">
        <v>2676</v>
      </c>
      <c r="G610" s="7" t="s">
        <v>22</v>
      </c>
      <c r="H610" s="7" t="s">
        <v>42</v>
      </c>
      <c r="I610" s="7" t="s">
        <v>112</v>
      </c>
      <c r="J610" s="9" t="str">
        <f>+IFERROR(VLOOKUP(I610,Maestro!$B$3:$C$16,2,0),"")</f>
        <v>D400</v>
      </c>
      <c r="K610" s="9"/>
      <c r="L610" s="9"/>
      <c r="M610" s="9"/>
      <c r="N610" s="9"/>
      <c r="O610" s="9"/>
      <c r="P610" s="9"/>
      <c r="Q610" s="9"/>
    </row>
    <row r="611" spans="1:17">
      <c r="A611" s="7" t="s">
        <v>2677</v>
      </c>
      <c r="B611" s="8">
        <v>44093</v>
      </c>
      <c r="C611" s="7" t="s">
        <v>2678</v>
      </c>
      <c r="D611" s="7" t="s">
        <v>2679</v>
      </c>
      <c r="E611" s="7" t="s">
        <v>2680</v>
      </c>
      <c r="F611" s="7" t="s">
        <v>2681</v>
      </c>
      <c r="G611" s="7" t="s">
        <v>22</v>
      </c>
      <c r="H611" s="7" t="s">
        <v>23</v>
      </c>
      <c r="I611" s="7" t="s">
        <v>80</v>
      </c>
      <c r="J611" s="9" t="str">
        <f>+IFERROR(VLOOKUP(I611,Maestro!$B$3:$C$16,2,0),"")</f>
        <v>SD400</v>
      </c>
      <c r="K611" s="9" t="s">
        <v>1369</v>
      </c>
      <c r="L611" s="9" t="s">
        <v>1369</v>
      </c>
      <c r="M611" s="9"/>
      <c r="N611" s="9"/>
      <c r="O611" s="9"/>
      <c r="P611" s="9" t="s">
        <v>1379</v>
      </c>
      <c r="Q611" s="9" t="s">
        <v>2136</v>
      </c>
    </row>
    <row r="612" spans="1:17">
      <c r="A612" s="7" t="s">
        <v>2682</v>
      </c>
      <c r="B612" s="8">
        <v>44092</v>
      </c>
      <c r="C612" s="7" t="s">
        <v>2683</v>
      </c>
      <c r="D612" s="7" t="s">
        <v>2684</v>
      </c>
      <c r="E612" s="7" t="s">
        <v>2685</v>
      </c>
      <c r="F612" s="7" t="s">
        <v>2686</v>
      </c>
      <c r="G612" s="7" t="s">
        <v>22</v>
      </c>
      <c r="H612" s="7" t="s">
        <v>23</v>
      </c>
      <c r="I612" s="7" t="s">
        <v>30</v>
      </c>
      <c r="J612" s="9" t="str">
        <f>+IFERROR(VLOOKUP(I612,Maestro!$B$3:$C$16,2,0),"")</f>
        <v>SD1000</v>
      </c>
      <c r="K612" s="9" t="s">
        <v>1369</v>
      </c>
      <c r="L612" s="9" t="s">
        <v>1370</v>
      </c>
      <c r="M612" s="9"/>
      <c r="N612" s="9"/>
      <c r="O612" s="9" t="s">
        <v>1929</v>
      </c>
      <c r="P612" s="9"/>
      <c r="Q612" s="9" t="s">
        <v>1812</v>
      </c>
    </row>
    <row r="613" spans="1:17">
      <c r="A613" s="7" t="s">
        <v>2687</v>
      </c>
      <c r="B613" s="8">
        <v>44092</v>
      </c>
      <c r="C613" s="7" t="s">
        <v>2688</v>
      </c>
      <c r="D613" s="7" t="s">
        <v>2689</v>
      </c>
      <c r="E613" s="7" t="s">
        <v>2690</v>
      </c>
      <c r="F613" s="7" t="s">
        <v>2691</v>
      </c>
      <c r="G613" s="7" t="s">
        <v>22</v>
      </c>
      <c r="H613" s="7" t="s">
        <v>42</v>
      </c>
      <c r="I613" s="7" t="s">
        <v>43</v>
      </c>
      <c r="J613" s="9" t="str">
        <f>+IFERROR(VLOOKUP(I613,Maestro!$B$3:$C$16,2,0),"")</f>
        <v>D300N1</v>
      </c>
      <c r="K613" s="9"/>
      <c r="L613" s="9"/>
      <c r="M613" s="9"/>
      <c r="N613" s="9"/>
      <c r="O613" s="9"/>
      <c r="P613" s="9"/>
      <c r="Q613" s="9"/>
    </row>
    <row r="614" spans="1:17">
      <c r="A614" s="7" t="s">
        <v>2692</v>
      </c>
      <c r="B614" s="8">
        <v>44092</v>
      </c>
      <c r="C614" s="7" t="s">
        <v>2693</v>
      </c>
      <c r="D614" s="7" t="s">
        <v>2694</v>
      </c>
      <c r="E614" s="7" t="s">
        <v>2695</v>
      </c>
      <c r="F614" s="7" t="s">
        <v>2696</v>
      </c>
      <c r="G614" s="7" t="s">
        <v>22</v>
      </c>
      <c r="H614" s="7" t="s">
        <v>23</v>
      </c>
      <c r="I614" s="7" t="s">
        <v>80</v>
      </c>
      <c r="J614" s="9" t="str">
        <f>+IFERROR(VLOOKUP(I614,Maestro!$B$3:$C$16,2,0),"")</f>
        <v>SD400</v>
      </c>
      <c r="K614" s="9" t="s">
        <v>1369</v>
      </c>
      <c r="L614" s="9" t="s">
        <v>1370</v>
      </c>
      <c r="M614" s="9"/>
      <c r="N614" s="9"/>
      <c r="O614" s="9" t="s">
        <v>1371</v>
      </c>
      <c r="P614" s="9"/>
      <c r="Q614" s="9" t="s">
        <v>1372</v>
      </c>
    </row>
    <row r="615" spans="1:17">
      <c r="A615" s="7" t="s">
        <v>2697</v>
      </c>
      <c r="B615" s="8">
        <v>44092</v>
      </c>
      <c r="C615" s="7" t="s">
        <v>2698</v>
      </c>
      <c r="D615" s="7" t="s">
        <v>2699</v>
      </c>
      <c r="E615" s="7" t="s">
        <v>2700</v>
      </c>
      <c r="F615" s="7" t="s">
        <v>2701</v>
      </c>
      <c r="G615" s="7" t="s">
        <v>22</v>
      </c>
      <c r="H615" s="7" t="s">
        <v>23</v>
      </c>
      <c r="I615" s="7" t="s">
        <v>44</v>
      </c>
      <c r="J615" s="9" t="str">
        <f>+IFERROR(VLOOKUP(I615,Maestro!$B$3:$C$16,2,0),"")</f>
        <v>YUCHAI 10T</v>
      </c>
      <c r="K615" s="9" t="s">
        <v>1369</v>
      </c>
      <c r="L615" s="9" t="s">
        <v>1369</v>
      </c>
      <c r="M615" s="9"/>
      <c r="N615" s="9"/>
      <c r="O615" s="9"/>
      <c r="P615" s="9"/>
      <c r="Q615" s="9" t="s">
        <v>2702</v>
      </c>
    </row>
    <row r="616" spans="1:17">
      <c r="A616" s="7" t="s">
        <v>2703</v>
      </c>
      <c r="B616" s="8">
        <v>44092</v>
      </c>
      <c r="C616" s="7" t="s">
        <v>2693</v>
      </c>
      <c r="D616" s="7" t="s">
        <v>2694</v>
      </c>
      <c r="E616" s="7" t="s">
        <v>2695</v>
      </c>
      <c r="F616" s="7" t="s">
        <v>2696</v>
      </c>
      <c r="G616" s="7" t="s">
        <v>22</v>
      </c>
      <c r="H616" s="7" t="s">
        <v>23</v>
      </c>
      <c r="I616" s="7" t="s">
        <v>43</v>
      </c>
      <c r="J616" s="9" t="str">
        <f>+IFERROR(VLOOKUP(I616,Maestro!$B$3:$C$16,2,0),"")</f>
        <v>D300N1</v>
      </c>
      <c r="K616" s="9" t="s">
        <v>1369</v>
      </c>
      <c r="L616" s="9" t="s">
        <v>1370</v>
      </c>
      <c r="M616" s="9"/>
      <c r="N616" s="9"/>
      <c r="O616" s="9" t="s">
        <v>1371</v>
      </c>
      <c r="P616" s="9"/>
      <c r="Q616" s="9" t="s">
        <v>1372</v>
      </c>
    </row>
    <row r="617" spans="1:17">
      <c r="A617" s="7" t="s">
        <v>2704</v>
      </c>
      <c r="B617" s="8">
        <v>44092</v>
      </c>
      <c r="C617" s="7" t="s">
        <v>2705</v>
      </c>
      <c r="D617" s="7" t="s">
        <v>2706</v>
      </c>
      <c r="E617" s="7" t="s">
        <v>2707</v>
      </c>
      <c r="F617" s="7" t="s">
        <v>2708</v>
      </c>
      <c r="G617" s="7" t="s">
        <v>22</v>
      </c>
      <c r="H617" s="7" t="s">
        <v>42</v>
      </c>
      <c r="I617" s="7" t="s">
        <v>43</v>
      </c>
      <c r="J617" s="9" t="str">
        <f>+IFERROR(VLOOKUP(I617,Maestro!$B$3:$C$16,2,0),"")</f>
        <v>D300N1</v>
      </c>
      <c r="K617" s="9"/>
      <c r="L617" s="9"/>
      <c r="M617" s="9"/>
      <c r="N617" s="9"/>
      <c r="O617" s="9"/>
      <c r="P617" s="9"/>
      <c r="Q617" s="9"/>
    </row>
    <row r="618" spans="1:17">
      <c r="A618" s="7" t="s">
        <v>2709</v>
      </c>
      <c r="B618" s="8">
        <v>44092</v>
      </c>
      <c r="C618" s="7" t="s">
        <v>2705</v>
      </c>
      <c r="D618" s="7" t="s">
        <v>2706</v>
      </c>
      <c r="E618" s="7" t="s">
        <v>2707</v>
      </c>
      <c r="F618" s="7" t="s">
        <v>2708</v>
      </c>
      <c r="G618" s="7" t="s">
        <v>22</v>
      </c>
      <c r="H618" s="7" t="s">
        <v>42</v>
      </c>
      <c r="I618" s="7" t="s">
        <v>43</v>
      </c>
      <c r="J618" s="9" t="str">
        <f>+IFERROR(VLOOKUP(I618,Maestro!$B$3:$C$16,2,0),"")</f>
        <v>D300N1</v>
      </c>
      <c r="K618" s="9"/>
      <c r="L618" s="9"/>
      <c r="M618" s="9"/>
      <c r="N618" s="9"/>
      <c r="O618" s="9"/>
      <c r="P618" s="9"/>
      <c r="Q618" s="9"/>
    </row>
    <row r="619" spans="1:17">
      <c r="A619" s="7" t="s">
        <v>2710</v>
      </c>
      <c r="B619" s="8">
        <v>44091</v>
      </c>
      <c r="C619" s="7" t="s">
        <v>2711</v>
      </c>
      <c r="D619" s="7" t="s">
        <v>2712</v>
      </c>
      <c r="E619" s="7" t="s">
        <v>2713</v>
      </c>
      <c r="F619" s="7" t="s">
        <v>2714</v>
      </c>
      <c r="G619" s="7" t="s">
        <v>22</v>
      </c>
      <c r="H619" s="7" t="s">
        <v>23</v>
      </c>
      <c r="I619" s="7" t="s">
        <v>80</v>
      </c>
      <c r="J619" s="9" t="str">
        <f>+IFERROR(VLOOKUP(I619,Maestro!$B$3:$C$16,2,0),"")</f>
        <v>SD400</v>
      </c>
      <c r="K619" s="9" t="s">
        <v>1369</v>
      </c>
      <c r="L619" s="9" t="s">
        <v>1369</v>
      </c>
      <c r="M619" s="9"/>
      <c r="N619" s="9"/>
      <c r="O619" s="9" t="s">
        <v>1929</v>
      </c>
      <c r="P619" s="9"/>
      <c r="Q619" s="9" t="s">
        <v>1812</v>
      </c>
    </row>
    <row r="620" spans="1:17">
      <c r="A620" s="7" t="s">
        <v>2715</v>
      </c>
      <c r="B620" s="8">
        <v>44091</v>
      </c>
      <c r="C620" s="7" t="s">
        <v>2415</v>
      </c>
      <c r="D620" s="7" t="s">
        <v>2716</v>
      </c>
      <c r="E620" s="7" t="s">
        <v>2417</v>
      </c>
      <c r="F620" s="7" t="s">
        <v>2418</v>
      </c>
      <c r="G620" s="7" t="s">
        <v>22</v>
      </c>
      <c r="H620" s="7" t="s">
        <v>29</v>
      </c>
      <c r="I620" s="7" t="s">
        <v>36</v>
      </c>
      <c r="J620" s="9" t="str">
        <f>+IFERROR(VLOOKUP(I620,Maestro!$B$3:$C$16,2,0),"")</f>
        <v>SD500</v>
      </c>
      <c r="K620" s="9" t="s">
        <v>1369</v>
      </c>
      <c r="L620" s="9" t="s">
        <v>1369</v>
      </c>
      <c r="M620" s="9" t="s">
        <v>1370</v>
      </c>
      <c r="N620" s="9" t="s">
        <v>1370</v>
      </c>
      <c r="O620" s="9" t="s">
        <v>2018</v>
      </c>
      <c r="P620" s="9" t="s">
        <v>1379</v>
      </c>
      <c r="Q620" s="9" t="s">
        <v>2717</v>
      </c>
    </row>
    <row r="621" spans="1:17">
      <c r="A621" s="7" t="s">
        <v>2718</v>
      </c>
      <c r="B621" s="8">
        <v>44090</v>
      </c>
      <c r="C621" s="7" t="s">
        <v>2719</v>
      </c>
      <c r="D621" s="7" t="s">
        <v>2720</v>
      </c>
      <c r="E621" s="7" t="s">
        <v>2721</v>
      </c>
      <c r="F621" s="7" t="s">
        <v>2722</v>
      </c>
      <c r="G621" s="7" t="s">
        <v>22</v>
      </c>
      <c r="H621" s="7" t="s">
        <v>23</v>
      </c>
      <c r="I621" s="7" t="s">
        <v>36</v>
      </c>
      <c r="J621" s="9" t="str">
        <f>+IFERROR(VLOOKUP(I621,Maestro!$B$3:$C$16,2,0),"")</f>
        <v>SD500</v>
      </c>
      <c r="K621" s="9" t="s">
        <v>1369</v>
      </c>
      <c r="L621" s="9" t="s">
        <v>1369</v>
      </c>
      <c r="M621" s="9"/>
      <c r="N621" s="9"/>
      <c r="O621" s="9"/>
      <c r="P621" s="9" t="s">
        <v>1379</v>
      </c>
      <c r="Q621" s="9" t="s">
        <v>1493</v>
      </c>
    </row>
    <row r="622" spans="1:17">
      <c r="A622" s="7" t="s">
        <v>2723</v>
      </c>
      <c r="B622" s="8">
        <v>44090</v>
      </c>
      <c r="C622" s="7" t="s">
        <v>2724</v>
      </c>
      <c r="D622" s="7" t="s">
        <v>2725</v>
      </c>
      <c r="E622" s="7" t="s">
        <v>2726</v>
      </c>
      <c r="F622" s="7" t="s">
        <v>2727</v>
      </c>
      <c r="G622" s="7" t="s">
        <v>22</v>
      </c>
      <c r="H622" s="7" t="s">
        <v>42</v>
      </c>
      <c r="I622" s="7" t="s">
        <v>203</v>
      </c>
      <c r="J622" s="9" t="str">
        <f>+IFERROR(VLOOKUP(I622,Maestro!$B$3:$C$16,2,0),"")</f>
        <v>D400DC</v>
      </c>
      <c r="K622" s="9"/>
      <c r="L622" s="9"/>
      <c r="M622" s="9"/>
      <c r="N622" s="9"/>
      <c r="O622" s="9"/>
      <c r="P622" s="9"/>
      <c r="Q622" s="9"/>
    </row>
    <row r="623" spans="1:17">
      <c r="A623" s="7" t="s">
        <v>2728</v>
      </c>
      <c r="B623" s="8">
        <v>44090</v>
      </c>
      <c r="C623" s="7" t="s">
        <v>2729</v>
      </c>
      <c r="D623" s="7" t="s">
        <v>2730</v>
      </c>
      <c r="E623" s="7" t="s">
        <v>2731</v>
      </c>
      <c r="F623" s="7" t="s">
        <v>2732</v>
      </c>
      <c r="G623" s="7" t="s">
        <v>22</v>
      </c>
      <c r="H623" s="7" t="s">
        <v>86</v>
      </c>
      <c r="I623" s="7" t="s">
        <v>1378</v>
      </c>
      <c r="J623" s="9" t="str">
        <f>+IFERROR(VLOOKUP(I623,Maestro!$B$3:$C$16,2,0),"")</f>
        <v>HFC1161 13T</v>
      </c>
      <c r="K623" s="9" t="s">
        <v>1369</v>
      </c>
      <c r="L623" s="9" t="s">
        <v>1370</v>
      </c>
      <c r="M623" s="9"/>
      <c r="N623" s="9"/>
      <c r="O623" s="9" t="s">
        <v>1929</v>
      </c>
      <c r="P623" s="9"/>
      <c r="Q623" s="9" t="s">
        <v>1812</v>
      </c>
    </row>
    <row r="624" spans="1:17">
      <c r="A624" s="7" t="s">
        <v>2733</v>
      </c>
      <c r="B624" s="8">
        <v>44090</v>
      </c>
      <c r="C624" s="7" t="s">
        <v>2734</v>
      </c>
      <c r="D624" s="7" t="s">
        <v>2735</v>
      </c>
      <c r="E624" s="7" t="s">
        <v>2736</v>
      </c>
      <c r="F624" s="7" t="s">
        <v>2737</v>
      </c>
      <c r="G624" s="7" t="s">
        <v>22</v>
      </c>
      <c r="H624" s="7" t="s">
        <v>42</v>
      </c>
      <c r="I624" s="7" t="s">
        <v>1378</v>
      </c>
      <c r="J624" s="9" t="str">
        <f>+IFERROR(VLOOKUP(I624,Maestro!$B$3:$C$16,2,0),"")</f>
        <v>HFC1161 13T</v>
      </c>
      <c r="K624" s="9"/>
      <c r="L624" s="9"/>
      <c r="M624" s="9"/>
      <c r="N624" s="9"/>
      <c r="O624" s="9"/>
      <c r="P624" s="9"/>
      <c r="Q624" s="9"/>
    </row>
    <row r="625" spans="1:17">
      <c r="A625" s="7" t="s">
        <v>2738</v>
      </c>
      <c r="B625" s="8">
        <v>44090</v>
      </c>
      <c r="C625" s="7" t="s">
        <v>2739</v>
      </c>
      <c r="D625" s="7" t="s">
        <v>2740</v>
      </c>
      <c r="E625" s="7" t="s">
        <v>2741</v>
      </c>
      <c r="F625" s="7" t="s">
        <v>2742</v>
      </c>
      <c r="G625" s="7" t="s">
        <v>22</v>
      </c>
      <c r="H625" s="7" t="s">
        <v>23</v>
      </c>
      <c r="I625" s="7" t="s">
        <v>203</v>
      </c>
      <c r="J625" s="9" t="str">
        <f>+IFERROR(VLOOKUP(I625,Maestro!$B$3:$C$16,2,0),"")</f>
        <v>D400DC</v>
      </c>
      <c r="K625" s="9" t="s">
        <v>1369</v>
      </c>
      <c r="L625" s="9" t="s">
        <v>1369</v>
      </c>
      <c r="M625" s="9"/>
      <c r="N625" s="9"/>
      <c r="O625" s="9"/>
      <c r="P625" s="9" t="s">
        <v>1415</v>
      </c>
      <c r="Q625" s="9" t="s">
        <v>1380</v>
      </c>
    </row>
    <row r="626" spans="1:17">
      <c r="A626" s="7" t="s">
        <v>2743</v>
      </c>
      <c r="B626" s="8">
        <v>44090</v>
      </c>
      <c r="C626" s="7" t="s">
        <v>2744</v>
      </c>
      <c r="D626" s="7" t="s">
        <v>2745</v>
      </c>
      <c r="E626" s="7" t="s">
        <v>2746</v>
      </c>
      <c r="F626" s="7" t="s">
        <v>2747</v>
      </c>
      <c r="G626" s="7" t="s">
        <v>22</v>
      </c>
      <c r="H626" s="7" t="s">
        <v>42</v>
      </c>
      <c r="I626" s="7" t="s">
        <v>1427</v>
      </c>
      <c r="J626" s="9" t="str">
        <f>+IFERROR(VLOOKUP(I626,Maestro!$B$3:$C$16,2,0),"")</f>
        <v>MIXER</v>
      </c>
      <c r="K626" s="9"/>
      <c r="L626" s="9"/>
      <c r="M626" s="9"/>
      <c r="N626" s="9"/>
      <c r="O626" s="9"/>
      <c r="P626" s="9"/>
      <c r="Q626" s="9"/>
    </row>
    <row r="627" spans="1:17">
      <c r="A627" s="7" t="s">
        <v>2748</v>
      </c>
      <c r="B627" s="8">
        <v>44090</v>
      </c>
      <c r="C627" s="7" t="s">
        <v>593</v>
      </c>
      <c r="D627" s="7" t="s">
        <v>2749</v>
      </c>
      <c r="E627" s="7" t="s">
        <v>595</v>
      </c>
      <c r="F627" s="7" t="s">
        <v>1414</v>
      </c>
      <c r="G627" s="7" t="s">
        <v>22</v>
      </c>
      <c r="H627" s="7" t="s">
        <v>86</v>
      </c>
      <c r="I627" s="7" t="s">
        <v>398</v>
      </c>
      <c r="J627" s="9" t="str">
        <f>+IFERROR(VLOOKUP(I627,Maestro!$B$3:$C$16,2,0),"")</f>
        <v>HFC1161 15T</v>
      </c>
      <c r="K627" s="9" t="s">
        <v>1369</v>
      </c>
      <c r="L627" s="9" t="s">
        <v>1370</v>
      </c>
      <c r="M627" s="9"/>
      <c r="N627" s="9"/>
      <c r="O627" s="9" t="s">
        <v>1371</v>
      </c>
      <c r="P627" s="9"/>
      <c r="Q627" s="9" t="s">
        <v>2750</v>
      </c>
    </row>
    <row r="628" spans="1:17">
      <c r="A628" s="7" t="s">
        <v>2751</v>
      </c>
      <c r="B628" s="8">
        <v>44089</v>
      </c>
      <c r="C628" s="7" t="s">
        <v>2752</v>
      </c>
      <c r="D628" s="7" t="s">
        <v>2753</v>
      </c>
      <c r="E628" s="7" t="s">
        <v>2754</v>
      </c>
      <c r="F628" s="7" t="s">
        <v>2755</v>
      </c>
      <c r="G628" s="7" t="s">
        <v>22</v>
      </c>
      <c r="H628" s="7" t="s">
        <v>86</v>
      </c>
      <c r="I628" s="7" t="s">
        <v>749</v>
      </c>
      <c r="J628" s="9" t="str">
        <f>+IFERROR(VLOOKUP(I628,Maestro!$B$3:$C$16,2,0),"")</f>
        <v>SD800</v>
      </c>
      <c r="K628" s="9" t="s">
        <v>1369</v>
      </c>
      <c r="L628" s="9" t="s">
        <v>1369</v>
      </c>
      <c r="M628" s="9"/>
      <c r="N628" s="9"/>
      <c r="O628" s="9" t="s">
        <v>1929</v>
      </c>
      <c r="P628" s="9"/>
      <c r="Q628" s="9" t="s">
        <v>2756</v>
      </c>
    </row>
    <row r="629" spans="1:17">
      <c r="A629" s="7" t="s">
        <v>2757</v>
      </c>
      <c r="B629" s="8">
        <v>44089</v>
      </c>
      <c r="C629" s="7" t="s">
        <v>2758</v>
      </c>
      <c r="D629" s="7" t="s">
        <v>2759</v>
      </c>
      <c r="E629" s="7" t="s">
        <v>2760</v>
      </c>
      <c r="F629" s="7" t="s">
        <v>2761</v>
      </c>
      <c r="G629" s="7" t="s">
        <v>22</v>
      </c>
      <c r="H629" s="7" t="s">
        <v>42</v>
      </c>
      <c r="I629" s="7" t="s">
        <v>36</v>
      </c>
      <c r="J629" s="9" t="str">
        <f>+IFERROR(VLOOKUP(I629,Maestro!$B$3:$C$16,2,0),"")</f>
        <v>SD500</v>
      </c>
      <c r="K629" s="9"/>
      <c r="L629" s="9"/>
      <c r="M629" s="9"/>
      <c r="N629" s="9"/>
      <c r="O629" s="9"/>
      <c r="P629" s="9"/>
      <c r="Q629" s="9"/>
    </row>
    <row r="630" spans="1:17">
      <c r="A630" s="7" t="s">
        <v>2762</v>
      </c>
      <c r="B630" s="8">
        <v>44089</v>
      </c>
      <c r="C630" s="7" t="s">
        <v>2763</v>
      </c>
      <c r="D630" s="7" t="s">
        <v>2764</v>
      </c>
      <c r="E630" s="7" t="s">
        <v>2765</v>
      </c>
      <c r="F630" s="7" t="s">
        <v>2766</v>
      </c>
      <c r="G630" s="7" t="s">
        <v>22</v>
      </c>
      <c r="H630" s="7" t="s">
        <v>42</v>
      </c>
      <c r="I630" s="7" t="s">
        <v>331</v>
      </c>
      <c r="J630" s="9" t="str">
        <f>+IFERROR(VLOOKUP(I630,Maestro!$B$3:$C$16,2,0),"")</f>
        <v>REMOLCADOR</v>
      </c>
      <c r="K630" s="9"/>
      <c r="L630" s="9"/>
      <c r="M630" s="9"/>
      <c r="N630" s="9"/>
      <c r="O630" s="9"/>
      <c r="P630" s="9"/>
      <c r="Q630" s="9"/>
    </row>
    <row r="631" spans="1:17">
      <c r="A631" s="7" t="s">
        <v>2767</v>
      </c>
      <c r="B631" s="8">
        <v>44089</v>
      </c>
      <c r="C631" s="7" t="s">
        <v>2763</v>
      </c>
      <c r="D631" s="7" t="s">
        <v>2764</v>
      </c>
      <c r="E631" s="7" t="s">
        <v>2765</v>
      </c>
      <c r="F631" s="7" t="s">
        <v>2766</v>
      </c>
      <c r="G631" s="7" t="s">
        <v>22</v>
      </c>
      <c r="H631" s="7" t="s">
        <v>42</v>
      </c>
      <c r="I631" s="7" t="s">
        <v>331</v>
      </c>
      <c r="J631" s="9" t="str">
        <f>+IFERROR(VLOOKUP(I631,Maestro!$B$3:$C$16,2,0),"")</f>
        <v>REMOLCADOR</v>
      </c>
      <c r="K631" s="9"/>
      <c r="L631" s="9"/>
      <c r="M631" s="9"/>
      <c r="N631" s="9"/>
      <c r="O631" s="9"/>
      <c r="P631" s="9"/>
      <c r="Q631" s="9"/>
    </row>
    <row r="632" spans="1:17">
      <c r="A632" s="7" t="s">
        <v>2768</v>
      </c>
      <c r="B632" s="8">
        <v>44089</v>
      </c>
      <c r="C632" s="7" t="s">
        <v>2769</v>
      </c>
      <c r="D632" s="7" t="s">
        <v>2770</v>
      </c>
      <c r="E632" s="7" t="s">
        <v>2771</v>
      </c>
      <c r="F632" s="7" t="s">
        <v>2772</v>
      </c>
      <c r="G632" s="7" t="s">
        <v>22</v>
      </c>
      <c r="H632" s="7" t="s">
        <v>42</v>
      </c>
      <c r="I632" s="7" t="s">
        <v>331</v>
      </c>
      <c r="J632" s="9" t="str">
        <f>+IFERROR(VLOOKUP(I632,Maestro!$B$3:$C$16,2,0),"")</f>
        <v>REMOLCADOR</v>
      </c>
      <c r="K632" s="9"/>
      <c r="L632" s="9"/>
      <c r="M632" s="9"/>
      <c r="N632" s="9"/>
      <c r="O632" s="9"/>
      <c r="P632" s="9"/>
      <c r="Q632" s="9"/>
    </row>
    <row r="633" spans="1:17">
      <c r="A633" s="7" t="s">
        <v>2773</v>
      </c>
      <c r="B633" s="8">
        <v>44089</v>
      </c>
      <c r="C633" s="7" t="s">
        <v>2774</v>
      </c>
      <c r="D633" s="7" t="s">
        <v>2775</v>
      </c>
      <c r="E633" s="7" t="s">
        <v>2776</v>
      </c>
      <c r="F633" s="7" t="s">
        <v>2777</v>
      </c>
      <c r="G633" s="7" t="s">
        <v>22</v>
      </c>
      <c r="H633" s="7" t="s">
        <v>42</v>
      </c>
      <c r="I633" s="7" t="s">
        <v>331</v>
      </c>
      <c r="J633" s="9" t="str">
        <f>+IFERROR(VLOOKUP(I633,Maestro!$B$3:$C$16,2,0),"")</f>
        <v>REMOLCADOR</v>
      </c>
      <c r="K633" s="9"/>
      <c r="L633" s="9"/>
      <c r="M633" s="9"/>
      <c r="N633" s="9"/>
      <c r="O633" s="9"/>
      <c r="P633" s="9"/>
      <c r="Q633" s="9"/>
    </row>
    <row r="634" spans="1:17">
      <c r="A634" s="7" t="s">
        <v>2778</v>
      </c>
      <c r="B634" s="8">
        <v>44089</v>
      </c>
      <c r="C634" s="7" t="s">
        <v>2779</v>
      </c>
      <c r="D634" s="7" t="s">
        <v>2780</v>
      </c>
      <c r="E634" s="7" t="s">
        <v>2781</v>
      </c>
      <c r="F634" s="7" t="s">
        <v>2782</v>
      </c>
      <c r="G634" s="7" t="s">
        <v>22</v>
      </c>
      <c r="H634" s="7" t="s">
        <v>86</v>
      </c>
      <c r="I634" s="7" t="s">
        <v>80</v>
      </c>
      <c r="J634" s="9" t="str">
        <f>+IFERROR(VLOOKUP(I634,Maestro!$B$3:$C$16,2,0),"")</f>
        <v>SD400</v>
      </c>
      <c r="K634" s="9" t="s">
        <v>1369</v>
      </c>
      <c r="L634" s="9" t="s">
        <v>1369</v>
      </c>
      <c r="M634" s="9"/>
      <c r="N634" s="9"/>
      <c r="O634" s="9"/>
      <c r="P634" s="9" t="s">
        <v>1379</v>
      </c>
      <c r="Q634" s="9" t="s">
        <v>1493</v>
      </c>
    </row>
    <row r="635" spans="1:17">
      <c r="A635" s="7" t="s">
        <v>2783</v>
      </c>
      <c r="B635" s="8">
        <v>44089</v>
      </c>
      <c r="C635" s="7" t="s">
        <v>2784</v>
      </c>
      <c r="D635" s="7" t="s">
        <v>2785</v>
      </c>
      <c r="E635" s="7" t="s">
        <v>2786</v>
      </c>
      <c r="F635" s="7" t="s">
        <v>2787</v>
      </c>
      <c r="G635" s="7" t="s">
        <v>22</v>
      </c>
      <c r="H635" s="7" t="s">
        <v>29</v>
      </c>
      <c r="I635" s="7" t="s">
        <v>331</v>
      </c>
      <c r="J635" s="9" t="str">
        <f>+IFERROR(VLOOKUP(I635,Maestro!$B$3:$C$16,2,0),"")</f>
        <v>REMOLCADOR</v>
      </c>
      <c r="K635" s="9" t="s">
        <v>1369</v>
      </c>
      <c r="L635" s="9" t="s">
        <v>1369</v>
      </c>
      <c r="M635" s="9" t="s">
        <v>1370</v>
      </c>
      <c r="N635" s="9" t="s">
        <v>1370</v>
      </c>
      <c r="O635" s="9" t="s">
        <v>1840</v>
      </c>
      <c r="P635" s="9" t="s">
        <v>1379</v>
      </c>
      <c r="Q635" s="9" t="s">
        <v>2788</v>
      </c>
    </row>
    <row r="636" spans="1:17">
      <c r="A636" s="7" t="s">
        <v>2789</v>
      </c>
      <c r="B636" s="8">
        <v>44089</v>
      </c>
      <c r="C636" s="7" t="s">
        <v>2784</v>
      </c>
      <c r="D636" s="7" t="s">
        <v>2785</v>
      </c>
      <c r="E636" s="7" t="s">
        <v>2786</v>
      </c>
      <c r="F636" s="7" t="s">
        <v>2787</v>
      </c>
      <c r="G636" s="7" t="s">
        <v>22</v>
      </c>
      <c r="H636" s="7" t="s">
        <v>29</v>
      </c>
      <c r="I636" s="7" t="s">
        <v>331</v>
      </c>
      <c r="J636" s="9" t="str">
        <f>+IFERROR(VLOOKUP(I636,Maestro!$B$3:$C$16,2,0),"")</f>
        <v>REMOLCADOR</v>
      </c>
      <c r="K636" s="9" t="s">
        <v>1369</v>
      </c>
      <c r="L636" s="9" t="s">
        <v>1369</v>
      </c>
      <c r="M636" s="9" t="s">
        <v>1370</v>
      </c>
      <c r="N636" s="9" t="s">
        <v>1370</v>
      </c>
      <c r="O636" s="9" t="s">
        <v>1929</v>
      </c>
      <c r="P636" s="9" t="s">
        <v>1415</v>
      </c>
      <c r="Q636" s="9" t="s">
        <v>2790</v>
      </c>
    </row>
    <row r="637" spans="1:17">
      <c r="A637" s="7" t="s">
        <v>2791</v>
      </c>
      <c r="B637" s="8">
        <v>44089</v>
      </c>
      <c r="C637" s="7" t="s">
        <v>2792</v>
      </c>
      <c r="D637" s="7" t="s">
        <v>2793</v>
      </c>
      <c r="E637" s="7" t="s">
        <v>2794</v>
      </c>
      <c r="F637" s="7" t="s">
        <v>2795</v>
      </c>
      <c r="G637" s="7" t="s">
        <v>22</v>
      </c>
      <c r="H637" s="7" t="s">
        <v>23</v>
      </c>
      <c r="I637" s="7" t="s">
        <v>398</v>
      </c>
      <c r="J637" s="9" t="str">
        <f>+IFERROR(VLOOKUP(I637,Maestro!$B$3:$C$16,2,0),"")</f>
        <v>HFC1161 15T</v>
      </c>
      <c r="K637" s="9" t="s">
        <v>1369</v>
      </c>
      <c r="L637" s="9" t="s">
        <v>1369</v>
      </c>
      <c r="M637" s="9"/>
      <c r="N637" s="9"/>
      <c r="O637" s="9"/>
      <c r="P637" s="9" t="s">
        <v>1415</v>
      </c>
      <c r="Q637" s="9" t="s">
        <v>1493</v>
      </c>
    </row>
    <row r="638" spans="1:17">
      <c r="A638" s="7" t="s">
        <v>2796</v>
      </c>
      <c r="B638" s="8">
        <v>44088</v>
      </c>
      <c r="C638" s="7" t="s">
        <v>2797</v>
      </c>
      <c r="D638" s="7" t="s">
        <v>2798</v>
      </c>
      <c r="E638" s="7" t="s">
        <v>2799</v>
      </c>
      <c r="F638" s="7" t="s">
        <v>2800</v>
      </c>
      <c r="G638" s="7" t="s">
        <v>22</v>
      </c>
      <c r="H638" s="7" t="s">
        <v>42</v>
      </c>
      <c r="I638" s="7" t="s">
        <v>331</v>
      </c>
      <c r="J638" s="9" t="str">
        <f>+IFERROR(VLOOKUP(I638,Maestro!$B$3:$C$16,2,0),"")</f>
        <v>REMOLCADOR</v>
      </c>
      <c r="K638" s="9"/>
      <c r="L638" s="9"/>
      <c r="M638" s="9"/>
      <c r="N638" s="9"/>
      <c r="O638" s="9"/>
      <c r="P638" s="9"/>
      <c r="Q638" s="9"/>
    </row>
    <row r="639" spans="1:17">
      <c r="A639" s="7" t="s">
        <v>2801</v>
      </c>
      <c r="B639" s="8">
        <v>44088</v>
      </c>
      <c r="C639" s="7" t="s">
        <v>2802</v>
      </c>
      <c r="D639" s="7" t="s">
        <v>2803</v>
      </c>
      <c r="E639" s="7" t="s">
        <v>2799</v>
      </c>
      <c r="F639" s="7" t="s">
        <v>2800</v>
      </c>
      <c r="G639" s="7" t="s">
        <v>22</v>
      </c>
      <c r="H639" s="7" t="s">
        <v>42</v>
      </c>
      <c r="I639" s="7" t="s">
        <v>331</v>
      </c>
      <c r="J639" s="9" t="str">
        <f>+IFERROR(VLOOKUP(I639,Maestro!$B$3:$C$16,2,0),"")</f>
        <v>REMOLCADOR</v>
      </c>
      <c r="K639" s="9"/>
      <c r="L639" s="9"/>
      <c r="M639" s="9"/>
      <c r="N639" s="9"/>
      <c r="O639" s="9"/>
      <c r="P639" s="9"/>
      <c r="Q639" s="9"/>
    </row>
    <row r="640" spans="1:17">
      <c r="A640" s="7" t="s">
        <v>2804</v>
      </c>
      <c r="B640" s="8">
        <v>44088</v>
      </c>
      <c r="C640" s="7" t="s">
        <v>2805</v>
      </c>
      <c r="D640" s="7" t="s">
        <v>2806</v>
      </c>
      <c r="E640" s="7" t="s">
        <v>2807</v>
      </c>
      <c r="F640" s="7" t="s">
        <v>2808</v>
      </c>
      <c r="G640" s="7" t="s">
        <v>22</v>
      </c>
      <c r="H640" s="7" t="s">
        <v>23</v>
      </c>
      <c r="I640" s="7" t="s">
        <v>331</v>
      </c>
      <c r="J640" s="9" t="str">
        <f>+IFERROR(VLOOKUP(I640,Maestro!$B$3:$C$16,2,0),"")</f>
        <v>REMOLCADOR</v>
      </c>
      <c r="K640" s="9" t="s">
        <v>1369</v>
      </c>
      <c r="L640" s="9" t="s">
        <v>1369</v>
      </c>
      <c r="M640" s="9"/>
      <c r="N640" s="9"/>
      <c r="O640" s="9"/>
      <c r="P640" s="9" t="s">
        <v>1379</v>
      </c>
      <c r="Q640" s="9" t="s">
        <v>2809</v>
      </c>
    </row>
    <row r="641" spans="1:17">
      <c r="A641" s="7" t="s">
        <v>2810</v>
      </c>
      <c r="B641" s="8">
        <v>44088</v>
      </c>
      <c r="C641" s="7" t="s">
        <v>2811</v>
      </c>
      <c r="D641" s="7" t="s">
        <v>2812</v>
      </c>
      <c r="E641" s="7" t="s">
        <v>2813</v>
      </c>
      <c r="F641" s="7" t="s">
        <v>2814</v>
      </c>
      <c r="G641" s="7" t="s">
        <v>22</v>
      </c>
      <c r="H641" s="7" t="s">
        <v>23</v>
      </c>
      <c r="I641" s="7" t="s">
        <v>112</v>
      </c>
      <c r="J641" s="9" t="str">
        <f>+IFERROR(VLOOKUP(I641,Maestro!$B$3:$C$16,2,0),"")</f>
        <v>D400</v>
      </c>
      <c r="K641" s="9" t="s">
        <v>1369</v>
      </c>
      <c r="L641" s="9" t="s">
        <v>1369</v>
      </c>
      <c r="M641" s="9"/>
      <c r="N641" s="9"/>
      <c r="O641" s="9"/>
      <c r="P641" s="9" t="s">
        <v>1379</v>
      </c>
      <c r="Q641" s="9" t="s">
        <v>1380</v>
      </c>
    </row>
    <row r="642" spans="1:17">
      <c r="A642" s="7" t="s">
        <v>2815</v>
      </c>
      <c r="B642" s="8">
        <v>44088</v>
      </c>
      <c r="C642" s="7" t="s">
        <v>2816</v>
      </c>
      <c r="D642" s="7" t="s">
        <v>2817</v>
      </c>
      <c r="E642" s="7" t="s">
        <v>2818</v>
      </c>
      <c r="F642" s="7" t="s">
        <v>2819</v>
      </c>
      <c r="G642" s="7" t="s">
        <v>22</v>
      </c>
      <c r="H642" s="7" t="s">
        <v>42</v>
      </c>
      <c r="I642" s="7" t="s">
        <v>36</v>
      </c>
      <c r="J642" s="9" t="str">
        <f>+IFERROR(VLOOKUP(I642,Maestro!$B$3:$C$16,2,0),"")</f>
        <v>SD500</v>
      </c>
      <c r="K642" s="9"/>
      <c r="L642" s="9"/>
      <c r="M642" s="9"/>
      <c r="N642" s="9"/>
      <c r="O642" s="9"/>
      <c r="P642" s="9"/>
      <c r="Q642" s="9"/>
    </row>
    <row r="643" spans="1:17">
      <c r="A643" s="7" t="s">
        <v>2820</v>
      </c>
      <c r="B643" s="8">
        <v>44088</v>
      </c>
      <c r="C643" s="7" t="s">
        <v>2821</v>
      </c>
      <c r="D643" s="7" t="s">
        <v>2822</v>
      </c>
      <c r="E643" s="7" t="s">
        <v>2823</v>
      </c>
      <c r="F643" s="7" t="s">
        <v>2824</v>
      </c>
      <c r="G643" s="7" t="s">
        <v>22</v>
      </c>
      <c r="H643" s="7" t="s">
        <v>23</v>
      </c>
      <c r="I643" s="7" t="s">
        <v>80</v>
      </c>
      <c r="J643" s="9" t="str">
        <f>+IFERROR(VLOOKUP(I643,Maestro!$B$3:$C$16,2,0),"")</f>
        <v>SD400</v>
      </c>
      <c r="K643" s="9" t="s">
        <v>1369</v>
      </c>
      <c r="L643" s="9" t="s">
        <v>1369</v>
      </c>
      <c r="M643" s="9"/>
      <c r="N643" s="9"/>
      <c r="O643" s="9"/>
      <c r="P643" s="9" t="s">
        <v>1379</v>
      </c>
      <c r="Q643" s="9" t="s">
        <v>1380</v>
      </c>
    </row>
    <row r="644" spans="1:17">
      <c r="A644" s="7" t="s">
        <v>2825</v>
      </c>
      <c r="B644" s="8">
        <v>44088</v>
      </c>
      <c r="C644" s="7" t="s">
        <v>2826</v>
      </c>
      <c r="D644" s="7" t="s">
        <v>2827</v>
      </c>
      <c r="E644" s="7" t="s">
        <v>2828</v>
      </c>
      <c r="F644" s="7" t="s">
        <v>2829</v>
      </c>
      <c r="G644" s="7" t="s">
        <v>22</v>
      </c>
      <c r="H644" s="7" t="s">
        <v>23</v>
      </c>
      <c r="I644" s="7" t="s">
        <v>43</v>
      </c>
      <c r="J644" s="9" t="str">
        <f>+IFERROR(VLOOKUP(I644,Maestro!$B$3:$C$16,2,0),"")</f>
        <v>D300N1</v>
      </c>
      <c r="K644" s="9" t="s">
        <v>1369</v>
      </c>
      <c r="L644" s="9" t="s">
        <v>1369</v>
      </c>
      <c r="M644" s="9"/>
      <c r="N644" s="9"/>
      <c r="O644" s="9" t="s">
        <v>1929</v>
      </c>
      <c r="P644" s="9"/>
      <c r="Q644" s="9" t="s">
        <v>2830</v>
      </c>
    </row>
    <row r="645" spans="1:17">
      <c r="A645" s="7" t="s">
        <v>2831</v>
      </c>
      <c r="B645" s="8">
        <v>44088</v>
      </c>
      <c r="C645" s="7" t="s">
        <v>2832</v>
      </c>
      <c r="D645" s="7" t="s">
        <v>2833</v>
      </c>
      <c r="E645" s="7" t="s">
        <v>2834</v>
      </c>
      <c r="F645" s="7" t="s">
        <v>2835</v>
      </c>
      <c r="G645" s="7" t="s">
        <v>22</v>
      </c>
      <c r="H645" s="7" t="s">
        <v>23</v>
      </c>
      <c r="I645" s="7" t="s">
        <v>331</v>
      </c>
      <c r="J645" s="9" t="str">
        <f>+IFERROR(VLOOKUP(I645,Maestro!$B$3:$C$16,2,0),"")</f>
        <v>REMOLCADOR</v>
      </c>
      <c r="K645" s="9" t="s">
        <v>1369</v>
      </c>
      <c r="L645" s="9" t="s">
        <v>1369</v>
      </c>
      <c r="M645" s="9"/>
      <c r="N645" s="9"/>
      <c r="O645" s="9" t="s">
        <v>1929</v>
      </c>
      <c r="P645" s="9"/>
      <c r="Q645" s="9" t="s">
        <v>2836</v>
      </c>
    </row>
    <row r="646" spans="1:17">
      <c r="A646" s="7" t="s">
        <v>2837</v>
      </c>
      <c r="B646" s="8">
        <v>44088</v>
      </c>
      <c r="C646" s="7" t="s">
        <v>2563</v>
      </c>
      <c r="D646" s="7" t="s">
        <v>2564</v>
      </c>
      <c r="E646" s="7" t="s">
        <v>2565</v>
      </c>
      <c r="F646" s="7" t="s">
        <v>2566</v>
      </c>
      <c r="G646" s="7" t="s">
        <v>22</v>
      </c>
      <c r="H646" s="7" t="s">
        <v>86</v>
      </c>
      <c r="I646" s="7" t="s">
        <v>80</v>
      </c>
      <c r="J646" s="9" t="str">
        <f>+IFERROR(VLOOKUP(I646,Maestro!$B$3:$C$16,2,0),"")</f>
        <v>SD400</v>
      </c>
      <c r="K646" s="9" t="s">
        <v>1369</v>
      </c>
      <c r="L646" s="9" t="s">
        <v>1369</v>
      </c>
      <c r="M646" s="9"/>
      <c r="N646" s="9"/>
      <c r="O646" s="9"/>
      <c r="P646" s="9" t="s">
        <v>1379</v>
      </c>
      <c r="Q646" s="9" t="s">
        <v>1380</v>
      </c>
    </row>
    <row r="647" spans="1:17">
      <c r="A647" s="7" t="s">
        <v>2838</v>
      </c>
      <c r="B647" s="8">
        <v>44088</v>
      </c>
      <c r="C647" s="7" t="s">
        <v>2839</v>
      </c>
      <c r="D647" s="7" t="s">
        <v>2840</v>
      </c>
      <c r="E647" s="7" t="s">
        <v>2841</v>
      </c>
      <c r="F647" s="7" t="s">
        <v>2842</v>
      </c>
      <c r="G647" s="7" t="s">
        <v>22</v>
      </c>
      <c r="H647" s="7" t="s">
        <v>23</v>
      </c>
      <c r="I647" s="7" t="s">
        <v>43</v>
      </c>
      <c r="J647" s="9" t="str">
        <f>+IFERROR(VLOOKUP(I647,Maestro!$B$3:$C$16,2,0),"")</f>
        <v>D300N1</v>
      </c>
      <c r="K647" s="9" t="s">
        <v>1369</v>
      </c>
      <c r="L647" s="9" t="s">
        <v>1370</v>
      </c>
      <c r="M647" s="9"/>
      <c r="N647" s="9"/>
      <c r="O647" s="9" t="s">
        <v>1371</v>
      </c>
      <c r="P647" s="9"/>
      <c r="Q647" s="9"/>
    </row>
    <row r="648" spans="1:17">
      <c r="A648" s="7" t="s">
        <v>2843</v>
      </c>
      <c r="B648" s="8">
        <v>44088</v>
      </c>
      <c r="C648" s="7" t="s">
        <v>2844</v>
      </c>
      <c r="D648" s="7" t="s">
        <v>2845</v>
      </c>
      <c r="E648" s="7" t="s">
        <v>2846</v>
      </c>
      <c r="F648" s="7" t="s">
        <v>2847</v>
      </c>
      <c r="G648" s="7" t="s">
        <v>22</v>
      </c>
      <c r="H648" s="7" t="s">
        <v>23</v>
      </c>
      <c r="I648" s="7" t="s">
        <v>30</v>
      </c>
      <c r="J648" s="9" t="str">
        <f>+IFERROR(VLOOKUP(I648,Maestro!$B$3:$C$16,2,0),"")</f>
        <v>SD1000</v>
      </c>
      <c r="K648" s="9" t="s">
        <v>1369</v>
      </c>
      <c r="L648" s="9" t="s">
        <v>1369</v>
      </c>
      <c r="M648" s="9"/>
      <c r="N648" s="9"/>
      <c r="O648" s="9"/>
      <c r="P648" s="9" t="s">
        <v>1379</v>
      </c>
      <c r="Q648" s="9" t="s">
        <v>1493</v>
      </c>
    </row>
    <row r="649" spans="1:17">
      <c r="A649" s="7" t="s">
        <v>2848</v>
      </c>
      <c r="B649" s="8">
        <v>44088</v>
      </c>
      <c r="C649" s="7" t="s">
        <v>2849</v>
      </c>
      <c r="D649" s="7" t="s">
        <v>2850</v>
      </c>
      <c r="E649" s="7" t="s">
        <v>2851</v>
      </c>
      <c r="F649" s="7" t="s">
        <v>2852</v>
      </c>
      <c r="G649" s="7" t="s">
        <v>22</v>
      </c>
      <c r="H649" s="7" t="s">
        <v>23</v>
      </c>
      <c r="I649" s="7" t="s">
        <v>561</v>
      </c>
      <c r="J649" s="9" t="str">
        <f>+IFERROR(VLOOKUP(I649,Maestro!$B$3:$C$16,2,0),"")</f>
        <v>VOLQUETE</v>
      </c>
      <c r="K649" s="9" t="s">
        <v>1369</v>
      </c>
      <c r="L649" s="9" t="s">
        <v>1369</v>
      </c>
      <c r="M649" s="9"/>
      <c r="N649" s="9"/>
      <c r="O649" s="9" t="s">
        <v>1929</v>
      </c>
      <c r="P649" s="9"/>
      <c r="Q649" s="9" t="s">
        <v>2853</v>
      </c>
    </row>
    <row r="650" spans="1:17">
      <c r="A650" s="7" t="s">
        <v>2854</v>
      </c>
      <c r="B650" s="8">
        <v>44088</v>
      </c>
      <c r="C650" s="7" t="s">
        <v>2855</v>
      </c>
      <c r="D650" s="7" t="s">
        <v>2856</v>
      </c>
      <c r="E650" s="7" t="s">
        <v>2857</v>
      </c>
      <c r="F650" s="7" t="s">
        <v>2858</v>
      </c>
      <c r="G650" s="7" t="s">
        <v>22</v>
      </c>
      <c r="H650" s="7" t="s">
        <v>29</v>
      </c>
      <c r="I650" s="7" t="s">
        <v>36</v>
      </c>
      <c r="J650" s="9" t="str">
        <f>+IFERROR(VLOOKUP(I650,Maestro!$B$3:$C$16,2,0),"")</f>
        <v>SD500</v>
      </c>
      <c r="K650" s="9" t="s">
        <v>1369</v>
      </c>
      <c r="L650" s="9" t="s">
        <v>1370</v>
      </c>
      <c r="M650" s="9" t="s">
        <v>1370</v>
      </c>
      <c r="N650" s="9" t="s">
        <v>1370</v>
      </c>
      <c r="O650" s="9" t="s">
        <v>1371</v>
      </c>
      <c r="P650" s="9"/>
      <c r="Q650" s="9" t="s">
        <v>2859</v>
      </c>
    </row>
    <row r="651" spans="1:17">
      <c r="A651" s="7" t="s">
        <v>2860</v>
      </c>
      <c r="B651" s="8">
        <v>44088</v>
      </c>
      <c r="C651" s="7" t="s">
        <v>2861</v>
      </c>
      <c r="D651" s="7" t="s">
        <v>2862</v>
      </c>
      <c r="E651" s="7" t="s">
        <v>2863</v>
      </c>
      <c r="F651" s="7">
        <v>0</v>
      </c>
      <c r="G651" s="7" t="s">
        <v>22</v>
      </c>
      <c r="H651" s="7" t="s">
        <v>23</v>
      </c>
      <c r="I651" s="7" t="s">
        <v>561</v>
      </c>
      <c r="J651" s="9" t="str">
        <f>+IFERROR(VLOOKUP(I651,Maestro!$B$3:$C$16,2,0),"")</f>
        <v>VOLQUETE</v>
      </c>
      <c r="K651" s="9" t="s">
        <v>1369</v>
      </c>
      <c r="L651" s="9" t="s">
        <v>1369</v>
      </c>
      <c r="M651" s="9"/>
      <c r="N651" s="9"/>
      <c r="O651" s="9"/>
      <c r="P651" s="9" t="s">
        <v>1379</v>
      </c>
      <c r="Q651" s="9" t="s">
        <v>2864</v>
      </c>
    </row>
    <row r="652" spans="1:17">
      <c r="A652" s="7" t="s">
        <v>2865</v>
      </c>
      <c r="B652" s="8">
        <v>44088</v>
      </c>
      <c r="C652" s="7" t="s">
        <v>2866</v>
      </c>
      <c r="D652" s="7" t="s">
        <v>2867</v>
      </c>
      <c r="E652" s="7" t="s">
        <v>2868</v>
      </c>
      <c r="F652" s="7" t="s">
        <v>2869</v>
      </c>
      <c r="G652" s="7" t="s">
        <v>22</v>
      </c>
      <c r="H652" s="7" t="s">
        <v>86</v>
      </c>
      <c r="I652" s="7" t="s">
        <v>398</v>
      </c>
      <c r="J652" s="9" t="str">
        <f>+IFERROR(VLOOKUP(I652,Maestro!$B$3:$C$16,2,0),"")</f>
        <v>HFC1161 15T</v>
      </c>
      <c r="K652" s="9" t="s">
        <v>1369</v>
      </c>
      <c r="L652" s="9" t="s">
        <v>1369</v>
      </c>
      <c r="M652" s="9"/>
      <c r="N652" s="9"/>
      <c r="O652" s="9"/>
      <c r="P652" s="9" t="s">
        <v>1379</v>
      </c>
      <c r="Q652" s="9" t="s">
        <v>2870</v>
      </c>
    </row>
    <row r="653" spans="1:17">
      <c r="A653" s="7" t="s">
        <v>2871</v>
      </c>
      <c r="B653" s="8">
        <v>44088</v>
      </c>
      <c r="C653" s="7" t="s">
        <v>2872</v>
      </c>
      <c r="D653" s="7" t="s">
        <v>2873</v>
      </c>
      <c r="E653" s="7" t="s">
        <v>2874</v>
      </c>
      <c r="F653" s="7" t="s">
        <v>2875</v>
      </c>
      <c r="G653" s="7" t="s">
        <v>22</v>
      </c>
      <c r="H653" s="7" t="s">
        <v>23</v>
      </c>
      <c r="I653" s="7" t="s">
        <v>36</v>
      </c>
      <c r="J653" s="9" t="str">
        <f>+IFERROR(VLOOKUP(I653,Maestro!$B$3:$C$16,2,0),"")</f>
        <v>SD500</v>
      </c>
      <c r="K653" s="9" t="s">
        <v>1370</v>
      </c>
      <c r="L653" s="9" t="s">
        <v>1370</v>
      </c>
      <c r="M653" s="9"/>
      <c r="N653" s="9"/>
      <c r="O653" s="9" t="s">
        <v>1371</v>
      </c>
      <c r="P653" s="9"/>
      <c r="Q653" s="9" t="s">
        <v>2876</v>
      </c>
    </row>
    <row r="654" spans="1:17">
      <c r="A654" s="7" t="s">
        <v>2877</v>
      </c>
      <c r="B654" s="8">
        <v>44088</v>
      </c>
      <c r="C654" s="7" t="s">
        <v>2415</v>
      </c>
      <c r="D654" s="7" t="s">
        <v>2416</v>
      </c>
      <c r="E654" s="7" t="s">
        <v>2417</v>
      </c>
      <c r="F654" s="7" t="s">
        <v>2418</v>
      </c>
      <c r="G654" s="7" t="s">
        <v>22</v>
      </c>
      <c r="H654" s="7" t="s">
        <v>29</v>
      </c>
      <c r="I654" s="7" t="s">
        <v>36</v>
      </c>
      <c r="J654" s="9" t="str">
        <f>+IFERROR(VLOOKUP(I654,Maestro!$B$3:$C$16,2,0),"")</f>
        <v>SD500</v>
      </c>
      <c r="K654" s="9" t="s">
        <v>1369</v>
      </c>
      <c r="L654" s="9" t="s">
        <v>1369</v>
      </c>
      <c r="M654" s="9" t="s">
        <v>1370</v>
      </c>
      <c r="N654" s="9" t="s">
        <v>1370</v>
      </c>
      <c r="O654" s="9" t="s">
        <v>2018</v>
      </c>
      <c r="P654" s="9" t="s">
        <v>1379</v>
      </c>
      <c r="Q654" s="9" t="s">
        <v>2375</v>
      </c>
    </row>
    <row r="655" spans="1:17">
      <c r="A655" s="7" t="s">
        <v>2878</v>
      </c>
      <c r="B655" s="8">
        <v>44088</v>
      </c>
      <c r="C655" s="7" t="s">
        <v>2879</v>
      </c>
      <c r="D655" s="7" t="s">
        <v>2880</v>
      </c>
      <c r="E655" s="7" t="s">
        <v>2881</v>
      </c>
      <c r="F655" s="7" t="s">
        <v>2882</v>
      </c>
      <c r="G655" s="7" t="s">
        <v>22</v>
      </c>
      <c r="H655" s="7" t="s">
        <v>29</v>
      </c>
      <c r="I655" s="7" t="s">
        <v>36</v>
      </c>
      <c r="J655" s="9" t="str">
        <f>+IFERROR(VLOOKUP(I655,Maestro!$B$3:$C$16,2,0),"")</f>
        <v>SD500</v>
      </c>
      <c r="K655" s="9" t="s">
        <v>1369</v>
      </c>
      <c r="L655" s="9" t="s">
        <v>1369</v>
      </c>
      <c r="M655" s="9" t="s">
        <v>1370</v>
      </c>
      <c r="N655" s="9" t="s">
        <v>1370</v>
      </c>
      <c r="O655" s="9" t="s">
        <v>1840</v>
      </c>
      <c r="P655" s="9" t="s">
        <v>1415</v>
      </c>
      <c r="Q655" s="9" t="s">
        <v>2883</v>
      </c>
    </row>
    <row r="656" spans="1:17">
      <c r="A656" s="7" t="s">
        <v>2884</v>
      </c>
      <c r="B656" s="8">
        <v>44088</v>
      </c>
      <c r="C656" s="7" t="s">
        <v>2885</v>
      </c>
      <c r="D656" s="7" t="s">
        <v>2886</v>
      </c>
      <c r="E656" s="7" t="s">
        <v>2887</v>
      </c>
      <c r="F656" s="7" t="s">
        <v>2888</v>
      </c>
      <c r="G656" s="7" t="s">
        <v>22</v>
      </c>
      <c r="H656" s="7" t="s">
        <v>29</v>
      </c>
      <c r="I656" s="7" t="s">
        <v>561</v>
      </c>
      <c r="J656" s="9" t="str">
        <f>+IFERROR(VLOOKUP(I656,Maestro!$B$3:$C$16,2,0),"")</f>
        <v>VOLQUETE</v>
      </c>
      <c r="K656" s="9" t="s">
        <v>1369</v>
      </c>
      <c r="L656" s="9" t="s">
        <v>1370</v>
      </c>
      <c r="M656" s="9" t="s">
        <v>1370</v>
      </c>
      <c r="N656" s="9" t="s">
        <v>1370</v>
      </c>
      <c r="O656" s="9" t="s">
        <v>1371</v>
      </c>
      <c r="P656" s="9"/>
      <c r="Q656" s="9" t="s">
        <v>2402</v>
      </c>
    </row>
    <row r="657" spans="1:17">
      <c r="A657" s="7" t="s">
        <v>2889</v>
      </c>
      <c r="B657" s="8">
        <v>44088</v>
      </c>
      <c r="C657" s="7" t="s">
        <v>2890</v>
      </c>
      <c r="D657" s="7" t="s">
        <v>2891</v>
      </c>
      <c r="E657" s="7" t="s">
        <v>2892</v>
      </c>
      <c r="F657" s="7" t="s">
        <v>2893</v>
      </c>
      <c r="G657" s="7" t="s">
        <v>22</v>
      </c>
      <c r="H657" s="7" t="s">
        <v>29</v>
      </c>
      <c r="I657" s="7" t="s">
        <v>561</v>
      </c>
      <c r="J657" s="9" t="str">
        <f>+IFERROR(VLOOKUP(I657,Maestro!$B$3:$C$16,2,0),"")</f>
        <v>VOLQUETE</v>
      </c>
      <c r="K657" s="9" t="s">
        <v>1369</v>
      </c>
      <c r="L657" s="9" t="s">
        <v>1370</v>
      </c>
      <c r="M657" s="9" t="s">
        <v>1370</v>
      </c>
      <c r="N657" s="9" t="s">
        <v>1370</v>
      </c>
      <c r="O657" s="9" t="s">
        <v>1371</v>
      </c>
      <c r="P657" s="9"/>
      <c r="Q657" s="9" t="s">
        <v>2402</v>
      </c>
    </row>
    <row r="658" spans="1:17">
      <c r="A658" s="7" t="s">
        <v>2894</v>
      </c>
      <c r="B658" s="8">
        <v>44087</v>
      </c>
      <c r="C658" s="7" t="s">
        <v>2895</v>
      </c>
      <c r="D658" s="7" t="s">
        <v>2896</v>
      </c>
      <c r="E658" s="7" t="s">
        <v>2897</v>
      </c>
      <c r="F658" s="7" t="s">
        <v>2898</v>
      </c>
      <c r="G658" s="7" t="s">
        <v>22</v>
      </c>
      <c r="H658" s="7" t="s">
        <v>42</v>
      </c>
      <c r="I658" s="7" t="s">
        <v>36</v>
      </c>
      <c r="J658" s="9" t="str">
        <f>+IFERROR(VLOOKUP(I658,Maestro!$B$3:$C$16,2,0),"")</f>
        <v>SD500</v>
      </c>
      <c r="K658" s="9" t="s">
        <v>1369</v>
      </c>
      <c r="L658" s="9" t="s">
        <v>1369</v>
      </c>
      <c r="M658" s="9" t="s">
        <v>1370</v>
      </c>
      <c r="N658" s="9" t="s">
        <v>1370</v>
      </c>
      <c r="O658" s="9" t="s">
        <v>1929</v>
      </c>
      <c r="P658" s="9" t="s">
        <v>1379</v>
      </c>
      <c r="Q658" s="9" t="s">
        <v>2899</v>
      </c>
    </row>
    <row r="659" spans="1:17">
      <c r="A659" s="7" t="s">
        <v>2900</v>
      </c>
      <c r="B659" s="8">
        <v>44087</v>
      </c>
      <c r="C659" s="7" t="s">
        <v>2901</v>
      </c>
      <c r="D659" s="7" t="s">
        <v>2902</v>
      </c>
      <c r="E659" s="7" t="s">
        <v>2903</v>
      </c>
      <c r="F659" s="7" t="s">
        <v>2904</v>
      </c>
      <c r="G659" s="7" t="s">
        <v>22</v>
      </c>
      <c r="H659" s="7" t="s">
        <v>23</v>
      </c>
      <c r="I659" s="7" t="s">
        <v>749</v>
      </c>
      <c r="J659" s="9" t="str">
        <f>+IFERROR(VLOOKUP(I659,Maestro!$B$3:$C$16,2,0),"")</f>
        <v>SD800</v>
      </c>
      <c r="K659" s="9" t="s">
        <v>1369</v>
      </c>
      <c r="L659" s="9" t="s">
        <v>1370</v>
      </c>
      <c r="M659" s="9"/>
      <c r="N659" s="9"/>
      <c r="O659" s="9" t="s">
        <v>1371</v>
      </c>
      <c r="P659" s="9"/>
      <c r="Q659" s="9"/>
    </row>
    <row r="660" spans="1:17">
      <c r="A660" s="7" t="s">
        <v>2905</v>
      </c>
      <c r="B660" s="8">
        <v>44087</v>
      </c>
      <c r="C660" s="7" t="s">
        <v>2906</v>
      </c>
      <c r="D660" s="7" t="s">
        <v>2907</v>
      </c>
      <c r="E660" s="7" t="s">
        <v>2908</v>
      </c>
      <c r="F660" s="7" t="s">
        <v>2909</v>
      </c>
      <c r="G660" s="7" t="s">
        <v>22</v>
      </c>
      <c r="H660" s="7" t="s">
        <v>23</v>
      </c>
      <c r="I660" s="7" t="s">
        <v>561</v>
      </c>
      <c r="J660" s="9" t="str">
        <f>+IFERROR(VLOOKUP(I660,Maestro!$B$3:$C$16,2,0),"")</f>
        <v>VOLQUETE</v>
      </c>
      <c r="K660" s="9" t="s">
        <v>1369</v>
      </c>
      <c r="L660" s="9" t="s">
        <v>1369</v>
      </c>
      <c r="M660" s="9"/>
      <c r="N660" s="9"/>
      <c r="O660" s="9"/>
      <c r="P660" s="9" t="s">
        <v>1379</v>
      </c>
      <c r="Q660" s="9" t="s">
        <v>2910</v>
      </c>
    </row>
    <row r="661" spans="1:17">
      <c r="A661" s="7" t="s">
        <v>2911</v>
      </c>
      <c r="B661" s="8">
        <v>44087</v>
      </c>
      <c r="C661" s="7" t="s">
        <v>2912</v>
      </c>
      <c r="D661" s="7" t="s">
        <v>2913</v>
      </c>
      <c r="E661" s="7" t="s">
        <v>2914</v>
      </c>
      <c r="F661" s="7" t="s">
        <v>2915</v>
      </c>
      <c r="G661" s="7" t="s">
        <v>22</v>
      </c>
      <c r="H661" s="7" t="s">
        <v>42</v>
      </c>
      <c r="I661" s="7" t="s">
        <v>36</v>
      </c>
      <c r="J661" s="9" t="str">
        <f>+IFERROR(VLOOKUP(I661,Maestro!$B$3:$C$16,2,0),"")</f>
        <v>SD500</v>
      </c>
      <c r="K661" s="9"/>
      <c r="L661" s="9"/>
      <c r="M661" s="9"/>
      <c r="N661" s="9"/>
      <c r="O661" s="9"/>
      <c r="P661" s="9"/>
      <c r="Q661" s="9"/>
    </row>
    <row r="662" spans="1:17">
      <c r="A662" s="7" t="s">
        <v>2916</v>
      </c>
      <c r="B662" s="8">
        <v>44087</v>
      </c>
      <c r="C662" s="7" t="s">
        <v>2917</v>
      </c>
      <c r="D662" s="7" t="s">
        <v>2918</v>
      </c>
      <c r="E662" s="7" t="s">
        <v>2919</v>
      </c>
      <c r="F662" s="7" t="s">
        <v>2920</v>
      </c>
      <c r="G662" s="7" t="s">
        <v>22</v>
      </c>
      <c r="H662" s="7" t="s">
        <v>29</v>
      </c>
      <c r="I662" s="7" t="s">
        <v>36</v>
      </c>
      <c r="J662" s="9" t="str">
        <f>+IFERROR(VLOOKUP(I662,Maestro!$B$3:$C$16,2,0),"")</f>
        <v>SD500</v>
      </c>
      <c r="K662" s="9" t="s">
        <v>1369</v>
      </c>
      <c r="L662" s="9" t="s">
        <v>1369</v>
      </c>
      <c r="M662" s="9" t="s">
        <v>1370</v>
      </c>
      <c r="N662" s="9" t="s">
        <v>1370</v>
      </c>
      <c r="O662" s="9" t="s">
        <v>1929</v>
      </c>
      <c r="P662" s="9"/>
      <c r="Q662" s="9" t="s">
        <v>2921</v>
      </c>
    </row>
    <row r="663" spans="1:17">
      <c r="A663" s="7" t="s">
        <v>2922</v>
      </c>
      <c r="B663" s="8">
        <v>44087</v>
      </c>
      <c r="C663" s="7" t="s">
        <v>2923</v>
      </c>
      <c r="D663" s="7" t="s">
        <v>2924</v>
      </c>
      <c r="E663" s="7" t="s">
        <v>2680</v>
      </c>
      <c r="F663" s="7" t="s">
        <v>2925</v>
      </c>
      <c r="G663" s="7" t="s">
        <v>22</v>
      </c>
      <c r="H663" s="7" t="s">
        <v>23</v>
      </c>
      <c r="I663" s="7" t="s">
        <v>80</v>
      </c>
      <c r="J663" s="9" t="str">
        <f>+IFERROR(VLOOKUP(I663,Maestro!$B$3:$C$16,2,0),"")</f>
        <v>SD400</v>
      </c>
      <c r="K663" s="9" t="s">
        <v>1369</v>
      </c>
      <c r="L663" s="9" t="s">
        <v>1369</v>
      </c>
      <c r="M663" s="9"/>
      <c r="N663" s="9"/>
      <c r="O663" s="9" t="s">
        <v>1929</v>
      </c>
      <c r="P663" s="9"/>
      <c r="Q663" s="9"/>
    </row>
    <row r="664" spans="1:17">
      <c r="A664" s="7" t="s">
        <v>2926</v>
      </c>
      <c r="B664" s="8">
        <v>44087</v>
      </c>
      <c r="C664" s="7" t="s">
        <v>2927</v>
      </c>
      <c r="D664" s="7" t="s">
        <v>2928</v>
      </c>
      <c r="E664" s="7" t="s">
        <v>2929</v>
      </c>
      <c r="F664" s="7" t="s">
        <v>2930</v>
      </c>
      <c r="G664" s="7" t="s">
        <v>22</v>
      </c>
      <c r="H664" s="7" t="s">
        <v>42</v>
      </c>
      <c r="I664" s="7" t="s">
        <v>43</v>
      </c>
      <c r="J664" s="9" t="str">
        <f>+IFERROR(VLOOKUP(I664,Maestro!$B$3:$C$16,2,0),"")</f>
        <v>D300N1</v>
      </c>
      <c r="K664" s="9"/>
      <c r="L664" s="9"/>
      <c r="M664" s="9"/>
      <c r="N664" s="9"/>
      <c r="O664" s="9"/>
      <c r="P664" s="9"/>
      <c r="Q664" s="9"/>
    </row>
    <row r="665" spans="1:17">
      <c r="A665" s="7" t="s">
        <v>2931</v>
      </c>
      <c r="B665" s="8">
        <v>44087</v>
      </c>
      <c r="C665" s="7" t="s">
        <v>2932</v>
      </c>
      <c r="D665" s="7" t="s">
        <v>2933</v>
      </c>
      <c r="E665" s="7" t="s">
        <v>2934</v>
      </c>
      <c r="F665" s="7" t="s">
        <v>2935</v>
      </c>
      <c r="G665" s="7" t="s">
        <v>22</v>
      </c>
      <c r="H665" s="7" t="s">
        <v>42</v>
      </c>
      <c r="I665" s="7" t="s">
        <v>112</v>
      </c>
      <c r="J665" s="9" t="str">
        <f>+IFERROR(VLOOKUP(I665,Maestro!$B$3:$C$16,2,0),"")</f>
        <v>D400</v>
      </c>
      <c r="K665" s="9"/>
      <c r="L665" s="9"/>
      <c r="M665" s="9"/>
      <c r="N665" s="9"/>
      <c r="O665" s="9"/>
      <c r="P665" s="9"/>
      <c r="Q665" s="9"/>
    </row>
    <row r="666" spans="1:17">
      <c r="A666" s="7" t="s">
        <v>2936</v>
      </c>
      <c r="B666" s="8">
        <v>44087</v>
      </c>
      <c r="C666" s="7" t="s">
        <v>2937</v>
      </c>
      <c r="D666" s="7" t="s">
        <v>2938</v>
      </c>
      <c r="E666" s="7" t="s">
        <v>2939</v>
      </c>
      <c r="F666" s="7" t="s">
        <v>2940</v>
      </c>
      <c r="G666" s="7" t="s">
        <v>22</v>
      </c>
      <c r="H666" s="7" t="s">
        <v>23</v>
      </c>
      <c r="I666" s="7" t="s">
        <v>36</v>
      </c>
      <c r="J666" s="9" t="str">
        <f>+IFERROR(VLOOKUP(I666,Maestro!$B$3:$C$16,2,0),"")</f>
        <v>SD500</v>
      </c>
      <c r="K666" s="9" t="s">
        <v>1369</v>
      </c>
      <c r="L666" s="9" t="s">
        <v>1369</v>
      </c>
      <c r="M666" s="9"/>
      <c r="N666" s="9"/>
      <c r="O666" s="9"/>
      <c r="P666" s="9" t="s">
        <v>1415</v>
      </c>
      <c r="Q666" s="9"/>
    </row>
    <row r="667" spans="1:17">
      <c r="A667" s="7" t="s">
        <v>2941</v>
      </c>
      <c r="B667" s="8">
        <v>44087</v>
      </c>
      <c r="C667" s="7" t="s">
        <v>2942</v>
      </c>
      <c r="D667" s="7" t="s">
        <v>2943</v>
      </c>
      <c r="E667" s="7" t="s">
        <v>2944</v>
      </c>
      <c r="F667" s="7" t="s">
        <v>2945</v>
      </c>
      <c r="G667" s="7" t="s">
        <v>22</v>
      </c>
      <c r="H667" s="7" t="s">
        <v>23</v>
      </c>
      <c r="I667" s="7" t="s">
        <v>36</v>
      </c>
      <c r="J667" s="9" t="str">
        <f>+IFERROR(VLOOKUP(I667,Maestro!$B$3:$C$16,2,0),"")</f>
        <v>SD500</v>
      </c>
      <c r="K667" s="9" t="s">
        <v>1369</v>
      </c>
      <c r="L667" s="9" t="s">
        <v>1369</v>
      </c>
      <c r="M667" s="9"/>
      <c r="N667" s="9"/>
      <c r="O667" s="9"/>
      <c r="P667" s="9" t="s">
        <v>1841</v>
      </c>
      <c r="Q667" s="9" t="s">
        <v>1493</v>
      </c>
    </row>
    <row r="668" spans="1:17">
      <c r="A668" s="7" t="s">
        <v>2946</v>
      </c>
      <c r="B668" s="8">
        <v>44087</v>
      </c>
      <c r="C668" s="7" t="s">
        <v>2947</v>
      </c>
      <c r="D668" s="7" t="s">
        <v>2948</v>
      </c>
      <c r="E668" s="7" t="s">
        <v>2949</v>
      </c>
      <c r="F668" s="7" t="s">
        <v>2950</v>
      </c>
      <c r="G668" s="7" t="s">
        <v>22</v>
      </c>
      <c r="H668" s="7" t="s">
        <v>23</v>
      </c>
      <c r="I668" s="7" t="s">
        <v>36</v>
      </c>
      <c r="J668" s="9" t="str">
        <f>+IFERROR(VLOOKUP(I668,Maestro!$B$3:$C$16,2,0),"")</f>
        <v>SD500</v>
      </c>
      <c r="K668" s="9" t="s">
        <v>1369</v>
      </c>
      <c r="L668" s="9" t="s">
        <v>1369</v>
      </c>
      <c r="M668" s="9"/>
      <c r="N668" s="9"/>
      <c r="O668" s="9"/>
      <c r="P668" s="9" t="s">
        <v>1379</v>
      </c>
      <c r="Q668" s="9" t="s">
        <v>1380</v>
      </c>
    </row>
    <row r="669" spans="1:17">
      <c r="A669" s="7" t="s">
        <v>2951</v>
      </c>
      <c r="B669" s="8">
        <v>44087</v>
      </c>
      <c r="C669" s="7" t="s">
        <v>2952</v>
      </c>
      <c r="D669" s="7" t="s">
        <v>2953</v>
      </c>
      <c r="E669" s="7" t="s">
        <v>2954</v>
      </c>
      <c r="F669" s="7" t="s">
        <v>2955</v>
      </c>
      <c r="G669" s="7" t="s">
        <v>22</v>
      </c>
      <c r="H669" s="7" t="s">
        <v>23</v>
      </c>
      <c r="I669" s="7" t="s">
        <v>36</v>
      </c>
      <c r="J669" s="9" t="str">
        <f>+IFERROR(VLOOKUP(I669,Maestro!$B$3:$C$16,2,0),"")</f>
        <v>SD500</v>
      </c>
      <c r="K669" s="9" t="s">
        <v>1369</v>
      </c>
      <c r="L669" s="9" t="s">
        <v>1369</v>
      </c>
      <c r="M669" s="9"/>
      <c r="N669" s="9"/>
      <c r="O669" s="9"/>
      <c r="P669" s="9" t="s">
        <v>1379</v>
      </c>
      <c r="Q669" s="9" t="s">
        <v>1380</v>
      </c>
    </row>
    <row r="670" spans="1:17">
      <c r="A670" s="7" t="s">
        <v>2956</v>
      </c>
      <c r="B670" s="8">
        <v>44087</v>
      </c>
      <c r="C670" s="7" t="s">
        <v>2957</v>
      </c>
      <c r="D670" s="7" t="s">
        <v>2958</v>
      </c>
      <c r="E670" s="7" t="s">
        <v>2959</v>
      </c>
      <c r="F670" s="7" t="s">
        <v>2960</v>
      </c>
      <c r="G670" s="7" t="s">
        <v>22</v>
      </c>
      <c r="H670" s="7" t="s">
        <v>42</v>
      </c>
      <c r="I670" s="7" t="s">
        <v>1892</v>
      </c>
      <c r="J670" s="9" t="str">
        <f>+IFERROR(VLOOKUP(I670,Maestro!$B$3:$C$16,2,0),"")</f>
        <v>D300N2</v>
      </c>
      <c r="K670" s="9"/>
      <c r="L670" s="9"/>
      <c r="M670" s="9"/>
      <c r="N670" s="9"/>
      <c r="O670" s="9"/>
      <c r="P670" s="9"/>
      <c r="Q670" s="9"/>
    </row>
    <row r="671" spans="1:17">
      <c r="A671" s="7" t="s">
        <v>2961</v>
      </c>
      <c r="B671" s="8">
        <v>44087</v>
      </c>
      <c r="C671" s="7" t="s">
        <v>2957</v>
      </c>
      <c r="D671" s="7" t="s">
        <v>2958</v>
      </c>
      <c r="E671" s="7" t="s">
        <v>2959</v>
      </c>
      <c r="F671" s="7" t="s">
        <v>2960</v>
      </c>
      <c r="G671" s="7" t="s">
        <v>22</v>
      </c>
      <c r="H671" s="7" t="s">
        <v>42</v>
      </c>
      <c r="I671" s="7" t="s">
        <v>1892</v>
      </c>
      <c r="J671" s="9" t="str">
        <f>+IFERROR(VLOOKUP(I671,Maestro!$B$3:$C$16,2,0),"")</f>
        <v>D300N2</v>
      </c>
      <c r="K671" s="9"/>
      <c r="L671" s="9"/>
      <c r="M671" s="9"/>
      <c r="N671" s="9"/>
      <c r="O671" s="9"/>
      <c r="P671" s="9"/>
      <c r="Q671" s="9"/>
    </row>
    <row r="672" spans="1:17">
      <c r="A672" s="7" t="s">
        <v>2962</v>
      </c>
      <c r="B672" s="8">
        <v>44087</v>
      </c>
      <c r="C672" s="7" t="s">
        <v>2963</v>
      </c>
      <c r="D672" s="7" t="s">
        <v>2964</v>
      </c>
      <c r="E672" s="7" t="s">
        <v>2965</v>
      </c>
      <c r="F672" s="7" t="s">
        <v>2966</v>
      </c>
      <c r="G672" s="7" t="s">
        <v>22</v>
      </c>
      <c r="H672" s="7" t="s">
        <v>23</v>
      </c>
      <c r="I672" s="7" t="s">
        <v>43</v>
      </c>
      <c r="J672" s="9" t="str">
        <f>+IFERROR(VLOOKUP(I672,Maestro!$B$3:$C$16,2,0),"")</f>
        <v>D300N1</v>
      </c>
      <c r="K672" s="9" t="s">
        <v>1369</v>
      </c>
      <c r="L672" s="9" t="s">
        <v>1369</v>
      </c>
      <c r="M672" s="9"/>
      <c r="N672" s="9"/>
      <c r="O672" s="9" t="s">
        <v>1929</v>
      </c>
      <c r="P672" s="9"/>
      <c r="Q672" s="9"/>
    </row>
    <row r="673" spans="1:17">
      <c r="A673" s="7" t="s">
        <v>2967</v>
      </c>
      <c r="B673" s="8">
        <v>44087</v>
      </c>
      <c r="C673" s="7" t="s">
        <v>2968</v>
      </c>
      <c r="D673" s="7" t="s">
        <v>2969</v>
      </c>
      <c r="E673" s="7" t="s">
        <v>2970</v>
      </c>
      <c r="F673" s="7" t="s">
        <v>2971</v>
      </c>
      <c r="G673" s="7" t="s">
        <v>22</v>
      </c>
      <c r="H673" s="7" t="s">
        <v>86</v>
      </c>
      <c r="I673" s="7" t="s">
        <v>43</v>
      </c>
      <c r="J673" s="9" t="str">
        <f>+IFERROR(VLOOKUP(I673,Maestro!$B$3:$C$16,2,0),"")</f>
        <v>D300N1</v>
      </c>
      <c r="K673" s="9" t="s">
        <v>1369</v>
      </c>
      <c r="L673" s="9" t="s">
        <v>1370</v>
      </c>
      <c r="M673" s="9"/>
      <c r="N673" s="9"/>
      <c r="O673" s="9" t="s">
        <v>1371</v>
      </c>
      <c r="P673" s="9"/>
      <c r="Q673" s="9" t="s">
        <v>1372</v>
      </c>
    </row>
    <row r="674" spans="1:17">
      <c r="A674" s="7" t="s">
        <v>2972</v>
      </c>
      <c r="B674" s="8">
        <v>44087</v>
      </c>
      <c r="C674" s="7" t="s">
        <v>2973</v>
      </c>
      <c r="D674" s="7" t="s">
        <v>2974</v>
      </c>
      <c r="E674" s="7" t="s">
        <v>2975</v>
      </c>
      <c r="F674" s="7" t="s">
        <v>2976</v>
      </c>
      <c r="G674" s="7" t="s">
        <v>22</v>
      </c>
      <c r="H674" s="7" t="s">
        <v>29</v>
      </c>
      <c r="I674" s="7" t="s">
        <v>43</v>
      </c>
      <c r="J674" s="9" t="str">
        <f>+IFERROR(VLOOKUP(I674,Maestro!$B$3:$C$16,2,0),"")</f>
        <v>D300N1</v>
      </c>
      <c r="K674" s="9" t="s">
        <v>1369</v>
      </c>
      <c r="L674" s="9" t="s">
        <v>1369</v>
      </c>
      <c r="M674" s="9" t="s">
        <v>1370</v>
      </c>
      <c r="N674" s="9" t="s">
        <v>1370</v>
      </c>
      <c r="O674" s="9" t="s">
        <v>2018</v>
      </c>
      <c r="P674" s="9" t="s">
        <v>1379</v>
      </c>
      <c r="Q674" s="9" t="s">
        <v>2977</v>
      </c>
    </row>
    <row r="675" spans="1:17">
      <c r="A675" s="7" t="s">
        <v>2978</v>
      </c>
      <c r="B675" s="8">
        <v>44087</v>
      </c>
      <c r="C675" s="7" t="s">
        <v>2979</v>
      </c>
      <c r="D675" s="7" t="s">
        <v>2980</v>
      </c>
      <c r="E675" s="7" t="s">
        <v>2981</v>
      </c>
      <c r="F675" s="7" t="s">
        <v>2982</v>
      </c>
      <c r="G675" s="7" t="s">
        <v>22</v>
      </c>
      <c r="H675" s="7" t="s">
        <v>42</v>
      </c>
      <c r="I675" s="7" t="s">
        <v>36</v>
      </c>
      <c r="J675" s="9" t="str">
        <f>+IFERROR(VLOOKUP(I675,Maestro!$B$3:$C$16,2,0),"")</f>
        <v>SD500</v>
      </c>
      <c r="K675" s="9"/>
      <c r="L675" s="9"/>
      <c r="M675" s="9"/>
      <c r="N675" s="9"/>
      <c r="O675" s="9"/>
      <c r="P675" s="9"/>
      <c r="Q675" s="9"/>
    </row>
    <row r="676" spans="1:17">
      <c r="A676" s="7" t="s">
        <v>2983</v>
      </c>
      <c r="B676" s="8">
        <v>44087</v>
      </c>
      <c r="C676" s="7" t="s">
        <v>2984</v>
      </c>
      <c r="D676" s="7" t="s">
        <v>2985</v>
      </c>
      <c r="E676" s="7" t="s">
        <v>2986</v>
      </c>
      <c r="F676" s="7" t="s">
        <v>2987</v>
      </c>
      <c r="G676" s="7" t="s">
        <v>22</v>
      </c>
      <c r="H676" s="7" t="s">
        <v>23</v>
      </c>
      <c r="I676" s="7" t="s">
        <v>30</v>
      </c>
      <c r="J676" s="9" t="str">
        <f>+IFERROR(VLOOKUP(I676,Maestro!$B$3:$C$16,2,0),"")</f>
        <v>SD1000</v>
      </c>
      <c r="K676" s="9" t="s">
        <v>1369</v>
      </c>
      <c r="L676" s="9" t="s">
        <v>1370</v>
      </c>
      <c r="M676" s="9"/>
      <c r="N676" s="9"/>
      <c r="O676" s="9" t="s">
        <v>1929</v>
      </c>
      <c r="P676" s="9"/>
      <c r="Q676" s="9" t="s">
        <v>2988</v>
      </c>
    </row>
    <row r="677" spans="1:17">
      <c r="A677" s="7" t="s">
        <v>2989</v>
      </c>
      <c r="B677" s="8">
        <v>44086</v>
      </c>
      <c r="C677" s="7" t="s">
        <v>2990</v>
      </c>
      <c r="D677" s="7" t="s">
        <v>2991</v>
      </c>
      <c r="E677" s="7" t="s">
        <v>2992</v>
      </c>
      <c r="F677" s="7" t="s">
        <v>2993</v>
      </c>
      <c r="G677" s="7" t="s">
        <v>22</v>
      </c>
      <c r="H677" s="7" t="s">
        <v>29</v>
      </c>
      <c r="I677" s="7" t="s">
        <v>30</v>
      </c>
      <c r="J677" s="9" t="str">
        <f>+IFERROR(VLOOKUP(I677,Maestro!$B$3:$C$16,2,0),"")</f>
        <v>SD1000</v>
      </c>
      <c r="K677" s="9" t="s">
        <v>1369</v>
      </c>
      <c r="L677" s="9" t="s">
        <v>1369</v>
      </c>
      <c r="M677" s="9" t="s">
        <v>1370</v>
      </c>
      <c r="N677" s="9" t="s">
        <v>1370</v>
      </c>
      <c r="O677" s="9" t="s">
        <v>1840</v>
      </c>
      <c r="P677" s="9" t="s">
        <v>1379</v>
      </c>
      <c r="Q677" s="9" t="s">
        <v>2994</v>
      </c>
    </row>
    <row r="678" spans="1:17">
      <c r="A678" s="7" t="s">
        <v>2995</v>
      </c>
      <c r="B678" s="8">
        <v>44086</v>
      </c>
      <c r="C678" s="7" t="s">
        <v>2996</v>
      </c>
      <c r="D678" s="7" t="s">
        <v>2997</v>
      </c>
      <c r="E678" s="7" t="s">
        <v>2998</v>
      </c>
      <c r="F678" s="7" t="s">
        <v>2999</v>
      </c>
      <c r="G678" s="7" t="s">
        <v>22</v>
      </c>
      <c r="H678" s="7" t="s">
        <v>23</v>
      </c>
      <c r="I678" s="7" t="s">
        <v>398</v>
      </c>
      <c r="J678" s="9" t="str">
        <f>+IFERROR(VLOOKUP(I678,Maestro!$B$3:$C$16,2,0),"")</f>
        <v>HFC1161 15T</v>
      </c>
      <c r="K678" s="9" t="s">
        <v>1369</v>
      </c>
      <c r="L678" s="9" t="s">
        <v>1369</v>
      </c>
      <c r="M678" s="9"/>
      <c r="N678" s="9"/>
      <c r="O678" s="9"/>
      <c r="P678" s="9" t="s">
        <v>1379</v>
      </c>
      <c r="Q678" s="9" t="s">
        <v>3000</v>
      </c>
    </row>
    <row r="679" spans="1:17">
      <c r="A679" s="7" t="s">
        <v>3001</v>
      </c>
      <c r="B679" s="8">
        <v>44086</v>
      </c>
      <c r="C679" s="7" t="s">
        <v>3002</v>
      </c>
      <c r="D679" s="7" t="s">
        <v>3003</v>
      </c>
      <c r="E679" s="7" t="s">
        <v>3004</v>
      </c>
      <c r="F679" s="7" t="s">
        <v>3005</v>
      </c>
      <c r="G679" s="7" t="s">
        <v>22</v>
      </c>
      <c r="H679" s="7" t="s">
        <v>23</v>
      </c>
      <c r="I679" s="7" t="s">
        <v>398</v>
      </c>
      <c r="J679" s="9" t="str">
        <f>+IFERROR(VLOOKUP(I679,Maestro!$B$3:$C$16,2,0),"")</f>
        <v>HFC1161 15T</v>
      </c>
      <c r="K679" s="9" t="s">
        <v>1369</v>
      </c>
      <c r="L679" s="9" t="s">
        <v>1370</v>
      </c>
      <c r="M679" s="9"/>
      <c r="N679" s="9"/>
      <c r="O679" s="9" t="s">
        <v>1929</v>
      </c>
      <c r="P679" s="9"/>
      <c r="Q679" s="9" t="s">
        <v>3006</v>
      </c>
    </row>
    <row r="680" spans="1:17">
      <c r="A680" s="7" t="s">
        <v>3007</v>
      </c>
      <c r="B680" s="8">
        <v>44086</v>
      </c>
      <c r="C680" s="7" t="s">
        <v>3008</v>
      </c>
      <c r="D680" s="7" t="s">
        <v>3009</v>
      </c>
      <c r="E680" s="7" t="s">
        <v>3010</v>
      </c>
      <c r="F680" s="7" t="s">
        <v>3011</v>
      </c>
      <c r="G680" s="7" t="s">
        <v>22</v>
      </c>
      <c r="H680" s="7" t="s">
        <v>23</v>
      </c>
      <c r="I680" s="7" t="s">
        <v>43</v>
      </c>
      <c r="J680" s="9" t="str">
        <f>+IFERROR(VLOOKUP(I680,Maestro!$B$3:$C$16,2,0),"")</f>
        <v>D300N1</v>
      </c>
      <c r="K680" s="9" t="s">
        <v>1369</v>
      </c>
      <c r="L680" s="9" t="s">
        <v>1369</v>
      </c>
      <c r="M680" s="9"/>
      <c r="N680" s="9"/>
      <c r="O680" s="9"/>
      <c r="P680" s="9" t="s">
        <v>1379</v>
      </c>
      <c r="Q680" s="9" t="s">
        <v>1493</v>
      </c>
    </row>
    <row r="681" spans="1:17">
      <c r="A681" s="7" t="s">
        <v>3012</v>
      </c>
      <c r="B681" s="8">
        <v>44086</v>
      </c>
      <c r="C681" s="7" t="s">
        <v>3013</v>
      </c>
      <c r="D681" s="7" t="s">
        <v>3014</v>
      </c>
      <c r="E681" s="7" t="s">
        <v>3015</v>
      </c>
      <c r="F681" s="7" t="s">
        <v>3016</v>
      </c>
      <c r="G681" s="7" t="s">
        <v>22</v>
      </c>
      <c r="H681" s="7" t="s">
        <v>86</v>
      </c>
      <c r="I681" s="7" t="s">
        <v>36</v>
      </c>
      <c r="J681" s="9" t="str">
        <f>+IFERROR(VLOOKUP(I681,Maestro!$B$3:$C$16,2,0),"")</f>
        <v>SD500</v>
      </c>
      <c r="K681" s="9" t="s">
        <v>1369</v>
      </c>
      <c r="L681" s="9" t="s">
        <v>1369</v>
      </c>
      <c r="M681" s="9"/>
      <c r="N681" s="9"/>
      <c r="O681" s="9"/>
      <c r="P681" s="9" t="s">
        <v>1379</v>
      </c>
      <c r="Q681" s="9" t="s">
        <v>1493</v>
      </c>
    </row>
    <row r="682" spans="1:17">
      <c r="A682" s="7" t="s">
        <v>3017</v>
      </c>
      <c r="B682" s="8">
        <v>44086</v>
      </c>
      <c r="C682" s="7" t="s">
        <v>2563</v>
      </c>
      <c r="D682" s="7" t="s">
        <v>2564</v>
      </c>
      <c r="E682" s="7" t="s">
        <v>2565</v>
      </c>
      <c r="F682" s="7" t="s">
        <v>2566</v>
      </c>
      <c r="G682" s="7" t="s">
        <v>22</v>
      </c>
      <c r="H682" s="7" t="s">
        <v>86</v>
      </c>
      <c r="I682" s="7" t="s">
        <v>80</v>
      </c>
      <c r="J682" s="9" t="str">
        <f>+IFERROR(VLOOKUP(I682,Maestro!$B$3:$C$16,2,0),"")</f>
        <v>SD400</v>
      </c>
      <c r="K682" s="9" t="s">
        <v>1369</v>
      </c>
      <c r="L682" s="9" t="s">
        <v>1369</v>
      </c>
      <c r="M682" s="9"/>
      <c r="N682" s="9"/>
      <c r="O682" s="9"/>
      <c r="P682" s="9" t="s">
        <v>1379</v>
      </c>
      <c r="Q682" s="9" t="s">
        <v>1493</v>
      </c>
    </row>
    <row r="683" spans="1:17">
      <c r="A683" s="7" t="s">
        <v>3018</v>
      </c>
      <c r="B683" s="8">
        <v>44086</v>
      </c>
      <c r="C683" s="7" t="s">
        <v>3019</v>
      </c>
      <c r="D683" s="7" t="s">
        <v>3020</v>
      </c>
      <c r="E683" s="7" t="s">
        <v>3021</v>
      </c>
      <c r="F683" s="7" t="s">
        <v>3022</v>
      </c>
      <c r="G683" s="7" t="s">
        <v>22</v>
      </c>
      <c r="H683" s="7" t="s">
        <v>23</v>
      </c>
      <c r="I683" s="7" t="s">
        <v>43</v>
      </c>
      <c r="J683" s="9" t="str">
        <f>+IFERROR(VLOOKUP(I683,Maestro!$B$3:$C$16,2,0),"")</f>
        <v>D300N1</v>
      </c>
      <c r="K683" s="9" t="s">
        <v>1369</v>
      </c>
      <c r="L683" s="9" t="s">
        <v>1369</v>
      </c>
      <c r="M683" s="9"/>
      <c r="N683" s="9"/>
      <c r="O683" s="9"/>
      <c r="P683" s="9" t="s">
        <v>1841</v>
      </c>
      <c r="Q683" s="9" t="s">
        <v>1493</v>
      </c>
    </row>
    <row r="684" spans="1:17">
      <c r="A684" s="7" t="s">
        <v>3023</v>
      </c>
      <c r="B684" s="8">
        <v>44086</v>
      </c>
      <c r="C684" s="7" t="s">
        <v>3024</v>
      </c>
      <c r="D684" s="7" t="s">
        <v>3025</v>
      </c>
      <c r="E684" s="7" t="s">
        <v>3026</v>
      </c>
      <c r="F684" s="7" t="s">
        <v>3027</v>
      </c>
      <c r="G684" s="7" t="s">
        <v>22</v>
      </c>
      <c r="H684" s="7" t="s">
        <v>29</v>
      </c>
      <c r="I684" s="7" t="s">
        <v>398</v>
      </c>
      <c r="J684" s="9" t="str">
        <f>+IFERROR(VLOOKUP(I684,Maestro!$B$3:$C$16,2,0),"")</f>
        <v>HFC1161 15T</v>
      </c>
      <c r="K684" s="9" t="s">
        <v>1369</v>
      </c>
      <c r="L684" s="9" t="s">
        <v>1369</v>
      </c>
      <c r="M684" s="9" t="s">
        <v>1370</v>
      </c>
      <c r="N684" s="9" t="s">
        <v>1370</v>
      </c>
      <c r="O684" s="9" t="s">
        <v>1929</v>
      </c>
      <c r="P684" s="9" t="s">
        <v>1415</v>
      </c>
      <c r="Q684" s="9" t="s">
        <v>3028</v>
      </c>
    </row>
    <row r="685" spans="1:17">
      <c r="A685" s="7" t="s">
        <v>3029</v>
      </c>
      <c r="B685" s="8">
        <v>44086</v>
      </c>
      <c r="C685" s="7" t="s">
        <v>2563</v>
      </c>
      <c r="D685" s="7" t="s">
        <v>2564</v>
      </c>
      <c r="E685" s="7" t="s">
        <v>2565</v>
      </c>
      <c r="F685" s="7" t="s">
        <v>2566</v>
      </c>
      <c r="G685" s="7" t="s">
        <v>22</v>
      </c>
      <c r="H685" s="7" t="s">
        <v>86</v>
      </c>
      <c r="I685" s="7" t="s">
        <v>80</v>
      </c>
      <c r="J685" s="9" t="str">
        <f>+IFERROR(VLOOKUP(I685,Maestro!$B$3:$C$16,2,0),"")</f>
        <v>SD400</v>
      </c>
      <c r="K685" s="9" t="s">
        <v>1369</v>
      </c>
      <c r="L685" s="9" t="s">
        <v>1369</v>
      </c>
      <c r="M685" s="9"/>
      <c r="N685" s="9"/>
      <c r="O685" s="9"/>
      <c r="P685" s="9" t="s">
        <v>1379</v>
      </c>
      <c r="Q685" s="9" t="s">
        <v>1493</v>
      </c>
    </row>
    <row r="686" spans="1:17">
      <c r="A686" s="7" t="s">
        <v>3030</v>
      </c>
      <c r="B686" s="8">
        <v>44086</v>
      </c>
      <c r="C686" s="7" t="s">
        <v>3031</v>
      </c>
      <c r="D686" s="7" t="s">
        <v>3032</v>
      </c>
      <c r="E686" s="7" t="s">
        <v>3033</v>
      </c>
      <c r="F686" s="7" t="s">
        <v>3034</v>
      </c>
      <c r="G686" s="7" t="s">
        <v>22</v>
      </c>
      <c r="H686" s="7" t="s">
        <v>23</v>
      </c>
      <c r="I686" s="7" t="s">
        <v>30</v>
      </c>
      <c r="J686" s="9" t="str">
        <f>+IFERROR(VLOOKUP(I686,Maestro!$B$3:$C$16,2,0),"")</f>
        <v>SD1000</v>
      </c>
      <c r="K686" s="9" t="s">
        <v>1369</v>
      </c>
      <c r="L686" s="9" t="s">
        <v>1370</v>
      </c>
      <c r="M686" s="9"/>
      <c r="N686" s="9"/>
      <c r="O686" s="9" t="s">
        <v>1371</v>
      </c>
      <c r="P686" s="9"/>
      <c r="Q686" s="9" t="s">
        <v>2666</v>
      </c>
    </row>
    <row r="687" spans="1:17">
      <c r="A687" s="7" t="s">
        <v>3035</v>
      </c>
      <c r="B687" s="8">
        <v>44086</v>
      </c>
      <c r="C687" s="7" t="s">
        <v>3036</v>
      </c>
      <c r="D687" s="7" t="s">
        <v>3037</v>
      </c>
      <c r="E687" s="7" t="s">
        <v>3038</v>
      </c>
      <c r="F687" s="7" t="s">
        <v>3039</v>
      </c>
      <c r="G687" s="7" t="s">
        <v>22</v>
      </c>
      <c r="H687" s="7" t="s">
        <v>42</v>
      </c>
      <c r="I687" s="7" t="s">
        <v>749</v>
      </c>
      <c r="J687" s="9" t="str">
        <f>+IFERROR(VLOOKUP(I687,Maestro!$B$3:$C$16,2,0),"")</f>
        <v>SD800</v>
      </c>
      <c r="K687" s="9" t="s">
        <v>1369</v>
      </c>
      <c r="L687" s="9" t="s">
        <v>1369</v>
      </c>
      <c r="M687" s="9" t="s">
        <v>1370</v>
      </c>
      <c r="N687" s="9" t="s">
        <v>1370</v>
      </c>
      <c r="O687" s="9" t="s">
        <v>1929</v>
      </c>
      <c r="P687" s="9" t="s">
        <v>1415</v>
      </c>
      <c r="Q687" s="9" t="s">
        <v>2899</v>
      </c>
    </row>
    <row r="688" spans="1:17">
      <c r="A688" s="7" t="s">
        <v>3040</v>
      </c>
      <c r="B688" s="8">
        <v>44086</v>
      </c>
      <c r="C688" s="7" t="s">
        <v>3041</v>
      </c>
      <c r="D688" s="7" t="s">
        <v>3042</v>
      </c>
      <c r="E688" s="7" t="s">
        <v>3043</v>
      </c>
      <c r="F688" s="7" t="s">
        <v>3044</v>
      </c>
      <c r="G688" s="7" t="s">
        <v>22</v>
      </c>
      <c r="H688" s="7" t="s">
        <v>42</v>
      </c>
      <c r="I688" s="7" t="s">
        <v>30</v>
      </c>
      <c r="J688" s="9" t="str">
        <f>+IFERROR(VLOOKUP(I688,Maestro!$B$3:$C$16,2,0),"")</f>
        <v>SD1000</v>
      </c>
      <c r="K688" s="9" t="s">
        <v>1370</v>
      </c>
      <c r="L688" s="9" t="s">
        <v>1370</v>
      </c>
      <c r="M688" s="9" t="s">
        <v>1370</v>
      </c>
      <c r="N688" s="9" t="s">
        <v>1370</v>
      </c>
      <c r="O688" s="9"/>
      <c r="P688" s="9"/>
      <c r="Q688" s="9" t="s">
        <v>3045</v>
      </c>
    </row>
    <row r="689" spans="1:17">
      <c r="A689" s="7" t="s">
        <v>3046</v>
      </c>
      <c r="B689" s="8">
        <v>44086</v>
      </c>
      <c r="C689" s="7" t="s">
        <v>3047</v>
      </c>
      <c r="D689" s="7" t="s">
        <v>3048</v>
      </c>
      <c r="E689" s="7" t="s">
        <v>3049</v>
      </c>
      <c r="F689" s="7" t="s">
        <v>3050</v>
      </c>
      <c r="G689" s="7" t="s">
        <v>22</v>
      </c>
      <c r="H689" s="7" t="s">
        <v>23</v>
      </c>
      <c r="I689" s="7" t="s">
        <v>749</v>
      </c>
      <c r="J689" s="9" t="str">
        <f>+IFERROR(VLOOKUP(I689,Maestro!$B$3:$C$16,2,0),"")</f>
        <v>SD800</v>
      </c>
      <c r="K689" s="9" t="s">
        <v>1369</v>
      </c>
      <c r="L689" s="9" t="s">
        <v>1370</v>
      </c>
      <c r="M689" s="9"/>
      <c r="N689" s="9"/>
      <c r="O689" s="9" t="s">
        <v>1371</v>
      </c>
      <c r="P689" s="9"/>
      <c r="Q689" s="9"/>
    </row>
    <row r="690" spans="1:17">
      <c r="A690" s="7" t="s">
        <v>3051</v>
      </c>
      <c r="B690" s="8">
        <v>44086</v>
      </c>
      <c r="C690" s="7" t="s">
        <v>3052</v>
      </c>
      <c r="D690" s="7" t="s">
        <v>3053</v>
      </c>
      <c r="E690" s="7" t="s">
        <v>3054</v>
      </c>
      <c r="F690" s="7" t="s">
        <v>3055</v>
      </c>
      <c r="G690" s="7" t="s">
        <v>22</v>
      </c>
      <c r="H690" s="7" t="s">
        <v>29</v>
      </c>
      <c r="I690" s="7" t="s">
        <v>112</v>
      </c>
      <c r="J690" s="9" t="str">
        <f>+IFERROR(VLOOKUP(I690,Maestro!$B$3:$C$16,2,0),"")</f>
        <v>D400</v>
      </c>
      <c r="K690" s="9" t="s">
        <v>1369</v>
      </c>
      <c r="L690" s="9" t="s">
        <v>1369</v>
      </c>
      <c r="M690" s="9" t="s">
        <v>1370</v>
      </c>
      <c r="N690" s="9" t="s">
        <v>1370</v>
      </c>
      <c r="O690" s="9" t="s">
        <v>1840</v>
      </c>
      <c r="P690" s="9" t="s">
        <v>1379</v>
      </c>
      <c r="Q690" s="9" t="s">
        <v>3056</v>
      </c>
    </row>
    <row r="691" spans="1:17">
      <c r="A691" s="7" t="s">
        <v>3057</v>
      </c>
      <c r="B691" s="8">
        <v>44086</v>
      </c>
      <c r="C691" s="7" t="s">
        <v>2398</v>
      </c>
      <c r="D691" s="7" t="s">
        <v>3058</v>
      </c>
      <c r="E691" s="7" t="s">
        <v>3059</v>
      </c>
      <c r="F691" s="7" t="s">
        <v>2401</v>
      </c>
      <c r="G691" s="7" t="s">
        <v>22</v>
      </c>
      <c r="H691" s="7" t="s">
        <v>29</v>
      </c>
      <c r="I691" s="7" t="s">
        <v>43</v>
      </c>
      <c r="J691" s="9" t="str">
        <f>+IFERROR(VLOOKUP(I691,Maestro!$B$3:$C$16,2,0),"")</f>
        <v>D300N1</v>
      </c>
      <c r="K691" s="9" t="s">
        <v>1369</v>
      </c>
      <c r="L691" s="9" t="s">
        <v>1370</v>
      </c>
      <c r="M691" s="9" t="s">
        <v>1370</v>
      </c>
      <c r="N691" s="9" t="s">
        <v>1370</v>
      </c>
      <c r="O691" s="9" t="s">
        <v>1371</v>
      </c>
      <c r="P691" s="9"/>
      <c r="Q691" s="9" t="s">
        <v>2081</v>
      </c>
    </row>
    <row r="692" spans="1:17">
      <c r="A692" s="7" t="s">
        <v>3060</v>
      </c>
      <c r="B692" s="8">
        <v>44086</v>
      </c>
      <c r="C692" s="7" t="s">
        <v>3061</v>
      </c>
      <c r="D692" s="7" t="s">
        <v>3062</v>
      </c>
      <c r="E692" s="7" t="s">
        <v>3063</v>
      </c>
      <c r="F692" s="7" t="s">
        <v>3064</v>
      </c>
      <c r="G692" s="7" t="s">
        <v>22</v>
      </c>
      <c r="H692" s="7" t="s">
        <v>23</v>
      </c>
      <c r="I692" s="7" t="s">
        <v>30</v>
      </c>
      <c r="J692" s="9" t="str">
        <f>+IFERROR(VLOOKUP(I692,Maestro!$B$3:$C$16,2,0),"")</f>
        <v>SD1000</v>
      </c>
      <c r="K692" s="9" t="s">
        <v>1369</v>
      </c>
      <c r="L692" s="9" t="s">
        <v>1369</v>
      </c>
      <c r="M692" s="9"/>
      <c r="N692" s="9"/>
      <c r="O692" s="9"/>
      <c r="P692" s="9" t="s">
        <v>1841</v>
      </c>
      <c r="Q692" s="9" t="s">
        <v>1493</v>
      </c>
    </row>
    <row r="693" spans="1:17">
      <c r="A693" s="7" t="s">
        <v>3065</v>
      </c>
      <c r="B693" s="8">
        <v>44086</v>
      </c>
      <c r="C693" s="7" t="s">
        <v>3066</v>
      </c>
      <c r="D693" s="7" t="s">
        <v>2958</v>
      </c>
      <c r="E693" s="7" t="s">
        <v>2959</v>
      </c>
      <c r="F693" s="7" t="s">
        <v>2960</v>
      </c>
      <c r="G693" s="7" t="s">
        <v>22</v>
      </c>
      <c r="H693" s="7" t="s">
        <v>42</v>
      </c>
      <c r="I693" s="7" t="s">
        <v>749</v>
      </c>
      <c r="J693" s="9" t="str">
        <f>+IFERROR(VLOOKUP(I693,Maestro!$B$3:$C$16,2,0),"")</f>
        <v>SD800</v>
      </c>
      <c r="K693" s="9" t="s">
        <v>1370</v>
      </c>
      <c r="L693" s="9" t="s">
        <v>1370</v>
      </c>
      <c r="M693" s="9" t="s">
        <v>1370</v>
      </c>
      <c r="N693" s="9" t="s">
        <v>1370</v>
      </c>
      <c r="O693" s="9"/>
      <c r="P693" s="9"/>
      <c r="Q693" s="9" t="s">
        <v>3045</v>
      </c>
    </row>
    <row r="694" spans="1:17">
      <c r="A694" s="7" t="s">
        <v>3067</v>
      </c>
      <c r="B694" s="8">
        <v>44086</v>
      </c>
      <c r="C694" s="7" t="s">
        <v>3068</v>
      </c>
      <c r="D694" s="7" t="s">
        <v>3069</v>
      </c>
      <c r="E694" s="7" t="s">
        <v>3070</v>
      </c>
      <c r="F694" s="7" t="s">
        <v>3071</v>
      </c>
      <c r="G694" s="7" t="s">
        <v>22</v>
      </c>
      <c r="H694" s="7" t="s">
        <v>42</v>
      </c>
      <c r="I694" s="7" t="s">
        <v>30</v>
      </c>
      <c r="J694" s="9" t="str">
        <f>+IFERROR(VLOOKUP(I694,Maestro!$B$3:$C$16,2,0),"")</f>
        <v>SD1000</v>
      </c>
      <c r="K694" s="9" t="s">
        <v>1370</v>
      </c>
      <c r="L694" s="9" t="s">
        <v>1370</v>
      </c>
      <c r="M694" s="9" t="s">
        <v>1370</v>
      </c>
      <c r="N694" s="9" t="s">
        <v>1370</v>
      </c>
      <c r="O694" s="9"/>
      <c r="P694" s="9"/>
      <c r="Q694" s="9" t="s">
        <v>3045</v>
      </c>
    </row>
    <row r="695" spans="1:17">
      <c r="A695" s="7" t="s">
        <v>3072</v>
      </c>
      <c r="B695" s="8">
        <v>44086</v>
      </c>
      <c r="C695" s="7" t="s">
        <v>3073</v>
      </c>
      <c r="D695" s="7" t="s">
        <v>3074</v>
      </c>
      <c r="E695" s="7" t="s">
        <v>3075</v>
      </c>
      <c r="F695" s="7" t="s">
        <v>3076</v>
      </c>
      <c r="G695" s="7" t="s">
        <v>22</v>
      </c>
      <c r="H695" s="7" t="s">
        <v>42</v>
      </c>
      <c r="I695" s="7" t="s">
        <v>44</v>
      </c>
      <c r="J695" s="9" t="str">
        <f>+IFERROR(VLOOKUP(I695,Maestro!$B$3:$C$16,2,0),"")</f>
        <v>YUCHAI 10T</v>
      </c>
      <c r="K695" s="9" t="s">
        <v>1369</v>
      </c>
      <c r="L695" s="9" t="s">
        <v>1370</v>
      </c>
      <c r="M695" s="9" t="s">
        <v>1370</v>
      </c>
      <c r="N695" s="9" t="s">
        <v>1370</v>
      </c>
      <c r="O695" s="9"/>
      <c r="P695" s="9"/>
      <c r="Q695" s="9" t="s">
        <v>3077</v>
      </c>
    </row>
    <row r="696" spans="1:17">
      <c r="A696" s="7" t="s">
        <v>3078</v>
      </c>
      <c r="B696" s="8">
        <v>44086</v>
      </c>
      <c r="C696" s="7" t="s">
        <v>3079</v>
      </c>
      <c r="D696" s="7" t="s">
        <v>3080</v>
      </c>
      <c r="E696" s="7" t="s">
        <v>3081</v>
      </c>
      <c r="F696" s="7" t="s">
        <v>3082</v>
      </c>
      <c r="G696" s="7" t="s">
        <v>22</v>
      </c>
      <c r="H696" s="7" t="s">
        <v>42</v>
      </c>
      <c r="I696" s="7" t="s">
        <v>749</v>
      </c>
      <c r="J696" s="9" t="str">
        <f>+IFERROR(VLOOKUP(I696,Maestro!$B$3:$C$16,2,0),"")</f>
        <v>SD800</v>
      </c>
      <c r="K696" s="9" t="s">
        <v>1369</v>
      </c>
      <c r="L696" s="9" t="s">
        <v>1370</v>
      </c>
      <c r="M696" s="9" t="s">
        <v>1370</v>
      </c>
      <c r="N696" s="9" t="s">
        <v>1370</v>
      </c>
      <c r="O696" s="9" t="s">
        <v>1929</v>
      </c>
      <c r="P696" s="9" t="s">
        <v>1379</v>
      </c>
      <c r="Q696" s="9" t="s">
        <v>3083</v>
      </c>
    </row>
    <row r="697" spans="1:17">
      <c r="A697" s="7" t="s">
        <v>3084</v>
      </c>
      <c r="B697" s="8">
        <v>44086</v>
      </c>
      <c r="C697" s="7" t="s">
        <v>2957</v>
      </c>
      <c r="D697" s="7" t="s">
        <v>2958</v>
      </c>
      <c r="E697" s="7" t="s">
        <v>2959</v>
      </c>
      <c r="F697" s="7" t="s">
        <v>2960</v>
      </c>
      <c r="G697" s="7" t="s">
        <v>22</v>
      </c>
      <c r="H697" s="7" t="s">
        <v>42</v>
      </c>
      <c r="I697" s="7" t="s">
        <v>749</v>
      </c>
      <c r="J697" s="9" t="str">
        <f>+IFERROR(VLOOKUP(I697,Maestro!$B$3:$C$16,2,0),"")</f>
        <v>SD800</v>
      </c>
      <c r="K697" s="9" t="s">
        <v>1369</v>
      </c>
      <c r="L697" s="9" t="s">
        <v>1370</v>
      </c>
      <c r="M697" s="9" t="s">
        <v>1370</v>
      </c>
      <c r="N697" s="9" t="s">
        <v>1370</v>
      </c>
      <c r="O697" s="9" t="s">
        <v>1929</v>
      </c>
      <c r="P697" s="9" t="s">
        <v>1415</v>
      </c>
      <c r="Q697" s="9" t="s">
        <v>3083</v>
      </c>
    </row>
    <row r="698" spans="1:17">
      <c r="A698" s="7" t="s">
        <v>3085</v>
      </c>
      <c r="B698" s="8">
        <v>44086</v>
      </c>
      <c r="C698" s="7" t="s">
        <v>3086</v>
      </c>
      <c r="D698" s="7" t="s">
        <v>3087</v>
      </c>
      <c r="E698" s="7" t="s">
        <v>3088</v>
      </c>
      <c r="F698" s="7" t="s">
        <v>3089</v>
      </c>
      <c r="G698" s="7" t="s">
        <v>22</v>
      </c>
      <c r="H698" s="7" t="s">
        <v>42</v>
      </c>
      <c r="I698" s="7" t="s">
        <v>43</v>
      </c>
      <c r="J698" s="9" t="str">
        <f>+IFERROR(VLOOKUP(I698,Maestro!$B$3:$C$16,2,0),"")</f>
        <v>D300N1</v>
      </c>
      <c r="K698" s="9" t="s">
        <v>1369</v>
      </c>
      <c r="L698" s="9" t="s">
        <v>1369</v>
      </c>
      <c r="M698" s="9" t="s">
        <v>1370</v>
      </c>
      <c r="N698" s="9" t="s">
        <v>1370</v>
      </c>
      <c r="O698" s="9" t="s">
        <v>1929</v>
      </c>
      <c r="P698" s="9" t="s">
        <v>1379</v>
      </c>
      <c r="Q698" s="9" t="s">
        <v>2899</v>
      </c>
    </row>
    <row r="699" spans="1:17">
      <c r="A699" s="7" t="s">
        <v>3090</v>
      </c>
      <c r="B699" s="8">
        <v>44085</v>
      </c>
      <c r="C699" s="7" t="s">
        <v>3091</v>
      </c>
      <c r="D699" s="7" t="s">
        <v>3092</v>
      </c>
      <c r="E699" s="7" t="s">
        <v>3093</v>
      </c>
      <c r="F699" s="7" t="s">
        <v>3094</v>
      </c>
      <c r="G699" s="7" t="s">
        <v>22</v>
      </c>
      <c r="H699" s="7" t="s">
        <v>29</v>
      </c>
      <c r="I699" s="7" t="s">
        <v>749</v>
      </c>
      <c r="J699" s="9" t="str">
        <f>+IFERROR(VLOOKUP(I699,Maestro!$B$3:$C$16,2,0),"")</f>
        <v>SD800</v>
      </c>
      <c r="K699" s="9" t="s">
        <v>1369</v>
      </c>
      <c r="L699" s="9" t="s">
        <v>1369</v>
      </c>
      <c r="M699" s="9" t="s">
        <v>1370</v>
      </c>
      <c r="N699" s="9" t="s">
        <v>1370</v>
      </c>
      <c r="O699" s="9" t="s">
        <v>1840</v>
      </c>
      <c r="P699" s="9" t="s">
        <v>1841</v>
      </c>
      <c r="Q699" s="9" t="s">
        <v>3095</v>
      </c>
    </row>
    <row r="700" spans="1:17">
      <c r="A700" s="7" t="s">
        <v>3096</v>
      </c>
      <c r="B700" s="8">
        <v>44085</v>
      </c>
      <c r="C700" s="7" t="s">
        <v>3097</v>
      </c>
      <c r="D700" s="7" t="s">
        <v>3098</v>
      </c>
      <c r="E700" s="7" t="s">
        <v>3099</v>
      </c>
      <c r="F700" s="7" t="s">
        <v>3100</v>
      </c>
      <c r="G700" s="7" t="s">
        <v>22</v>
      </c>
      <c r="H700" s="7" t="s">
        <v>23</v>
      </c>
      <c r="I700" s="7" t="s">
        <v>36</v>
      </c>
      <c r="J700" s="9" t="str">
        <f>+IFERROR(VLOOKUP(I700,Maestro!$B$3:$C$16,2,0),"")</f>
        <v>SD500</v>
      </c>
      <c r="K700" s="9" t="s">
        <v>1369</v>
      </c>
      <c r="L700" s="9" t="s">
        <v>1369</v>
      </c>
      <c r="M700" s="9"/>
      <c r="N700" s="9"/>
      <c r="O700" s="9"/>
      <c r="P700" s="9" t="s">
        <v>1379</v>
      </c>
      <c r="Q700" s="9" t="s">
        <v>3101</v>
      </c>
    </row>
    <row r="701" spans="1:17">
      <c r="A701" s="7" t="s">
        <v>3102</v>
      </c>
      <c r="B701" s="8">
        <v>44085</v>
      </c>
      <c r="C701" s="7" t="s">
        <v>2990</v>
      </c>
      <c r="D701" s="7" t="s">
        <v>2991</v>
      </c>
      <c r="E701" s="7" t="s">
        <v>2992</v>
      </c>
      <c r="F701" s="7" t="s">
        <v>2993</v>
      </c>
      <c r="G701" s="7" t="s">
        <v>22</v>
      </c>
      <c r="H701" s="7" t="s">
        <v>29</v>
      </c>
      <c r="I701" s="7" t="s">
        <v>749</v>
      </c>
      <c r="J701" s="9" t="str">
        <f>+IFERROR(VLOOKUP(I701,Maestro!$B$3:$C$16,2,0),"")</f>
        <v>SD800</v>
      </c>
      <c r="K701" s="9" t="s">
        <v>1369</v>
      </c>
      <c r="L701" s="9" t="s">
        <v>1369</v>
      </c>
      <c r="M701" s="9" t="s">
        <v>1370</v>
      </c>
      <c r="N701" s="9" t="s">
        <v>1370</v>
      </c>
      <c r="O701" s="9" t="s">
        <v>1840</v>
      </c>
      <c r="P701" s="9" t="s">
        <v>1379</v>
      </c>
      <c r="Q701" s="9" t="s">
        <v>3103</v>
      </c>
    </row>
    <row r="702" spans="1:17">
      <c r="A702" s="7" t="s">
        <v>3104</v>
      </c>
      <c r="B702" s="8">
        <v>44085</v>
      </c>
      <c r="C702" s="7" t="s">
        <v>2990</v>
      </c>
      <c r="D702" s="7" t="s">
        <v>2991</v>
      </c>
      <c r="E702" s="7" t="s">
        <v>2992</v>
      </c>
      <c r="F702" s="7" t="s">
        <v>2993</v>
      </c>
      <c r="G702" s="7" t="s">
        <v>22</v>
      </c>
      <c r="H702" s="7" t="s">
        <v>29</v>
      </c>
      <c r="I702" s="7" t="s">
        <v>749</v>
      </c>
      <c r="J702" s="9" t="str">
        <f>+IFERROR(VLOOKUP(I702,Maestro!$B$3:$C$16,2,0),"")</f>
        <v>SD800</v>
      </c>
      <c r="K702" s="9" t="s">
        <v>1369</v>
      </c>
      <c r="L702" s="9" t="s">
        <v>1369</v>
      </c>
      <c r="M702" s="9" t="s">
        <v>1370</v>
      </c>
      <c r="N702" s="9" t="s">
        <v>1370</v>
      </c>
      <c r="O702" s="9" t="s">
        <v>2018</v>
      </c>
      <c r="P702" s="9" t="s">
        <v>1379</v>
      </c>
      <c r="Q702" s="9" t="s">
        <v>3105</v>
      </c>
    </row>
    <row r="703" spans="1:17">
      <c r="A703" s="7" t="s">
        <v>3106</v>
      </c>
      <c r="B703" s="8">
        <v>44085</v>
      </c>
      <c r="C703" s="7" t="s">
        <v>3107</v>
      </c>
      <c r="D703" s="7" t="s">
        <v>3108</v>
      </c>
      <c r="E703" s="7" t="s">
        <v>3109</v>
      </c>
      <c r="F703" s="7" t="s">
        <v>3110</v>
      </c>
      <c r="G703" s="7" t="s">
        <v>22</v>
      </c>
      <c r="H703" s="7" t="s">
        <v>23</v>
      </c>
      <c r="I703" s="7" t="s">
        <v>30</v>
      </c>
      <c r="J703" s="9" t="str">
        <f>+IFERROR(VLOOKUP(I703,Maestro!$B$3:$C$16,2,0),"")</f>
        <v>SD1000</v>
      </c>
      <c r="K703" s="9" t="s">
        <v>1369</v>
      </c>
      <c r="L703" s="9" t="s">
        <v>1369</v>
      </c>
      <c r="M703" s="9"/>
      <c r="N703" s="9"/>
      <c r="O703" s="9"/>
      <c r="P703" s="9" t="s">
        <v>1841</v>
      </c>
      <c r="Q703" s="9" t="s">
        <v>3111</v>
      </c>
    </row>
    <row r="704" spans="1:17">
      <c r="A704" s="7" t="s">
        <v>3112</v>
      </c>
      <c r="B704" s="8">
        <v>44085</v>
      </c>
      <c r="C704" s="7" t="s">
        <v>3113</v>
      </c>
      <c r="D704" s="7" t="s">
        <v>3114</v>
      </c>
      <c r="E704" s="7" t="s">
        <v>3115</v>
      </c>
      <c r="F704" s="7" t="s">
        <v>3116</v>
      </c>
      <c r="G704" s="7" t="s">
        <v>22</v>
      </c>
      <c r="H704" s="7" t="s">
        <v>29</v>
      </c>
      <c r="I704" s="7" t="s">
        <v>749</v>
      </c>
      <c r="J704" s="9" t="str">
        <f>+IFERROR(VLOOKUP(I704,Maestro!$B$3:$C$16,2,0),"")</f>
        <v>SD800</v>
      </c>
      <c r="K704" s="9" t="s">
        <v>1369</v>
      </c>
      <c r="L704" s="9" t="s">
        <v>1369</v>
      </c>
      <c r="M704" s="9" t="s">
        <v>1370</v>
      </c>
      <c r="N704" s="9" t="s">
        <v>1370</v>
      </c>
      <c r="O704" s="9" t="s">
        <v>2018</v>
      </c>
      <c r="P704" s="9" t="s">
        <v>1379</v>
      </c>
      <c r="Q704" s="9" t="s">
        <v>3117</v>
      </c>
    </row>
    <row r="705" spans="1:17">
      <c r="A705" s="7" t="s">
        <v>3118</v>
      </c>
      <c r="B705" s="8">
        <v>44085</v>
      </c>
      <c r="C705" s="7" t="s">
        <v>3119</v>
      </c>
      <c r="D705" s="7" t="s">
        <v>3120</v>
      </c>
      <c r="E705" s="7" t="s">
        <v>3121</v>
      </c>
      <c r="F705" s="7" t="s">
        <v>3122</v>
      </c>
      <c r="G705" s="7" t="s">
        <v>22</v>
      </c>
      <c r="H705" s="7" t="s">
        <v>23</v>
      </c>
      <c r="I705" s="7" t="s">
        <v>749</v>
      </c>
      <c r="J705" s="9" t="str">
        <f>+IFERROR(VLOOKUP(I705,Maestro!$B$3:$C$16,2,0),"")</f>
        <v>SD800</v>
      </c>
      <c r="K705" s="9" t="s">
        <v>1370</v>
      </c>
      <c r="L705" s="9" t="s">
        <v>1370</v>
      </c>
      <c r="M705" s="9"/>
      <c r="N705" s="9"/>
      <c r="O705" s="9" t="s">
        <v>1371</v>
      </c>
      <c r="P705" s="9"/>
      <c r="Q705" s="9" t="s">
        <v>3123</v>
      </c>
    </row>
    <row r="706" spans="1:17">
      <c r="A706" s="7" t="s">
        <v>3124</v>
      </c>
      <c r="B706" s="8">
        <v>44085</v>
      </c>
      <c r="C706" s="7" t="s">
        <v>3125</v>
      </c>
      <c r="D706" s="7" t="s">
        <v>3126</v>
      </c>
      <c r="E706" s="7" t="s">
        <v>3127</v>
      </c>
      <c r="F706" s="7" t="s">
        <v>3128</v>
      </c>
      <c r="G706" s="7" t="s">
        <v>22</v>
      </c>
      <c r="H706" s="7" t="s">
        <v>23</v>
      </c>
      <c r="I706" s="7" t="s">
        <v>30</v>
      </c>
      <c r="J706" s="9" t="str">
        <f>+IFERROR(VLOOKUP(I706,Maestro!$B$3:$C$16,2,0),"")</f>
        <v>SD1000</v>
      </c>
      <c r="K706" s="9" t="s">
        <v>1369</v>
      </c>
      <c r="L706" s="9" t="s">
        <v>1370</v>
      </c>
      <c r="M706" s="9"/>
      <c r="N706" s="9"/>
      <c r="O706" s="9"/>
      <c r="P706" s="9"/>
      <c r="Q706" s="9" t="s">
        <v>3129</v>
      </c>
    </row>
    <row r="707" spans="1:17">
      <c r="A707" s="7" t="s">
        <v>3130</v>
      </c>
      <c r="B707" s="8">
        <v>44085</v>
      </c>
      <c r="C707" s="7" t="s">
        <v>2932</v>
      </c>
      <c r="D707" s="7" t="s">
        <v>2933</v>
      </c>
      <c r="E707" s="7" t="s">
        <v>2934</v>
      </c>
      <c r="F707" s="7" t="s">
        <v>2935</v>
      </c>
      <c r="G707" s="7" t="s">
        <v>22</v>
      </c>
      <c r="H707" s="7" t="s">
        <v>42</v>
      </c>
      <c r="I707" s="7" t="s">
        <v>112</v>
      </c>
      <c r="J707" s="9" t="str">
        <f>+IFERROR(VLOOKUP(I707,Maestro!$B$3:$C$16,2,0),"")</f>
        <v>D400</v>
      </c>
      <c r="K707" s="9" t="s">
        <v>1369</v>
      </c>
      <c r="L707" s="9" t="s">
        <v>1369</v>
      </c>
      <c r="M707" s="9" t="s">
        <v>1369</v>
      </c>
      <c r="N707" s="9" t="s">
        <v>1369</v>
      </c>
      <c r="O707" s="9" t="s">
        <v>2018</v>
      </c>
      <c r="P707" s="9"/>
      <c r="Q707" s="9" t="s">
        <v>3131</v>
      </c>
    </row>
    <row r="708" spans="1:17">
      <c r="A708" s="7" t="s">
        <v>3132</v>
      </c>
      <c r="B708" s="8">
        <v>44085</v>
      </c>
      <c r="C708" s="7" t="s">
        <v>3013</v>
      </c>
      <c r="D708" s="7" t="s">
        <v>3014</v>
      </c>
      <c r="E708" s="7" t="s">
        <v>3015</v>
      </c>
      <c r="F708" s="7" t="s">
        <v>3016</v>
      </c>
      <c r="G708" s="7" t="s">
        <v>22</v>
      </c>
      <c r="H708" s="7" t="s">
        <v>86</v>
      </c>
      <c r="I708" s="7" t="s">
        <v>36</v>
      </c>
      <c r="J708" s="9" t="str">
        <f>+IFERROR(VLOOKUP(I708,Maestro!$B$3:$C$16,2,0),"")</f>
        <v>SD500</v>
      </c>
      <c r="K708" s="9" t="s">
        <v>1369</v>
      </c>
      <c r="L708" s="9" t="s">
        <v>1369</v>
      </c>
      <c r="M708" s="9"/>
      <c r="N708" s="9"/>
      <c r="O708" s="9"/>
      <c r="P708" s="9" t="s">
        <v>1379</v>
      </c>
      <c r="Q708" s="9" t="s">
        <v>3133</v>
      </c>
    </row>
    <row r="709" spans="1:17">
      <c r="A709" s="7" t="s">
        <v>3134</v>
      </c>
      <c r="B709" s="8">
        <v>44085</v>
      </c>
      <c r="C709" s="7" t="s">
        <v>3013</v>
      </c>
      <c r="D709" s="7" t="s">
        <v>3014</v>
      </c>
      <c r="E709" s="7" t="s">
        <v>3015</v>
      </c>
      <c r="F709" s="7" t="s">
        <v>3016</v>
      </c>
      <c r="G709" s="7" t="s">
        <v>22</v>
      </c>
      <c r="H709" s="7" t="s">
        <v>86</v>
      </c>
      <c r="I709" s="7" t="s">
        <v>36</v>
      </c>
      <c r="J709" s="9" t="str">
        <f>+IFERROR(VLOOKUP(I709,Maestro!$B$3:$C$16,2,0),"")</f>
        <v>SD500</v>
      </c>
      <c r="K709" s="9" t="s">
        <v>1369</v>
      </c>
      <c r="L709" s="9" t="s">
        <v>1369</v>
      </c>
      <c r="M709" s="9"/>
      <c r="N709" s="9"/>
      <c r="O709" s="9"/>
      <c r="P709" s="9" t="s">
        <v>1379</v>
      </c>
      <c r="Q709" s="9" t="s">
        <v>3133</v>
      </c>
    </row>
    <row r="710" spans="1:17">
      <c r="A710" s="7" t="s">
        <v>3135</v>
      </c>
      <c r="B710" s="8">
        <v>44085</v>
      </c>
      <c r="C710" s="7" t="s">
        <v>3136</v>
      </c>
      <c r="D710" s="7" t="s">
        <v>3137</v>
      </c>
      <c r="E710" s="7" t="s">
        <v>3138</v>
      </c>
      <c r="F710" s="7" t="s">
        <v>3139</v>
      </c>
      <c r="G710" s="7" t="s">
        <v>22</v>
      </c>
      <c r="H710" s="7" t="s">
        <v>23</v>
      </c>
      <c r="I710" s="7" t="s">
        <v>749</v>
      </c>
      <c r="J710" s="9" t="str">
        <f>+IFERROR(VLOOKUP(I710,Maestro!$B$3:$C$16,2,0),"")</f>
        <v>SD800</v>
      </c>
      <c r="K710" s="9" t="s">
        <v>1369</v>
      </c>
      <c r="L710" s="9" t="s">
        <v>1369</v>
      </c>
      <c r="M710" s="9"/>
      <c r="N710" s="9"/>
      <c r="O710" s="9"/>
      <c r="P710" s="9" t="s">
        <v>1415</v>
      </c>
      <c r="Q710" s="9" t="s">
        <v>3140</v>
      </c>
    </row>
    <row r="711" spans="1:17">
      <c r="A711" s="7" t="s">
        <v>3141</v>
      </c>
      <c r="B711" s="8">
        <v>44085</v>
      </c>
      <c r="C711" s="7" t="s">
        <v>3136</v>
      </c>
      <c r="D711" s="7" t="s">
        <v>3137</v>
      </c>
      <c r="E711" s="7" t="s">
        <v>3138</v>
      </c>
      <c r="F711" s="7" t="s">
        <v>3139</v>
      </c>
      <c r="G711" s="7" t="s">
        <v>22</v>
      </c>
      <c r="H711" s="7" t="s">
        <v>23</v>
      </c>
      <c r="I711" s="7" t="s">
        <v>749</v>
      </c>
      <c r="J711" s="9" t="str">
        <f>+IFERROR(VLOOKUP(I711,Maestro!$B$3:$C$16,2,0),"")</f>
        <v>SD800</v>
      </c>
      <c r="K711" s="9" t="s">
        <v>1369</v>
      </c>
      <c r="L711" s="9" t="s">
        <v>1369</v>
      </c>
      <c r="M711" s="9"/>
      <c r="N711" s="9"/>
      <c r="O711" s="9"/>
      <c r="P711" s="9" t="s">
        <v>1415</v>
      </c>
      <c r="Q711" s="9" t="s">
        <v>3140</v>
      </c>
    </row>
    <row r="712" spans="1:17">
      <c r="A712" s="7" t="s">
        <v>3142</v>
      </c>
      <c r="B712" s="8">
        <v>44085</v>
      </c>
      <c r="C712" s="7" t="s">
        <v>3143</v>
      </c>
      <c r="D712" s="7" t="s">
        <v>3144</v>
      </c>
      <c r="E712" s="7" t="s">
        <v>3145</v>
      </c>
      <c r="F712" s="7" t="s">
        <v>3146</v>
      </c>
      <c r="G712" s="7" t="s">
        <v>22</v>
      </c>
      <c r="H712" s="7" t="s">
        <v>42</v>
      </c>
      <c r="I712" s="7" t="s">
        <v>749</v>
      </c>
      <c r="J712" s="9" t="str">
        <f>+IFERROR(VLOOKUP(I712,Maestro!$B$3:$C$16,2,0),"")</f>
        <v>SD800</v>
      </c>
      <c r="K712" s="9" t="s">
        <v>1370</v>
      </c>
      <c r="L712" s="9" t="s">
        <v>1370</v>
      </c>
      <c r="M712" s="9" t="s">
        <v>1370</v>
      </c>
      <c r="N712" s="9" t="s">
        <v>1370</v>
      </c>
      <c r="O712" s="9"/>
      <c r="P712" s="9"/>
      <c r="Q712" s="9" t="s">
        <v>3077</v>
      </c>
    </row>
    <row r="713" spans="1:17">
      <c r="A713" s="7" t="s">
        <v>3147</v>
      </c>
      <c r="B713" s="8">
        <v>44085</v>
      </c>
      <c r="C713" s="7" t="s">
        <v>3148</v>
      </c>
      <c r="D713" s="7" t="s">
        <v>3149</v>
      </c>
      <c r="E713" s="7" t="s">
        <v>3150</v>
      </c>
      <c r="F713" s="7" t="s">
        <v>3151</v>
      </c>
      <c r="G713" s="7" t="s">
        <v>22</v>
      </c>
      <c r="H713" s="7" t="s">
        <v>23</v>
      </c>
      <c r="I713" s="7" t="s">
        <v>331</v>
      </c>
      <c r="J713" s="9" t="str">
        <f>+IFERROR(VLOOKUP(I713,Maestro!$B$3:$C$16,2,0),"")</f>
        <v>REMOLCADOR</v>
      </c>
      <c r="K713" s="9" t="s">
        <v>1369</v>
      </c>
      <c r="L713" s="9" t="s">
        <v>1370</v>
      </c>
      <c r="M713" s="9"/>
      <c r="N713" s="9"/>
      <c r="O713" s="9"/>
      <c r="P713" s="9"/>
      <c r="Q713" s="9" t="s">
        <v>3152</v>
      </c>
    </row>
    <row r="714" spans="1:17">
      <c r="A714" s="7" t="s">
        <v>3153</v>
      </c>
      <c r="B714" s="8">
        <v>44085</v>
      </c>
      <c r="C714" s="7" t="s">
        <v>3013</v>
      </c>
      <c r="D714" s="7" t="s">
        <v>3014</v>
      </c>
      <c r="E714" s="7" t="s">
        <v>3015</v>
      </c>
      <c r="F714" s="7" t="s">
        <v>3016</v>
      </c>
      <c r="G714" s="7" t="s">
        <v>22</v>
      </c>
      <c r="H714" s="7" t="s">
        <v>86</v>
      </c>
      <c r="I714" s="7" t="s">
        <v>36</v>
      </c>
      <c r="J714" s="9" t="str">
        <f>+IFERROR(VLOOKUP(I714,Maestro!$B$3:$C$16,2,0),"")</f>
        <v>SD500</v>
      </c>
      <c r="K714" s="9" t="s">
        <v>1369</v>
      </c>
      <c r="L714" s="9" t="s">
        <v>1369</v>
      </c>
      <c r="M714" s="9"/>
      <c r="N714" s="9"/>
      <c r="O714" s="9"/>
      <c r="P714" s="9" t="s">
        <v>1379</v>
      </c>
      <c r="Q714" s="9" t="s">
        <v>3133</v>
      </c>
    </row>
    <row r="715" spans="1:17">
      <c r="A715" s="7" t="s">
        <v>3154</v>
      </c>
      <c r="B715" s="8">
        <v>44085</v>
      </c>
      <c r="C715" s="7" t="s">
        <v>3155</v>
      </c>
      <c r="D715" s="7" t="s">
        <v>3156</v>
      </c>
      <c r="E715" s="7" t="s">
        <v>3157</v>
      </c>
      <c r="F715" s="7" t="s">
        <v>3158</v>
      </c>
      <c r="G715" s="7" t="s">
        <v>22</v>
      </c>
      <c r="H715" s="7" t="s">
        <v>42</v>
      </c>
      <c r="I715" s="7" t="s">
        <v>44</v>
      </c>
      <c r="J715" s="9" t="str">
        <f>+IFERROR(VLOOKUP(I715,Maestro!$B$3:$C$16,2,0),"")</f>
        <v>YUCHAI 10T</v>
      </c>
      <c r="K715" s="9" t="s">
        <v>1370</v>
      </c>
      <c r="L715" s="9" t="s">
        <v>1370</v>
      </c>
      <c r="M715" s="9" t="s">
        <v>1370</v>
      </c>
      <c r="N715" s="9" t="s">
        <v>1370</v>
      </c>
      <c r="O715" s="9"/>
      <c r="P715" s="9"/>
      <c r="Q715" s="9" t="s">
        <v>3045</v>
      </c>
    </row>
    <row r="716" spans="1:17">
      <c r="A716" s="7" t="s">
        <v>3159</v>
      </c>
      <c r="B716" s="8">
        <v>44085</v>
      </c>
      <c r="C716" s="7" t="s">
        <v>3155</v>
      </c>
      <c r="D716" s="7" t="s">
        <v>3156</v>
      </c>
      <c r="E716" s="7" t="s">
        <v>3157</v>
      </c>
      <c r="F716" s="7" t="s">
        <v>3158</v>
      </c>
      <c r="G716" s="7" t="s">
        <v>22</v>
      </c>
      <c r="H716" s="7" t="s">
        <v>42</v>
      </c>
      <c r="I716" s="7" t="s">
        <v>398</v>
      </c>
      <c r="J716" s="9" t="str">
        <f>+IFERROR(VLOOKUP(I716,Maestro!$B$3:$C$16,2,0),"")</f>
        <v>HFC1161 15T</v>
      </c>
      <c r="K716" s="9" t="s">
        <v>1370</v>
      </c>
      <c r="L716" s="9" t="s">
        <v>1370</v>
      </c>
      <c r="M716" s="9" t="s">
        <v>1370</v>
      </c>
      <c r="N716" s="9" t="s">
        <v>1370</v>
      </c>
      <c r="O716" s="9"/>
      <c r="P716" s="9"/>
      <c r="Q716" s="9" t="s">
        <v>3045</v>
      </c>
    </row>
    <row r="717" spans="1:17">
      <c r="A717" s="7" t="s">
        <v>3160</v>
      </c>
      <c r="B717" s="8">
        <v>44085</v>
      </c>
      <c r="C717" s="7" t="s">
        <v>3155</v>
      </c>
      <c r="D717" s="7" t="s">
        <v>3156</v>
      </c>
      <c r="E717" s="7" t="s">
        <v>3157</v>
      </c>
      <c r="F717" s="7" t="s">
        <v>3158</v>
      </c>
      <c r="G717" s="7" t="s">
        <v>22</v>
      </c>
      <c r="H717" s="7" t="s">
        <v>42</v>
      </c>
      <c r="I717" s="7" t="s">
        <v>30</v>
      </c>
      <c r="J717" s="9" t="str">
        <f>+IFERROR(VLOOKUP(I717,Maestro!$B$3:$C$16,2,0),"")</f>
        <v>SD1000</v>
      </c>
      <c r="K717" s="9" t="s">
        <v>1370</v>
      </c>
      <c r="L717" s="9" t="s">
        <v>1370</v>
      </c>
      <c r="M717" s="9" t="s">
        <v>1370</v>
      </c>
      <c r="N717" s="9" t="s">
        <v>1370</v>
      </c>
      <c r="O717" s="9"/>
      <c r="P717" s="9"/>
      <c r="Q717" s="9" t="s">
        <v>3045</v>
      </c>
    </row>
    <row r="718" spans="1:17">
      <c r="A718" s="7" t="s">
        <v>3161</v>
      </c>
      <c r="B718" s="8">
        <v>44085</v>
      </c>
      <c r="C718" s="7" t="s">
        <v>3162</v>
      </c>
      <c r="D718" s="7" t="s">
        <v>3163</v>
      </c>
      <c r="E718" s="7" t="s">
        <v>3164</v>
      </c>
      <c r="F718" s="7" t="s">
        <v>3165</v>
      </c>
      <c r="G718" s="7" t="s">
        <v>22</v>
      </c>
      <c r="H718" s="7" t="s">
        <v>86</v>
      </c>
      <c r="I718" s="7" t="s">
        <v>30</v>
      </c>
      <c r="J718" s="9" t="str">
        <f>+IFERROR(VLOOKUP(I718,Maestro!$B$3:$C$16,2,0),"")</f>
        <v>SD1000</v>
      </c>
      <c r="K718" s="9" t="s">
        <v>1369</v>
      </c>
      <c r="L718" s="9" t="s">
        <v>1370</v>
      </c>
      <c r="M718" s="9"/>
      <c r="N718" s="9"/>
      <c r="O718" s="9" t="s">
        <v>1428</v>
      </c>
      <c r="P718" s="9"/>
      <c r="Q718" s="9"/>
    </row>
    <row r="719" spans="1:17">
      <c r="A719" s="7" t="s">
        <v>3166</v>
      </c>
      <c r="B719" s="8">
        <v>44085</v>
      </c>
      <c r="C719" s="7" t="s">
        <v>3167</v>
      </c>
      <c r="D719" s="7" t="s">
        <v>3168</v>
      </c>
      <c r="E719" s="7" t="s">
        <v>3169</v>
      </c>
      <c r="F719" s="7" t="s">
        <v>3170</v>
      </c>
      <c r="G719" s="7" t="s">
        <v>22</v>
      </c>
      <c r="H719" s="7" t="s">
        <v>42</v>
      </c>
      <c r="I719" s="7" t="s">
        <v>398</v>
      </c>
      <c r="J719" s="9" t="str">
        <f>+IFERROR(VLOOKUP(I719,Maestro!$B$3:$C$16,2,0),"")</f>
        <v>HFC1161 15T</v>
      </c>
      <c r="K719" s="9" t="s">
        <v>1370</v>
      </c>
      <c r="L719" s="9" t="s">
        <v>1370</v>
      </c>
      <c r="M719" s="9" t="s">
        <v>1370</v>
      </c>
      <c r="N719" s="9" t="s">
        <v>1370</v>
      </c>
      <c r="O719" s="9"/>
      <c r="P719" s="9"/>
      <c r="Q719" s="9" t="s">
        <v>3045</v>
      </c>
    </row>
    <row r="720" spans="1:17">
      <c r="A720" s="7" t="s">
        <v>3171</v>
      </c>
      <c r="B720" s="8">
        <v>44085</v>
      </c>
      <c r="C720" s="7" t="s">
        <v>3172</v>
      </c>
      <c r="D720" s="7" t="s">
        <v>3173</v>
      </c>
      <c r="E720" s="7" t="s">
        <v>3174</v>
      </c>
      <c r="F720" s="7" t="s">
        <v>3175</v>
      </c>
      <c r="G720" s="7" t="s">
        <v>22</v>
      </c>
      <c r="H720" s="7" t="s">
        <v>86</v>
      </c>
      <c r="I720" s="7" t="s">
        <v>80</v>
      </c>
      <c r="J720" s="9" t="str">
        <f>+IFERROR(VLOOKUP(I720,Maestro!$B$3:$C$16,2,0),"")</f>
        <v>SD400</v>
      </c>
      <c r="K720" s="9" t="s">
        <v>1369</v>
      </c>
      <c r="L720" s="9" t="s">
        <v>1369</v>
      </c>
      <c r="M720" s="9"/>
      <c r="N720" s="9"/>
      <c r="O720" s="9" t="s">
        <v>1929</v>
      </c>
      <c r="P720" s="9" t="s">
        <v>1415</v>
      </c>
      <c r="Q720" s="9"/>
    </row>
    <row r="721" spans="1:17">
      <c r="A721" s="7" t="s">
        <v>3176</v>
      </c>
      <c r="B721" s="8">
        <v>44085</v>
      </c>
      <c r="C721" s="7" t="s">
        <v>3172</v>
      </c>
      <c r="D721" s="7" t="s">
        <v>3173</v>
      </c>
      <c r="E721" s="7" t="s">
        <v>3174</v>
      </c>
      <c r="F721" s="7" t="s">
        <v>3175</v>
      </c>
      <c r="G721" s="7" t="s">
        <v>22</v>
      </c>
      <c r="H721" s="7" t="s">
        <v>86</v>
      </c>
      <c r="I721" s="7" t="s">
        <v>80</v>
      </c>
      <c r="J721" s="9" t="str">
        <f>+IFERROR(VLOOKUP(I721,Maestro!$B$3:$C$16,2,0),"")</f>
        <v>SD400</v>
      </c>
      <c r="K721" s="9" t="s">
        <v>1369</v>
      </c>
      <c r="L721" s="9" t="s">
        <v>1369</v>
      </c>
      <c r="M721" s="9"/>
      <c r="N721" s="9"/>
      <c r="O721" s="9" t="s">
        <v>1929</v>
      </c>
      <c r="P721" s="9" t="s">
        <v>1415</v>
      </c>
      <c r="Q721" s="9"/>
    </row>
    <row r="722" spans="1:17">
      <c r="A722" s="7" t="s">
        <v>3177</v>
      </c>
      <c r="B722" s="8">
        <v>44085</v>
      </c>
      <c r="C722" s="7" t="s">
        <v>2218</v>
      </c>
      <c r="D722" s="7" t="s">
        <v>2219</v>
      </c>
      <c r="E722" s="7" t="s">
        <v>3178</v>
      </c>
      <c r="F722" s="7" t="s">
        <v>2221</v>
      </c>
      <c r="G722" s="7" t="s">
        <v>22</v>
      </c>
      <c r="H722" s="7" t="s">
        <v>23</v>
      </c>
      <c r="I722" s="7" t="s">
        <v>749</v>
      </c>
      <c r="J722" s="9" t="str">
        <f>+IFERROR(VLOOKUP(I722,Maestro!$B$3:$C$16,2,0),"")</f>
        <v>SD800</v>
      </c>
      <c r="K722" s="9" t="s">
        <v>1369</v>
      </c>
      <c r="L722" s="9" t="s">
        <v>1370</v>
      </c>
      <c r="M722" s="9"/>
      <c r="N722" s="9"/>
      <c r="O722" s="9" t="s">
        <v>1371</v>
      </c>
      <c r="P722" s="9"/>
      <c r="Q722" s="9"/>
    </row>
    <row r="723" spans="1:17">
      <c r="A723" s="7" t="s">
        <v>3179</v>
      </c>
      <c r="B723" s="8">
        <v>44085</v>
      </c>
      <c r="C723" s="7" t="s">
        <v>3180</v>
      </c>
      <c r="D723" s="7" t="s">
        <v>3181</v>
      </c>
      <c r="E723" s="7" t="s">
        <v>3182</v>
      </c>
      <c r="F723" s="7" t="s">
        <v>3183</v>
      </c>
      <c r="G723" s="7" t="s">
        <v>22</v>
      </c>
      <c r="H723" s="7" t="s">
        <v>42</v>
      </c>
      <c r="I723" s="7" t="s">
        <v>30</v>
      </c>
      <c r="J723" s="9" t="str">
        <f>+IFERROR(VLOOKUP(I723,Maestro!$B$3:$C$16,2,0),"")</f>
        <v>SD1000</v>
      </c>
      <c r="K723" s="9" t="s">
        <v>1370</v>
      </c>
      <c r="L723" s="9" t="s">
        <v>1370</v>
      </c>
      <c r="M723" s="9" t="s">
        <v>1370</v>
      </c>
      <c r="N723" s="9" t="s">
        <v>1370</v>
      </c>
      <c r="O723" s="9"/>
      <c r="P723" s="9"/>
      <c r="Q723" s="9" t="s">
        <v>3045</v>
      </c>
    </row>
    <row r="724" spans="1:17">
      <c r="A724" s="7" t="s">
        <v>3184</v>
      </c>
      <c r="B724" s="8">
        <v>44085</v>
      </c>
      <c r="C724" s="7" t="s">
        <v>3185</v>
      </c>
      <c r="D724" s="7" t="s">
        <v>3186</v>
      </c>
      <c r="E724" s="7" t="s">
        <v>3187</v>
      </c>
      <c r="F724" s="7" t="s">
        <v>3188</v>
      </c>
      <c r="G724" s="7" t="s">
        <v>22</v>
      </c>
      <c r="H724" s="7" t="s">
        <v>42</v>
      </c>
      <c r="I724" s="7" t="s">
        <v>80</v>
      </c>
      <c r="J724" s="9" t="str">
        <f>+IFERROR(VLOOKUP(I724,Maestro!$B$3:$C$16,2,0),"")</f>
        <v>SD400</v>
      </c>
      <c r="K724" s="9" t="s">
        <v>1370</v>
      </c>
      <c r="L724" s="9" t="s">
        <v>1370</v>
      </c>
      <c r="M724" s="9" t="s">
        <v>1370</v>
      </c>
      <c r="N724" s="9" t="s">
        <v>1370</v>
      </c>
      <c r="O724" s="9"/>
      <c r="P724" s="9"/>
      <c r="Q724" s="9" t="s">
        <v>3045</v>
      </c>
    </row>
    <row r="725" spans="1:17">
      <c r="A725" s="7" t="s">
        <v>3189</v>
      </c>
      <c r="B725" s="8">
        <v>44085</v>
      </c>
      <c r="C725" s="7" t="s">
        <v>3190</v>
      </c>
      <c r="D725" s="7" t="s">
        <v>3191</v>
      </c>
      <c r="E725" s="7" t="s">
        <v>3192</v>
      </c>
      <c r="F725" s="7" t="s">
        <v>3193</v>
      </c>
      <c r="G725" s="7" t="s">
        <v>22</v>
      </c>
      <c r="H725" s="7" t="s">
        <v>29</v>
      </c>
      <c r="I725" s="7" t="s">
        <v>749</v>
      </c>
      <c r="J725" s="9" t="str">
        <f>+IFERROR(VLOOKUP(I725,Maestro!$B$3:$C$16,2,0),"")</f>
        <v>SD800</v>
      </c>
      <c r="K725" s="9" t="s">
        <v>1369</v>
      </c>
      <c r="L725" s="9" t="s">
        <v>1369</v>
      </c>
      <c r="M725" s="9" t="s">
        <v>1369</v>
      </c>
      <c r="N725" s="9" t="s">
        <v>1370</v>
      </c>
      <c r="O725" s="9" t="s">
        <v>2018</v>
      </c>
      <c r="P725" s="9" t="s">
        <v>1841</v>
      </c>
      <c r="Q725" s="9" t="s">
        <v>3194</v>
      </c>
    </row>
    <row r="726" spans="1:17">
      <c r="A726" s="7" t="s">
        <v>3195</v>
      </c>
      <c r="B726" s="8">
        <v>44084</v>
      </c>
      <c r="C726" s="7" t="s">
        <v>2421</v>
      </c>
      <c r="D726" s="7" t="s">
        <v>3196</v>
      </c>
      <c r="E726" s="7" t="s">
        <v>1838</v>
      </c>
      <c r="F726" s="7" t="s">
        <v>1839</v>
      </c>
      <c r="G726" s="7" t="s">
        <v>22</v>
      </c>
      <c r="H726" s="7" t="s">
        <v>29</v>
      </c>
      <c r="I726" s="7" t="s">
        <v>43</v>
      </c>
      <c r="J726" s="9" t="str">
        <f>+IFERROR(VLOOKUP(I726,Maestro!$B$3:$C$16,2,0),"")</f>
        <v>D300N1</v>
      </c>
      <c r="K726" s="9" t="s">
        <v>1369</v>
      </c>
      <c r="L726" s="9" t="s">
        <v>1369</v>
      </c>
      <c r="M726" s="9" t="s">
        <v>1370</v>
      </c>
      <c r="N726" s="9" t="s">
        <v>1370</v>
      </c>
      <c r="O726" s="9" t="s">
        <v>1840</v>
      </c>
      <c r="P726" s="9" t="s">
        <v>1841</v>
      </c>
      <c r="Q726" s="9" t="s">
        <v>3197</v>
      </c>
    </row>
    <row r="727" spans="1:17">
      <c r="A727" s="7" t="s">
        <v>3198</v>
      </c>
      <c r="B727" s="8">
        <v>44084</v>
      </c>
      <c r="C727" s="7" t="s">
        <v>2947</v>
      </c>
      <c r="D727" s="7" t="s">
        <v>2948</v>
      </c>
      <c r="E727" s="7" t="s">
        <v>2949</v>
      </c>
      <c r="F727" s="7" t="s">
        <v>2950</v>
      </c>
      <c r="G727" s="7" t="s">
        <v>22</v>
      </c>
      <c r="H727" s="7" t="s">
        <v>23</v>
      </c>
      <c r="I727" s="7" t="s">
        <v>36</v>
      </c>
      <c r="J727" s="9" t="str">
        <f>+IFERROR(VLOOKUP(I727,Maestro!$B$3:$C$16,2,0),"")</f>
        <v>SD500</v>
      </c>
      <c r="K727" s="9" t="s">
        <v>1369</v>
      </c>
      <c r="L727" s="9" t="s">
        <v>1369</v>
      </c>
      <c r="M727" s="9"/>
      <c r="N727" s="9"/>
      <c r="O727" s="9"/>
      <c r="P727" s="9"/>
      <c r="Q727" s="9" t="s">
        <v>3199</v>
      </c>
    </row>
    <row r="728" spans="1:17">
      <c r="A728" s="7" t="s">
        <v>3200</v>
      </c>
      <c r="B728" s="8">
        <v>44084</v>
      </c>
      <c r="C728" s="7" t="s">
        <v>3201</v>
      </c>
      <c r="D728" s="7" t="s">
        <v>3202</v>
      </c>
      <c r="E728" s="7" t="s">
        <v>3203</v>
      </c>
      <c r="F728" s="7" t="s">
        <v>3204</v>
      </c>
      <c r="G728" s="7" t="s">
        <v>22</v>
      </c>
      <c r="H728" s="7" t="s">
        <v>42</v>
      </c>
      <c r="I728" s="7" t="s">
        <v>36</v>
      </c>
      <c r="J728" s="9" t="str">
        <f>+IFERROR(VLOOKUP(I728,Maestro!$B$3:$C$16,2,0),"")</f>
        <v>SD500</v>
      </c>
      <c r="K728" s="9" t="s">
        <v>1370</v>
      </c>
      <c r="L728" s="9" t="s">
        <v>1370</v>
      </c>
      <c r="M728" s="9" t="s">
        <v>1370</v>
      </c>
      <c r="N728" s="9" t="s">
        <v>1370</v>
      </c>
      <c r="O728" s="9"/>
      <c r="P728" s="9"/>
      <c r="Q728" s="9" t="s">
        <v>3045</v>
      </c>
    </row>
    <row r="729" spans="1:17">
      <c r="A729" s="7" t="s">
        <v>3205</v>
      </c>
      <c r="B729" s="8">
        <v>44084</v>
      </c>
      <c r="C729" s="7" t="s">
        <v>3155</v>
      </c>
      <c r="D729" s="7" t="s">
        <v>3156</v>
      </c>
      <c r="E729" s="7" t="s">
        <v>3157</v>
      </c>
      <c r="F729" s="7" t="s">
        <v>3158</v>
      </c>
      <c r="G729" s="7" t="s">
        <v>22</v>
      </c>
      <c r="H729" s="7" t="s">
        <v>42</v>
      </c>
      <c r="I729" s="7" t="s">
        <v>30</v>
      </c>
      <c r="J729" s="9" t="str">
        <f>+IFERROR(VLOOKUP(I729,Maestro!$B$3:$C$16,2,0),"")</f>
        <v>SD1000</v>
      </c>
      <c r="K729" s="9"/>
      <c r="L729" s="9"/>
      <c r="M729" s="9"/>
      <c r="N729" s="9"/>
      <c r="O729" s="9"/>
      <c r="P729" s="9"/>
      <c r="Q729" s="9"/>
    </row>
    <row r="730" spans="1:17">
      <c r="A730" s="7" t="s">
        <v>3206</v>
      </c>
      <c r="B730" s="8">
        <v>44084</v>
      </c>
      <c r="C730" s="7" t="s">
        <v>3207</v>
      </c>
      <c r="D730" s="7" t="s">
        <v>3208</v>
      </c>
      <c r="E730" s="7" t="s">
        <v>3209</v>
      </c>
      <c r="F730" s="7" t="s">
        <v>3210</v>
      </c>
      <c r="G730" s="7" t="s">
        <v>22</v>
      </c>
      <c r="H730" s="7" t="s">
        <v>42</v>
      </c>
      <c r="I730" s="7" t="s">
        <v>398</v>
      </c>
      <c r="J730" s="9" t="str">
        <f>+IFERROR(VLOOKUP(I730,Maestro!$B$3:$C$16,2,0),"")</f>
        <v>HFC1161 15T</v>
      </c>
      <c r="K730" s="9" t="s">
        <v>1369</v>
      </c>
      <c r="L730" s="9" t="s">
        <v>1369</v>
      </c>
      <c r="M730" s="9" t="s">
        <v>1370</v>
      </c>
      <c r="N730" s="9" t="s">
        <v>1370</v>
      </c>
      <c r="O730" s="9" t="s">
        <v>1929</v>
      </c>
      <c r="P730" s="9" t="s">
        <v>1415</v>
      </c>
      <c r="Q730" s="9" t="s">
        <v>3211</v>
      </c>
    </row>
    <row r="731" spans="1:17">
      <c r="A731" s="7" t="s">
        <v>3212</v>
      </c>
      <c r="B731" s="8">
        <v>44084</v>
      </c>
      <c r="C731" s="7" t="s">
        <v>2719</v>
      </c>
      <c r="D731" s="7" t="s">
        <v>2720</v>
      </c>
      <c r="E731" s="7" t="s">
        <v>2721</v>
      </c>
      <c r="F731" s="7" t="s">
        <v>2722</v>
      </c>
      <c r="G731" s="7" t="s">
        <v>22</v>
      </c>
      <c r="H731" s="7" t="s">
        <v>23</v>
      </c>
      <c r="I731" s="7" t="s">
        <v>36</v>
      </c>
      <c r="J731" s="9" t="str">
        <f>+IFERROR(VLOOKUP(I731,Maestro!$B$3:$C$16,2,0),"")</f>
        <v>SD500</v>
      </c>
      <c r="K731" s="9" t="s">
        <v>1369</v>
      </c>
      <c r="L731" s="9" t="s">
        <v>1369</v>
      </c>
      <c r="M731" s="9"/>
      <c r="N731" s="9"/>
      <c r="O731" s="9"/>
      <c r="P731" s="9"/>
      <c r="Q731" s="9" t="s">
        <v>3213</v>
      </c>
    </row>
    <row r="732" spans="1:17">
      <c r="A732" s="7" t="s">
        <v>3214</v>
      </c>
      <c r="B732" s="8">
        <v>44084</v>
      </c>
      <c r="C732" s="7" t="s">
        <v>3215</v>
      </c>
      <c r="D732" s="7" t="s">
        <v>3216</v>
      </c>
      <c r="E732" s="7" t="s">
        <v>3217</v>
      </c>
      <c r="F732" s="7" t="s">
        <v>3218</v>
      </c>
      <c r="G732" s="7" t="s">
        <v>22</v>
      </c>
      <c r="H732" s="7" t="s">
        <v>23</v>
      </c>
      <c r="I732" s="7" t="s">
        <v>749</v>
      </c>
      <c r="J732" s="9" t="str">
        <f>+IFERROR(VLOOKUP(I732,Maestro!$B$3:$C$16,2,0),"")</f>
        <v>SD800</v>
      </c>
      <c r="K732" s="9" t="s">
        <v>1369</v>
      </c>
      <c r="L732" s="9"/>
      <c r="M732" s="9"/>
      <c r="N732" s="9"/>
      <c r="O732" s="9" t="s">
        <v>1371</v>
      </c>
      <c r="P732" s="9"/>
      <c r="Q732" s="9"/>
    </row>
    <row r="733" spans="1:17">
      <c r="A733" s="7" t="s">
        <v>3219</v>
      </c>
      <c r="B733" s="8">
        <v>44084</v>
      </c>
      <c r="C733" s="7" t="s">
        <v>3220</v>
      </c>
      <c r="D733" s="7" t="s">
        <v>3221</v>
      </c>
      <c r="E733" s="7" t="s">
        <v>3222</v>
      </c>
      <c r="F733" s="7" t="s">
        <v>3223</v>
      </c>
      <c r="G733" s="7" t="s">
        <v>22</v>
      </c>
      <c r="H733" s="7" t="s">
        <v>23</v>
      </c>
      <c r="I733" s="7" t="s">
        <v>43</v>
      </c>
      <c r="J733" s="9" t="str">
        <f>+IFERROR(VLOOKUP(I733,Maestro!$B$3:$C$16,2,0),"")</f>
        <v>D300N1</v>
      </c>
      <c r="K733" s="9" t="s">
        <v>1369</v>
      </c>
      <c r="L733" s="9" t="s">
        <v>1369</v>
      </c>
      <c r="M733" s="9"/>
      <c r="N733" s="9"/>
      <c r="O733" s="9"/>
      <c r="P733" s="9"/>
      <c r="Q733" s="9" t="s">
        <v>3224</v>
      </c>
    </row>
    <row r="734" spans="1:17">
      <c r="A734" s="7" t="s">
        <v>3225</v>
      </c>
      <c r="B734" s="8">
        <v>44084</v>
      </c>
      <c r="C734" s="7" t="s">
        <v>3226</v>
      </c>
      <c r="D734" s="7" t="s">
        <v>3227</v>
      </c>
      <c r="E734" s="7" t="s">
        <v>3228</v>
      </c>
      <c r="F734" s="7">
        <v>0</v>
      </c>
      <c r="G734" s="7" t="s">
        <v>22</v>
      </c>
      <c r="H734" s="7" t="s">
        <v>23</v>
      </c>
      <c r="I734" s="7" t="s">
        <v>749</v>
      </c>
      <c r="J734" s="9" t="str">
        <f>+IFERROR(VLOOKUP(I734,Maestro!$B$3:$C$16,2,0),"")</f>
        <v>SD800</v>
      </c>
      <c r="K734" s="9" t="s">
        <v>1369</v>
      </c>
      <c r="L734" s="9" t="s">
        <v>1369</v>
      </c>
      <c r="M734" s="9"/>
      <c r="N734" s="9"/>
      <c r="O734" s="9"/>
      <c r="P734" s="9"/>
      <c r="Q734" s="9" t="s">
        <v>3229</v>
      </c>
    </row>
    <row r="735" spans="1:17">
      <c r="A735" s="7" t="s">
        <v>3230</v>
      </c>
      <c r="B735" s="8">
        <v>44084</v>
      </c>
      <c r="C735" s="7" t="s">
        <v>3231</v>
      </c>
      <c r="D735" s="7" t="s">
        <v>3232</v>
      </c>
      <c r="E735" s="7" t="s">
        <v>3233</v>
      </c>
      <c r="F735" s="7" t="s">
        <v>3234</v>
      </c>
      <c r="G735" s="7" t="s">
        <v>22</v>
      </c>
      <c r="H735" s="7" t="s">
        <v>29</v>
      </c>
      <c r="I735" s="7" t="s">
        <v>331</v>
      </c>
      <c r="J735" s="9" t="str">
        <f>+IFERROR(VLOOKUP(I735,Maestro!$B$3:$C$16,2,0),"")</f>
        <v>REMOLCADOR</v>
      </c>
      <c r="K735" s="9" t="s">
        <v>1369</v>
      </c>
      <c r="L735" s="9" t="s">
        <v>1369</v>
      </c>
      <c r="M735" s="9" t="s">
        <v>1370</v>
      </c>
      <c r="N735" s="9" t="s">
        <v>1370</v>
      </c>
      <c r="O735" s="9" t="s">
        <v>2018</v>
      </c>
      <c r="P735" s="9" t="s">
        <v>1379</v>
      </c>
      <c r="Q735" s="9" t="s">
        <v>3056</v>
      </c>
    </row>
    <row r="736" spans="1:17">
      <c r="A736" s="7" t="s">
        <v>3235</v>
      </c>
      <c r="B736" s="8">
        <v>44084</v>
      </c>
      <c r="C736" s="7" t="s">
        <v>3236</v>
      </c>
      <c r="D736" s="7" t="s">
        <v>3237</v>
      </c>
      <c r="E736" s="7" t="s">
        <v>3238</v>
      </c>
      <c r="F736" s="7" t="s">
        <v>3239</v>
      </c>
      <c r="G736" s="7" t="s">
        <v>22</v>
      </c>
      <c r="H736" s="7" t="s">
        <v>29</v>
      </c>
      <c r="I736" s="7" t="s">
        <v>749</v>
      </c>
      <c r="J736" s="9" t="str">
        <f>+IFERROR(VLOOKUP(I736,Maestro!$B$3:$C$16,2,0),"")</f>
        <v>SD800</v>
      </c>
      <c r="K736" s="9" t="s">
        <v>1369</v>
      </c>
      <c r="L736" s="9" t="s">
        <v>1369</v>
      </c>
      <c r="M736" s="9" t="s">
        <v>1370</v>
      </c>
      <c r="N736" s="9" t="s">
        <v>1370</v>
      </c>
      <c r="O736" s="9" t="s">
        <v>2018</v>
      </c>
      <c r="P736" s="9" t="s">
        <v>1379</v>
      </c>
      <c r="Q736" s="9" t="s">
        <v>3240</v>
      </c>
    </row>
    <row r="737" spans="1:17">
      <c r="A737" s="7" t="s">
        <v>3241</v>
      </c>
      <c r="B737" s="8">
        <v>44084</v>
      </c>
      <c r="C737" s="7" t="s">
        <v>3242</v>
      </c>
      <c r="D737" s="7" t="s">
        <v>3243</v>
      </c>
      <c r="E737" s="7" t="s">
        <v>3244</v>
      </c>
      <c r="F737" s="7" t="s">
        <v>3245</v>
      </c>
      <c r="G737" s="7" t="s">
        <v>22</v>
      </c>
      <c r="H737" s="7" t="s">
        <v>29</v>
      </c>
      <c r="I737" s="7" t="s">
        <v>43</v>
      </c>
      <c r="J737" s="9" t="str">
        <f>+IFERROR(VLOOKUP(I737,Maestro!$B$3:$C$16,2,0),"")</f>
        <v>D300N1</v>
      </c>
      <c r="K737" s="9" t="s">
        <v>1369</v>
      </c>
      <c r="L737" s="9" t="s">
        <v>1369</v>
      </c>
      <c r="M737" s="9" t="s">
        <v>1370</v>
      </c>
      <c r="N737" s="9" t="s">
        <v>1370</v>
      </c>
      <c r="O737" s="9" t="s">
        <v>1840</v>
      </c>
      <c r="P737" s="9" t="s">
        <v>1379</v>
      </c>
      <c r="Q737" s="9" t="s">
        <v>3246</v>
      </c>
    </row>
    <row r="738" spans="1:17">
      <c r="A738" s="7" t="s">
        <v>3247</v>
      </c>
      <c r="B738" s="8">
        <v>44084</v>
      </c>
      <c r="C738" s="7" t="s">
        <v>3242</v>
      </c>
      <c r="D738" s="7" t="s">
        <v>3243</v>
      </c>
      <c r="E738" s="7" t="s">
        <v>3244</v>
      </c>
      <c r="F738" s="7" t="s">
        <v>3245</v>
      </c>
      <c r="G738" s="7" t="s">
        <v>22</v>
      </c>
      <c r="H738" s="7" t="s">
        <v>29</v>
      </c>
      <c r="I738" s="7" t="s">
        <v>43</v>
      </c>
      <c r="J738" s="9" t="str">
        <f>+IFERROR(VLOOKUP(I738,Maestro!$B$3:$C$16,2,0),"")</f>
        <v>D300N1</v>
      </c>
      <c r="K738" s="9" t="s">
        <v>1369</v>
      </c>
      <c r="L738" s="9" t="s">
        <v>1369</v>
      </c>
      <c r="M738" s="9" t="s">
        <v>1370</v>
      </c>
      <c r="N738" s="9" t="s">
        <v>1370</v>
      </c>
      <c r="O738" s="9" t="s">
        <v>1840</v>
      </c>
      <c r="P738" s="9" t="s">
        <v>1841</v>
      </c>
      <c r="Q738" s="9" t="s">
        <v>3028</v>
      </c>
    </row>
    <row r="739" spans="1:17">
      <c r="A739" s="7" t="s">
        <v>3248</v>
      </c>
      <c r="B739" s="8">
        <v>44084</v>
      </c>
      <c r="C739" s="7" t="s">
        <v>3249</v>
      </c>
      <c r="D739" s="7" t="s">
        <v>3250</v>
      </c>
      <c r="E739" s="7" t="s">
        <v>3251</v>
      </c>
      <c r="F739" s="7" t="s">
        <v>3252</v>
      </c>
      <c r="G739" s="7" t="s">
        <v>22</v>
      </c>
      <c r="H739" s="7" t="s">
        <v>23</v>
      </c>
      <c r="I739" s="7" t="s">
        <v>203</v>
      </c>
      <c r="J739" s="9" t="str">
        <f>+IFERROR(VLOOKUP(I739,Maestro!$B$3:$C$16,2,0),"")</f>
        <v>D400DC</v>
      </c>
      <c r="K739" s="9" t="s">
        <v>1369</v>
      </c>
      <c r="L739" s="9" t="s">
        <v>1370</v>
      </c>
      <c r="M739" s="9"/>
      <c r="N739" s="9"/>
      <c r="O739" s="9" t="s">
        <v>1371</v>
      </c>
      <c r="P739" s="9"/>
      <c r="Q739" s="9" t="s">
        <v>2666</v>
      </c>
    </row>
    <row r="740" spans="1:17">
      <c r="A740" s="7" t="s">
        <v>3253</v>
      </c>
      <c r="B740" s="8">
        <v>44084</v>
      </c>
      <c r="C740" s="7" t="s">
        <v>3024</v>
      </c>
      <c r="D740" s="7" t="s">
        <v>3025</v>
      </c>
      <c r="E740" s="7" t="s">
        <v>3026</v>
      </c>
      <c r="F740" s="7" t="s">
        <v>3027</v>
      </c>
      <c r="G740" s="7" t="s">
        <v>22</v>
      </c>
      <c r="H740" s="7" t="s">
        <v>29</v>
      </c>
      <c r="I740" s="7" t="s">
        <v>36</v>
      </c>
      <c r="J740" s="9" t="str">
        <f>+IFERROR(VLOOKUP(I740,Maestro!$B$3:$C$16,2,0),"")</f>
        <v>SD500</v>
      </c>
      <c r="K740" s="9" t="s">
        <v>1369</v>
      </c>
      <c r="L740" s="9" t="s">
        <v>1369</v>
      </c>
      <c r="M740" s="9" t="s">
        <v>1370</v>
      </c>
      <c r="N740" s="9" t="s">
        <v>1370</v>
      </c>
      <c r="O740" s="9" t="s">
        <v>1929</v>
      </c>
      <c r="P740" s="9" t="s">
        <v>1415</v>
      </c>
      <c r="Q740" s="9" t="s">
        <v>3254</v>
      </c>
    </row>
    <row r="741" spans="1:17">
      <c r="A741" s="7" t="s">
        <v>3255</v>
      </c>
      <c r="B741" s="8">
        <v>44084</v>
      </c>
      <c r="C741" s="7" t="s">
        <v>3256</v>
      </c>
      <c r="D741" s="7" t="s">
        <v>2416</v>
      </c>
      <c r="E741" s="7" t="s">
        <v>2417</v>
      </c>
      <c r="F741" s="7" t="s">
        <v>2418</v>
      </c>
      <c r="G741" s="7" t="s">
        <v>22</v>
      </c>
      <c r="H741" s="7" t="s">
        <v>29</v>
      </c>
      <c r="I741" s="7" t="s">
        <v>203</v>
      </c>
      <c r="J741" s="9" t="str">
        <f>+IFERROR(VLOOKUP(I741,Maestro!$B$3:$C$16,2,0),"")</f>
        <v>D400DC</v>
      </c>
      <c r="K741" s="9" t="s">
        <v>1369</v>
      </c>
      <c r="L741" s="9" t="s">
        <v>1369</v>
      </c>
      <c r="M741" s="9" t="s">
        <v>1370</v>
      </c>
      <c r="N741" s="9" t="s">
        <v>1370</v>
      </c>
      <c r="O741" s="9" t="s">
        <v>2018</v>
      </c>
      <c r="P741" s="9" t="s">
        <v>1379</v>
      </c>
      <c r="Q741" s="9" t="s">
        <v>3257</v>
      </c>
    </row>
    <row r="742" spans="1:17">
      <c r="A742" s="7" t="s">
        <v>3258</v>
      </c>
      <c r="B742" s="8">
        <v>44084</v>
      </c>
      <c r="C742" s="7" t="s">
        <v>1829</v>
      </c>
      <c r="D742" s="7" t="s">
        <v>1700</v>
      </c>
      <c r="E742" s="7" t="s">
        <v>1701</v>
      </c>
      <c r="F742" s="7" t="s">
        <v>1702</v>
      </c>
      <c r="G742" s="7" t="s">
        <v>22</v>
      </c>
      <c r="H742" s="7" t="s">
        <v>42</v>
      </c>
      <c r="I742" s="7" t="s">
        <v>203</v>
      </c>
      <c r="J742" s="9" t="str">
        <f>+IFERROR(VLOOKUP(I742,Maestro!$B$3:$C$16,2,0),"")</f>
        <v>D400DC</v>
      </c>
      <c r="K742" s="9" t="s">
        <v>1370</v>
      </c>
      <c r="L742" s="9" t="s">
        <v>1370</v>
      </c>
      <c r="M742" s="9" t="s">
        <v>1370</v>
      </c>
      <c r="N742" s="9" t="s">
        <v>1370</v>
      </c>
      <c r="O742" s="9" t="s">
        <v>1929</v>
      </c>
      <c r="P742" s="9"/>
      <c r="Q742" s="9" t="s">
        <v>3045</v>
      </c>
    </row>
    <row r="743" spans="1:17">
      <c r="A743" s="7" t="s">
        <v>3259</v>
      </c>
      <c r="B743" s="8">
        <v>44084</v>
      </c>
      <c r="C743" s="7" t="s">
        <v>3260</v>
      </c>
      <c r="D743" s="7" t="s">
        <v>3261</v>
      </c>
      <c r="E743" s="7" t="s">
        <v>3262</v>
      </c>
      <c r="F743" s="7" t="s">
        <v>3263</v>
      </c>
      <c r="G743" s="7" t="s">
        <v>22</v>
      </c>
      <c r="H743" s="7" t="s">
        <v>29</v>
      </c>
      <c r="I743" s="7" t="s">
        <v>203</v>
      </c>
      <c r="J743" s="9" t="str">
        <f>+IFERROR(VLOOKUP(I743,Maestro!$B$3:$C$16,2,0),"")</f>
        <v>D400DC</v>
      </c>
      <c r="K743" s="9" t="s">
        <v>1369</v>
      </c>
      <c r="L743" s="9" t="s">
        <v>1370</v>
      </c>
      <c r="M743" s="9" t="s">
        <v>1370</v>
      </c>
      <c r="N743" s="9" t="s">
        <v>1370</v>
      </c>
      <c r="O743" s="9" t="s">
        <v>1371</v>
      </c>
      <c r="P743" s="9"/>
      <c r="Q743" s="9" t="s">
        <v>3264</v>
      </c>
    </row>
    <row r="744" spans="1:17">
      <c r="A744" s="7" t="s">
        <v>3265</v>
      </c>
      <c r="B744" s="8">
        <v>44083</v>
      </c>
      <c r="C744" s="7" t="s">
        <v>3266</v>
      </c>
      <c r="D744" s="7" t="s">
        <v>3267</v>
      </c>
      <c r="E744" s="7" t="s">
        <v>3268</v>
      </c>
      <c r="F744" s="7" t="s">
        <v>3269</v>
      </c>
      <c r="G744" s="7" t="s">
        <v>22</v>
      </c>
      <c r="H744" s="7" t="s">
        <v>23</v>
      </c>
      <c r="I744" s="7" t="s">
        <v>203</v>
      </c>
      <c r="J744" s="9" t="str">
        <f>+IFERROR(VLOOKUP(I744,Maestro!$B$3:$C$16,2,0),"")</f>
        <v>D400DC</v>
      </c>
      <c r="K744" s="9" t="s">
        <v>1369</v>
      </c>
      <c r="L744" s="9" t="s">
        <v>1369</v>
      </c>
      <c r="M744" s="9"/>
      <c r="N744" s="9"/>
      <c r="O744" s="9"/>
      <c r="P744" s="9" t="s">
        <v>1841</v>
      </c>
      <c r="Q744" s="9" t="s">
        <v>3213</v>
      </c>
    </row>
    <row r="745" spans="1:17">
      <c r="A745" s="7" t="s">
        <v>3270</v>
      </c>
      <c r="B745" s="8">
        <v>44083</v>
      </c>
      <c r="C745" s="7" t="s">
        <v>3271</v>
      </c>
      <c r="D745" s="7" t="s">
        <v>3272</v>
      </c>
      <c r="E745" s="7" t="s">
        <v>3273</v>
      </c>
      <c r="F745" s="7" t="s">
        <v>3274</v>
      </c>
      <c r="G745" s="7" t="s">
        <v>22</v>
      </c>
      <c r="H745" s="7" t="s">
        <v>42</v>
      </c>
      <c r="I745" s="7" t="s">
        <v>203</v>
      </c>
      <c r="J745" s="9" t="str">
        <f>+IFERROR(VLOOKUP(I745,Maestro!$B$3:$C$16,2,0),"")</f>
        <v>D400DC</v>
      </c>
      <c r="K745" s="9" t="s">
        <v>1370</v>
      </c>
      <c r="L745" s="9" t="s">
        <v>1370</v>
      </c>
      <c r="M745" s="9" t="s">
        <v>1370</v>
      </c>
      <c r="N745" s="9" t="s">
        <v>1370</v>
      </c>
      <c r="O745" s="9"/>
      <c r="P745" s="9"/>
      <c r="Q745" s="9" t="s">
        <v>3275</v>
      </c>
    </row>
    <row r="746" spans="1:17">
      <c r="A746" s="7" t="s">
        <v>3276</v>
      </c>
      <c r="B746" s="8">
        <v>44083</v>
      </c>
      <c r="C746" s="7" t="s">
        <v>3277</v>
      </c>
      <c r="D746" s="7" t="s">
        <v>3278</v>
      </c>
      <c r="E746" s="7" t="s">
        <v>3279</v>
      </c>
      <c r="F746" s="7" t="s">
        <v>3280</v>
      </c>
      <c r="G746" s="7" t="s">
        <v>22</v>
      </c>
      <c r="H746" s="7" t="s">
        <v>42</v>
      </c>
      <c r="I746" s="7" t="s">
        <v>203</v>
      </c>
      <c r="J746" s="9" t="str">
        <f>+IFERROR(VLOOKUP(I746,Maestro!$B$3:$C$16,2,0),"")</f>
        <v>D400DC</v>
      </c>
      <c r="K746" s="9" t="s">
        <v>1369</v>
      </c>
      <c r="L746" s="9" t="s">
        <v>1369</v>
      </c>
      <c r="M746" s="9" t="s">
        <v>1370</v>
      </c>
      <c r="N746" s="9" t="s">
        <v>1370</v>
      </c>
      <c r="O746" s="9" t="s">
        <v>1929</v>
      </c>
      <c r="P746" s="9" t="s">
        <v>1415</v>
      </c>
      <c r="Q746" s="9" t="s">
        <v>3281</v>
      </c>
    </row>
    <row r="747" spans="1:17">
      <c r="A747" s="7" t="s">
        <v>3282</v>
      </c>
      <c r="B747" s="8">
        <v>44083</v>
      </c>
      <c r="C747" s="7" t="s">
        <v>3283</v>
      </c>
      <c r="D747" s="7" t="s">
        <v>3284</v>
      </c>
      <c r="E747" s="7" t="s">
        <v>3285</v>
      </c>
      <c r="F747" s="7" t="s">
        <v>3286</v>
      </c>
      <c r="G747" s="7" t="s">
        <v>22</v>
      </c>
      <c r="H747" s="7" t="s">
        <v>23</v>
      </c>
      <c r="I747" s="7" t="s">
        <v>43</v>
      </c>
      <c r="J747" s="9" t="str">
        <f>+IFERROR(VLOOKUP(I747,Maestro!$B$3:$C$16,2,0),"")</f>
        <v>D300N1</v>
      </c>
      <c r="K747" s="9" t="s">
        <v>1369</v>
      </c>
      <c r="L747" s="9" t="s">
        <v>1369</v>
      </c>
      <c r="M747" s="9"/>
      <c r="N747" s="9"/>
      <c r="O747" s="9"/>
      <c r="P747" s="9" t="s">
        <v>1841</v>
      </c>
      <c r="Q747" s="9" t="s">
        <v>3287</v>
      </c>
    </row>
    <row r="748" spans="1:17">
      <c r="A748" s="7" t="s">
        <v>3288</v>
      </c>
      <c r="B748" s="8">
        <v>44083</v>
      </c>
      <c r="C748" s="7" t="s">
        <v>149</v>
      </c>
      <c r="D748" s="7" t="s">
        <v>150</v>
      </c>
      <c r="E748" s="7" t="s">
        <v>151</v>
      </c>
      <c r="F748" s="7" t="s">
        <v>152</v>
      </c>
      <c r="G748" s="7" t="s">
        <v>22</v>
      </c>
      <c r="H748" s="7" t="s">
        <v>23</v>
      </c>
      <c r="I748" s="7" t="s">
        <v>203</v>
      </c>
      <c r="J748" s="9" t="str">
        <f>+IFERROR(VLOOKUP(I748,Maestro!$B$3:$C$16,2,0),"")</f>
        <v>D400DC</v>
      </c>
      <c r="K748" s="9" t="s">
        <v>1369</v>
      </c>
      <c r="L748" s="9" t="s">
        <v>1370</v>
      </c>
      <c r="M748" s="9"/>
      <c r="N748" s="9"/>
      <c r="O748" s="9" t="s">
        <v>1371</v>
      </c>
      <c r="P748" s="9"/>
      <c r="Q748" s="9" t="s">
        <v>3213</v>
      </c>
    </row>
    <row r="749" spans="1:17">
      <c r="A749" s="7" t="s">
        <v>3289</v>
      </c>
      <c r="B749" s="8">
        <v>44083</v>
      </c>
      <c r="C749" s="7" t="s">
        <v>3290</v>
      </c>
      <c r="D749" s="7" t="s">
        <v>3291</v>
      </c>
      <c r="E749" s="7" t="s">
        <v>3292</v>
      </c>
      <c r="F749" s="7" t="s">
        <v>3293</v>
      </c>
      <c r="G749" s="7" t="s">
        <v>22</v>
      </c>
      <c r="H749" s="7" t="s">
        <v>23</v>
      </c>
      <c r="I749" s="7" t="s">
        <v>203</v>
      </c>
      <c r="J749" s="9" t="str">
        <f>+IFERROR(VLOOKUP(I749,Maestro!$B$3:$C$16,2,0),"")</f>
        <v>D400DC</v>
      </c>
      <c r="K749" s="9" t="s">
        <v>1369</v>
      </c>
      <c r="L749" s="9" t="s">
        <v>1369</v>
      </c>
      <c r="M749" s="9"/>
      <c r="N749" s="9"/>
      <c r="O749" s="9"/>
      <c r="P749" s="9"/>
      <c r="Q749" s="9" t="s">
        <v>3213</v>
      </c>
    </row>
    <row r="750" spans="1:17">
      <c r="A750" s="7" t="s">
        <v>3294</v>
      </c>
      <c r="B750" s="8">
        <v>44083</v>
      </c>
      <c r="C750" s="7" t="s">
        <v>2424</v>
      </c>
      <c r="D750" s="7" t="s">
        <v>2425</v>
      </c>
      <c r="E750" s="7" t="s">
        <v>2426</v>
      </c>
      <c r="F750" s="7" t="s">
        <v>2427</v>
      </c>
      <c r="G750" s="7" t="s">
        <v>22</v>
      </c>
      <c r="H750" s="7" t="s">
        <v>29</v>
      </c>
      <c r="I750" s="7" t="s">
        <v>203</v>
      </c>
      <c r="J750" s="9" t="str">
        <f>+IFERROR(VLOOKUP(I750,Maestro!$B$3:$C$16,2,0),"")</f>
        <v>D400DC</v>
      </c>
      <c r="K750" s="9" t="s">
        <v>1369</v>
      </c>
      <c r="L750" s="9" t="s">
        <v>1369</v>
      </c>
      <c r="M750" s="9" t="s">
        <v>1370</v>
      </c>
      <c r="N750" s="9" t="s">
        <v>1370</v>
      </c>
      <c r="O750" s="9" t="s">
        <v>1840</v>
      </c>
      <c r="P750" s="9" t="s">
        <v>1841</v>
      </c>
      <c r="Q750" s="9" t="s">
        <v>3295</v>
      </c>
    </row>
    <row r="751" spans="1:17">
      <c r="A751" s="7" t="s">
        <v>3296</v>
      </c>
      <c r="B751" s="8">
        <v>44083</v>
      </c>
      <c r="C751" s="7" t="s">
        <v>2711</v>
      </c>
      <c r="D751" s="7" t="s">
        <v>2712</v>
      </c>
      <c r="E751" s="7" t="s">
        <v>2713</v>
      </c>
      <c r="F751" s="7" t="s">
        <v>2714</v>
      </c>
      <c r="G751" s="7" t="s">
        <v>22</v>
      </c>
      <c r="H751" s="7" t="s">
        <v>23</v>
      </c>
      <c r="I751" s="7" t="s">
        <v>43</v>
      </c>
      <c r="J751" s="9" t="str">
        <f>+IFERROR(VLOOKUP(I751,Maestro!$B$3:$C$16,2,0),"")</f>
        <v>D300N1</v>
      </c>
      <c r="K751" s="9" t="s">
        <v>1369</v>
      </c>
      <c r="L751" s="9" t="s">
        <v>1369</v>
      </c>
      <c r="M751" s="9"/>
      <c r="N751" s="9"/>
      <c r="O751" s="9"/>
      <c r="P751" s="9"/>
      <c r="Q751" s="9" t="s">
        <v>3224</v>
      </c>
    </row>
    <row r="752" spans="1:17">
      <c r="A752" s="7" t="s">
        <v>3297</v>
      </c>
      <c r="B752" s="8">
        <v>44083</v>
      </c>
      <c r="C752" s="7" t="s">
        <v>3097</v>
      </c>
      <c r="D752" s="7" t="s">
        <v>3098</v>
      </c>
      <c r="E752" s="7" t="s">
        <v>3099</v>
      </c>
      <c r="F752" s="7" t="s">
        <v>3100</v>
      </c>
      <c r="G752" s="7" t="s">
        <v>22</v>
      </c>
      <c r="H752" s="7" t="s">
        <v>23</v>
      </c>
      <c r="I752" s="7" t="s">
        <v>80</v>
      </c>
      <c r="J752" s="9" t="str">
        <f>+IFERROR(VLOOKUP(I752,Maestro!$B$3:$C$16,2,0),"")</f>
        <v>SD400</v>
      </c>
      <c r="K752" s="9" t="s">
        <v>1369</v>
      </c>
      <c r="L752" s="9" t="s">
        <v>1369</v>
      </c>
      <c r="M752" s="9"/>
      <c r="N752" s="9"/>
      <c r="O752" s="9"/>
      <c r="P752" s="9"/>
      <c r="Q752" s="9" t="s">
        <v>1493</v>
      </c>
    </row>
    <row r="753" spans="1:17">
      <c r="A753" s="7" t="s">
        <v>3298</v>
      </c>
      <c r="B753" s="8">
        <v>44083</v>
      </c>
      <c r="C753" s="7" t="s">
        <v>3299</v>
      </c>
      <c r="D753" s="7" t="s">
        <v>3300</v>
      </c>
      <c r="E753" s="7" t="s">
        <v>3301</v>
      </c>
      <c r="F753" s="7" t="s">
        <v>3302</v>
      </c>
      <c r="G753" s="7" t="s">
        <v>22</v>
      </c>
      <c r="H753" s="7" t="s">
        <v>29</v>
      </c>
      <c r="I753" s="7" t="s">
        <v>112</v>
      </c>
      <c r="J753" s="9" t="str">
        <f>+IFERROR(VLOOKUP(I753,Maestro!$B$3:$C$16,2,0),"")</f>
        <v>D400</v>
      </c>
      <c r="K753" s="9" t="s">
        <v>1369</v>
      </c>
      <c r="L753" s="9" t="s">
        <v>1370</v>
      </c>
      <c r="M753" s="9" t="s">
        <v>1370</v>
      </c>
      <c r="N753" s="9" t="s">
        <v>1370</v>
      </c>
      <c r="O753" s="9" t="s">
        <v>1915</v>
      </c>
      <c r="P753" s="9" t="s">
        <v>1415</v>
      </c>
      <c r="Q753" s="9" t="s">
        <v>3303</v>
      </c>
    </row>
    <row r="754" spans="1:17">
      <c r="A754" s="7" t="s">
        <v>3304</v>
      </c>
      <c r="B754" s="8">
        <v>44083</v>
      </c>
      <c r="C754" s="7" t="s">
        <v>3305</v>
      </c>
      <c r="D754" s="7" t="s">
        <v>3306</v>
      </c>
      <c r="E754" s="7" t="s">
        <v>3307</v>
      </c>
      <c r="F754" s="7" t="s">
        <v>3308</v>
      </c>
      <c r="G754" s="7" t="s">
        <v>22</v>
      </c>
      <c r="H754" s="7" t="s">
        <v>29</v>
      </c>
      <c r="I754" s="7" t="s">
        <v>43</v>
      </c>
      <c r="J754" s="9" t="str">
        <f>+IFERROR(VLOOKUP(I754,Maestro!$B$3:$C$16,2,0),"")</f>
        <v>D300N1</v>
      </c>
      <c r="K754" s="9" t="s">
        <v>1369</v>
      </c>
      <c r="L754" s="9" t="s">
        <v>1369</v>
      </c>
      <c r="M754" s="9" t="s">
        <v>1370</v>
      </c>
      <c r="N754" s="9" t="s">
        <v>1370</v>
      </c>
      <c r="O754" s="9" t="s">
        <v>1929</v>
      </c>
      <c r="P754" s="9" t="s">
        <v>1379</v>
      </c>
      <c r="Q754" s="9" t="s">
        <v>3309</v>
      </c>
    </row>
    <row r="755" spans="1:17">
      <c r="A755" s="7" t="s">
        <v>3310</v>
      </c>
      <c r="B755" s="8">
        <v>44083</v>
      </c>
      <c r="C755" s="7" t="s">
        <v>3311</v>
      </c>
      <c r="D755" s="7" t="s">
        <v>3312</v>
      </c>
      <c r="E755" s="7" t="s">
        <v>3313</v>
      </c>
      <c r="F755" s="7" t="s">
        <v>3314</v>
      </c>
      <c r="G755" s="7" t="s">
        <v>22</v>
      </c>
      <c r="H755" s="7" t="s">
        <v>42</v>
      </c>
      <c r="I755" s="7" t="s">
        <v>203</v>
      </c>
      <c r="J755" s="9" t="str">
        <f>+IFERROR(VLOOKUP(I755,Maestro!$B$3:$C$16,2,0),"")</f>
        <v>D400DC</v>
      </c>
      <c r="K755" s="9" t="s">
        <v>1370</v>
      </c>
      <c r="L755" s="9" t="s">
        <v>1370</v>
      </c>
      <c r="M755" s="9" t="s">
        <v>1370</v>
      </c>
      <c r="N755" s="9" t="s">
        <v>1370</v>
      </c>
      <c r="O755" s="9"/>
      <c r="P755" s="9"/>
      <c r="Q755" s="9" t="s">
        <v>3275</v>
      </c>
    </row>
    <row r="756" spans="1:17">
      <c r="A756" s="7" t="s">
        <v>3315</v>
      </c>
      <c r="B756" s="8">
        <v>44083</v>
      </c>
      <c r="C756" s="7" t="s">
        <v>3316</v>
      </c>
      <c r="D756" s="7" t="s">
        <v>3317</v>
      </c>
      <c r="E756" s="7" t="s">
        <v>3318</v>
      </c>
      <c r="F756" s="7" t="s">
        <v>3319</v>
      </c>
      <c r="G756" s="7" t="s">
        <v>22</v>
      </c>
      <c r="H756" s="7" t="s">
        <v>42</v>
      </c>
      <c r="I756" s="7" t="s">
        <v>43</v>
      </c>
      <c r="J756" s="9" t="str">
        <f>+IFERROR(VLOOKUP(I756,Maestro!$B$3:$C$16,2,0),"")</f>
        <v>D300N1</v>
      </c>
      <c r="K756" s="9" t="s">
        <v>1369</v>
      </c>
      <c r="L756" s="9" t="s">
        <v>1369</v>
      </c>
      <c r="M756" s="9" t="s">
        <v>1370</v>
      </c>
      <c r="N756" s="9" t="s">
        <v>1370</v>
      </c>
      <c r="O756" s="9" t="s">
        <v>1929</v>
      </c>
      <c r="P756" s="9"/>
      <c r="Q756" s="9" t="s">
        <v>3320</v>
      </c>
    </row>
    <row r="757" spans="1:17">
      <c r="A757" s="7" t="s">
        <v>3321</v>
      </c>
      <c r="B757" s="8">
        <v>44083</v>
      </c>
      <c r="C757" s="7" t="s">
        <v>3322</v>
      </c>
      <c r="D757" s="7" t="s">
        <v>3323</v>
      </c>
      <c r="E757" s="7" t="s">
        <v>3324</v>
      </c>
      <c r="F757" s="7">
        <v>0</v>
      </c>
      <c r="G757" s="7" t="s">
        <v>22</v>
      </c>
      <c r="H757" s="7" t="s">
        <v>23</v>
      </c>
      <c r="I757" s="7" t="s">
        <v>43</v>
      </c>
      <c r="J757" s="9" t="str">
        <f>+IFERROR(VLOOKUP(I757,Maestro!$B$3:$C$16,2,0),"")</f>
        <v>D300N1</v>
      </c>
      <c r="K757" s="9" t="s">
        <v>1369</v>
      </c>
      <c r="L757" s="9" t="s">
        <v>1369</v>
      </c>
      <c r="M757" s="9"/>
      <c r="N757" s="9"/>
      <c r="O757" s="9"/>
      <c r="P757" s="9"/>
      <c r="Q757" s="9" t="s">
        <v>1493</v>
      </c>
    </row>
    <row r="758" spans="1:17">
      <c r="A758" s="7" t="s">
        <v>3325</v>
      </c>
      <c r="B758" s="8">
        <v>44083</v>
      </c>
      <c r="C758" s="7" t="s">
        <v>3326</v>
      </c>
      <c r="D758" s="7" t="s">
        <v>3327</v>
      </c>
      <c r="E758" s="7" t="s">
        <v>3328</v>
      </c>
      <c r="F758" s="7" t="s">
        <v>3329</v>
      </c>
      <c r="G758" s="7" t="s">
        <v>22</v>
      </c>
      <c r="H758" s="7" t="s">
        <v>42</v>
      </c>
      <c r="I758" s="7" t="s">
        <v>43</v>
      </c>
      <c r="J758" s="9" t="str">
        <f>+IFERROR(VLOOKUP(I758,Maestro!$B$3:$C$16,2,0),"")</f>
        <v>D300N1</v>
      </c>
      <c r="K758" s="9" t="s">
        <v>1370</v>
      </c>
      <c r="L758" s="9" t="s">
        <v>1370</v>
      </c>
      <c r="M758" s="9" t="s">
        <v>1370</v>
      </c>
      <c r="N758" s="9" t="s">
        <v>1370</v>
      </c>
      <c r="O758" s="9"/>
      <c r="P758" s="9"/>
      <c r="Q758" s="9" t="s">
        <v>3330</v>
      </c>
    </row>
    <row r="759" spans="1:17">
      <c r="A759" s="7" t="s">
        <v>3331</v>
      </c>
      <c r="B759" s="8">
        <v>44082</v>
      </c>
      <c r="C759" s="7" t="s">
        <v>3332</v>
      </c>
      <c r="D759" s="7" t="s">
        <v>3333</v>
      </c>
      <c r="E759" s="7" t="s">
        <v>3334</v>
      </c>
      <c r="F759" s="7" t="s">
        <v>3335</v>
      </c>
      <c r="G759" s="7" t="s">
        <v>22</v>
      </c>
      <c r="H759" s="7" t="s">
        <v>23</v>
      </c>
      <c r="I759" s="7" t="s">
        <v>43</v>
      </c>
      <c r="J759" s="9" t="str">
        <f>+IFERROR(VLOOKUP(I759,Maestro!$B$3:$C$16,2,0),"")</f>
        <v>D300N1</v>
      </c>
      <c r="K759" s="9" t="s">
        <v>1369</v>
      </c>
      <c r="L759" s="9" t="s">
        <v>1369</v>
      </c>
      <c r="M759" s="9"/>
      <c r="N759" s="9"/>
      <c r="O759" s="9"/>
      <c r="P759" s="9" t="s">
        <v>1379</v>
      </c>
      <c r="Q759" s="9" t="s">
        <v>3213</v>
      </c>
    </row>
    <row r="760" spans="1:17">
      <c r="A760" s="7" t="s">
        <v>3336</v>
      </c>
      <c r="B760" s="8">
        <v>44082</v>
      </c>
      <c r="C760" s="7" t="s">
        <v>3337</v>
      </c>
      <c r="D760" s="7" t="s">
        <v>3338</v>
      </c>
      <c r="E760" s="7" t="s">
        <v>3339</v>
      </c>
      <c r="F760" s="7" t="s">
        <v>3340</v>
      </c>
      <c r="G760" s="7" t="s">
        <v>22</v>
      </c>
      <c r="H760" s="7" t="s">
        <v>86</v>
      </c>
      <c r="I760" s="7" t="s">
        <v>36</v>
      </c>
      <c r="J760" s="9" t="str">
        <f>+IFERROR(VLOOKUP(I760,Maestro!$B$3:$C$16,2,0),"")</f>
        <v>SD500</v>
      </c>
      <c r="K760" s="9" t="s">
        <v>1369</v>
      </c>
      <c r="L760" s="9" t="s">
        <v>1370</v>
      </c>
      <c r="M760" s="9"/>
      <c r="N760" s="9"/>
      <c r="O760" s="9" t="s">
        <v>1371</v>
      </c>
      <c r="P760" s="9"/>
      <c r="Q760" s="9" t="s">
        <v>1372</v>
      </c>
    </row>
    <row r="761" spans="1:17">
      <c r="A761" s="7" t="s">
        <v>3341</v>
      </c>
      <c r="B761" s="8">
        <v>44082</v>
      </c>
      <c r="C761" s="7" t="s">
        <v>3172</v>
      </c>
      <c r="D761" s="7" t="s">
        <v>3342</v>
      </c>
      <c r="E761" s="7" t="s">
        <v>3343</v>
      </c>
      <c r="F761" s="7" t="s">
        <v>3175</v>
      </c>
      <c r="G761" s="7" t="s">
        <v>22</v>
      </c>
      <c r="H761" s="7" t="s">
        <v>86</v>
      </c>
      <c r="I761" s="7" t="s">
        <v>80</v>
      </c>
      <c r="J761" s="9" t="str">
        <f>+IFERROR(VLOOKUP(I761,Maestro!$B$3:$C$16,2,0),"")</f>
        <v>SD400</v>
      </c>
      <c r="K761" s="9" t="s">
        <v>1369</v>
      </c>
      <c r="L761" s="9" t="s">
        <v>1370</v>
      </c>
      <c r="M761" s="9"/>
      <c r="N761" s="9"/>
      <c r="O761" s="9" t="s">
        <v>1371</v>
      </c>
      <c r="P761" s="9"/>
      <c r="Q761" s="9" t="s">
        <v>3344</v>
      </c>
    </row>
    <row r="762" spans="1:17">
      <c r="A762" s="7" t="s">
        <v>3345</v>
      </c>
      <c r="B762" s="8">
        <v>44082</v>
      </c>
      <c r="C762" s="7" t="s">
        <v>3172</v>
      </c>
      <c r="D762" s="7" t="s">
        <v>3342</v>
      </c>
      <c r="E762" s="7" t="s">
        <v>3174</v>
      </c>
      <c r="F762" s="7" t="s">
        <v>3175</v>
      </c>
      <c r="G762" s="7" t="s">
        <v>22</v>
      </c>
      <c r="H762" s="7" t="s">
        <v>86</v>
      </c>
      <c r="I762" s="7" t="s">
        <v>112</v>
      </c>
      <c r="J762" s="9" t="str">
        <f>+IFERROR(VLOOKUP(I762,Maestro!$B$3:$C$16,2,0),"")</f>
        <v>D400</v>
      </c>
      <c r="K762" s="9" t="s">
        <v>1369</v>
      </c>
      <c r="L762" s="9" t="s">
        <v>1370</v>
      </c>
      <c r="M762" s="9"/>
      <c r="N762" s="9"/>
      <c r="O762" s="9" t="s">
        <v>1371</v>
      </c>
      <c r="P762" s="9"/>
      <c r="Q762" s="9" t="s">
        <v>3344</v>
      </c>
    </row>
    <row r="763" spans="1:17">
      <c r="A763" s="7" t="s">
        <v>3346</v>
      </c>
      <c r="B763" s="8">
        <v>44082</v>
      </c>
      <c r="C763" s="7" t="s">
        <v>3347</v>
      </c>
      <c r="D763" s="7" t="s">
        <v>2240</v>
      </c>
      <c r="E763" s="7" t="s">
        <v>2241</v>
      </c>
      <c r="F763" s="7" t="s">
        <v>2242</v>
      </c>
      <c r="G763" s="7" t="s">
        <v>22</v>
      </c>
      <c r="H763" s="7" t="s">
        <v>29</v>
      </c>
      <c r="I763" s="7" t="s">
        <v>43</v>
      </c>
      <c r="J763" s="9" t="str">
        <f>+IFERROR(VLOOKUP(I763,Maestro!$B$3:$C$16,2,0),"")</f>
        <v>D300N1</v>
      </c>
      <c r="K763" s="9" t="s">
        <v>1369</v>
      </c>
      <c r="L763" s="9" t="s">
        <v>1369</v>
      </c>
      <c r="M763" s="9" t="s">
        <v>1370</v>
      </c>
      <c r="N763" s="9" t="s">
        <v>1370</v>
      </c>
      <c r="O763" s="9" t="s">
        <v>1840</v>
      </c>
      <c r="P763" s="9" t="s">
        <v>1379</v>
      </c>
      <c r="Q763" s="9" t="s">
        <v>3105</v>
      </c>
    </row>
    <row r="764" spans="1:17">
      <c r="A764" s="7" t="s">
        <v>3348</v>
      </c>
      <c r="B764" s="8">
        <v>44082</v>
      </c>
      <c r="C764" s="7" t="s">
        <v>3349</v>
      </c>
      <c r="D764" s="7" t="s">
        <v>3350</v>
      </c>
      <c r="E764" s="7" t="s">
        <v>3351</v>
      </c>
      <c r="F764" s="7" t="s">
        <v>3352</v>
      </c>
      <c r="G764" s="7" t="s">
        <v>22</v>
      </c>
      <c r="H764" s="7" t="s">
        <v>42</v>
      </c>
      <c r="I764" s="7" t="s">
        <v>43</v>
      </c>
      <c r="J764" s="9" t="str">
        <f>+IFERROR(VLOOKUP(I764,Maestro!$B$3:$C$16,2,0),"")</f>
        <v>D300N1</v>
      </c>
      <c r="K764" s="9" t="s">
        <v>1370</v>
      </c>
      <c r="L764" s="9" t="s">
        <v>1370</v>
      </c>
      <c r="M764" s="9" t="s">
        <v>1370</v>
      </c>
      <c r="N764" s="9" t="s">
        <v>1370</v>
      </c>
      <c r="O764" s="9" t="s">
        <v>1428</v>
      </c>
      <c r="P764" s="9" t="s">
        <v>1415</v>
      </c>
      <c r="Q764" s="9" t="s">
        <v>3045</v>
      </c>
    </row>
    <row r="765" spans="1:17">
      <c r="A765" s="7" t="s">
        <v>3353</v>
      </c>
      <c r="B765" s="8">
        <v>44082</v>
      </c>
      <c r="C765" s="7" t="s">
        <v>3349</v>
      </c>
      <c r="D765" s="7" t="s">
        <v>3350</v>
      </c>
      <c r="E765" s="7" t="s">
        <v>3351</v>
      </c>
      <c r="F765" s="7" t="s">
        <v>3352</v>
      </c>
      <c r="G765" s="7" t="s">
        <v>22</v>
      </c>
      <c r="H765" s="7" t="s">
        <v>42</v>
      </c>
      <c r="I765" s="7" t="s">
        <v>43</v>
      </c>
      <c r="J765" s="9" t="str">
        <f>+IFERROR(VLOOKUP(I765,Maestro!$B$3:$C$16,2,0),"")</f>
        <v>D300N1</v>
      </c>
      <c r="K765" s="9" t="s">
        <v>1370</v>
      </c>
      <c r="L765" s="9" t="s">
        <v>1370</v>
      </c>
      <c r="M765" s="9" t="s">
        <v>1370</v>
      </c>
      <c r="N765" s="9" t="s">
        <v>1370</v>
      </c>
      <c r="O765" s="9" t="s">
        <v>1428</v>
      </c>
      <c r="P765" s="9" t="s">
        <v>1415</v>
      </c>
      <c r="Q765" s="9" t="s">
        <v>3045</v>
      </c>
    </row>
    <row r="766" spans="1:17">
      <c r="A766" s="7" t="s">
        <v>3354</v>
      </c>
      <c r="B766" s="8">
        <v>44082</v>
      </c>
      <c r="C766" s="7" t="s">
        <v>3349</v>
      </c>
      <c r="D766" s="7" t="s">
        <v>3350</v>
      </c>
      <c r="E766" s="7" t="s">
        <v>3351</v>
      </c>
      <c r="F766" s="7" t="s">
        <v>3352</v>
      </c>
      <c r="G766" s="7" t="s">
        <v>22</v>
      </c>
      <c r="H766" s="7" t="s">
        <v>42</v>
      </c>
      <c r="I766" s="7" t="s">
        <v>43</v>
      </c>
      <c r="J766" s="9" t="str">
        <f>+IFERROR(VLOOKUP(I766,Maestro!$B$3:$C$16,2,0),"")</f>
        <v>D300N1</v>
      </c>
      <c r="K766" s="9" t="s">
        <v>1370</v>
      </c>
      <c r="L766" s="9" t="s">
        <v>1370</v>
      </c>
      <c r="M766" s="9" t="s">
        <v>1370</v>
      </c>
      <c r="N766" s="9" t="s">
        <v>1370</v>
      </c>
      <c r="O766" s="9" t="s">
        <v>1428</v>
      </c>
      <c r="P766" s="9" t="s">
        <v>1415</v>
      </c>
      <c r="Q766" s="9" t="s">
        <v>3045</v>
      </c>
    </row>
    <row r="767" spans="1:17">
      <c r="A767" s="7" t="s">
        <v>3355</v>
      </c>
      <c r="B767" s="8">
        <v>44082</v>
      </c>
      <c r="C767" s="7" t="s">
        <v>3356</v>
      </c>
      <c r="D767" s="7" t="s">
        <v>3357</v>
      </c>
      <c r="E767" s="7" t="s">
        <v>3358</v>
      </c>
      <c r="F767" s="7" t="s">
        <v>3359</v>
      </c>
      <c r="G767" s="7" t="s">
        <v>22</v>
      </c>
      <c r="H767" s="7" t="s">
        <v>23</v>
      </c>
      <c r="I767" s="7" t="s">
        <v>112</v>
      </c>
      <c r="J767" s="9" t="str">
        <f>+IFERROR(VLOOKUP(I767,Maestro!$B$3:$C$16,2,0),"")</f>
        <v>D400</v>
      </c>
      <c r="K767" s="9" t="s">
        <v>1369</v>
      </c>
      <c r="L767" s="9" t="s">
        <v>1370</v>
      </c>
      <c r="M767" s="9"/>
      <c r="N767" s="9"/>
      <c r="O767" s="9" t="s">
        <v>1929</v>
      </c>
      <c r="P767" s="9"/>
      <c r="Q767" s="9"/>
    </row>
    <row r="768" spans="1:17">
      <c r="A768" s="7" t="s">
        <v>3360</v>
      </c>
      <c r="B768" s="8">
        <v>44082</v>
      </c>
      <c r="C768" s="7" t="s">
        <v>3361</v>
      </c>
      <c r="D768" s="7" t="s">
        <v>3362</v>
      </c>
      <c r="E768" s="7" t="s">
        <v>3363</v>
      </c>
      <c r="F768" s="7" t="s">
        <v>3364</v>
      </c>
      <c r="G768" s="7" t="s">
        <v>22</v>
      </c>
      <c r="H768" s="7" t="s">
        <v>29</v>
      </c>
      <c r="I768" s="7" t="s">
        <v>112</v>
      </c>
      <c r="J768" s="9" t="str">
        <f>+IFERROR(VLOOKUP(I768,Maestro!$B$3:$C$16,2,0),"")</f>
        <v>D400</v>
      </c>
      <c r="K768" s="9" t="s">
        <v>1369</v>
      </c>
      <c r="L768" s="9" t="s">
        <v>1369</v>
      </c>
      <c r="M768" s="9" t="s">
        <v>1370</v>
      </c>
      <c r="N768" s="9" t="s">
        <v>1370</v>
      </c>
      <c r="O768" s="9" t="s">
        <v>1840</v>
      </c>
      <c r="P768" s="9" t="s">
        <v>1415</v>
      </c>
      <c r="Q768" s="9" t="s">
        <v>3365</v>
      </c>
    </row>
    <row r="769" spans="1:17">
      <c r="A769" s="7" t="s">
        <v>3366</v>
      </c>
      <c r="B769" s="8">
        <v>44082</v>
      </c>
      <c r="C769" s="7" t="s">
        <v>3367</v>
      </c>
      <c r="D769" s="7" t="s">
        <v>3368</v>
      </c>
      <c r="E769" s="7" t="s">
        <v>3369</v>
      </c>
      <c r="F769" s="7" t="s">
        <v>3370</v>
      </c>
      <c r="G769" s="7" t="s">
        <v>22</v>
      </c>
      <c r="H769" s="7" t="s">
        <v>23</v>
      </c>
      <c r="I769" s="7" t="s">
        <v>36</v>
      </c>
      <c r="J769" s="9" t="str">
        <f>+IFERROR(VLOOKUP(I769,Maestro!$B$3:$C$16,2,0),"")</f>
        <v>SD500</v>
      </c>
      <c r="K769" s="9" t="s">
        <v>1370</v>
      </c>
      <c r="L769" s="9" t="s">
        <v>1370</v>
      </c>
      <c r="M769" s="9"/>
      <c r="N769" s="9"/>
      <c r="O769" s="9" t="s">
        <v>1371</v>
      </c>
      <c r="P769" s="9"/>
      <c r="Q769" s="9"/>
    </row>
    <row r="770" spans="1:17">
      <c r="A770" s="7" t="s">
        <v>3371</v>
      </c>
      <c r="B770" s="8">
        <v>44082</v>
      </c>
      <c r="C770" s="7" t="s">
        <v>3372</v>
      </c>
      <c r="D770" s="7" t="s">
        <v>3373</v>
      </c>
      <c r="E770" s="7" t="s">
        <v>3374</v>
      </c>
      <c r="F770" s="7" t="s">
        <v>3375</v>
      </c>
      <c r="G770" s="7" t="s">
        <v>22</v>
      </c>
      <c r="H770" s="7" t="s">
        <v>42</v>
      </c>
      <c r="I770" s="7" t="s">
        <v>112</v>
      </c>
      <c r="J770" s="9" t="str">
        <f>+IFERROR(VLOOKUP(I770,Maestro!$B$3:$C$16,2,0),"")</f>
        <v>D400</v>
      </c>
      <c r="K770" s="9" t="s">
        <v>1369</v>
      </c>
      <c r="L770" s="9" t="s">
        <v>1370</v>
      </c>
      <c r="M770" s="9" t="s">
        <v>1370</v>
      </c>
      <c r="N770" s="9" t="s">
        <v>1370</v>
      </c>
      <c r="O770" s="9" t="s">
        <v>1428</v>
      </c>
      <c r="P770" s="9" t="s">
        <v>1415</v>
      </c>
      <c r="Q770" s="9" t="s">
        <v>3045</v>
      </c>
    </row>
    <row r="771" spans="1:17">
      <c r="A771" s="7" t="s">
        <v>3376</v>
      </c>
      <c r="B771" s="8">
        <v>44082</v>
      </c>
      <c r="C771" s="7" t="s">
        <v>3377</v>
      </c>
      <c r="D771" s="7" t="s">
        <v>3378</v>
      </c>
      <c r="E771" s="7" t="s">
        <v>3379</v>
      </c>
      <c r="F771" s="7" t="s">
        <v>3380</v>
      </c>
      <c r="G771" s="7" t="s">
        <v>22</v>
      </c>
      <c r="H771" s="7" t="s">
        <v>42</v>
      </c>
      <c r="I771" s="7" t="s">
        <v>203</v>
      </c>
      <c r="J771" s="9" t="str">
        <f>+IFERROR(VLOOKUP(I771,Maestro!$B$3:$C$16,2,0),"")</f>
        <v>D400DC</v>
      </c>
      <c r="K771" s="9" t="s">
        <v>1370</v>
      </c>
      <c r="L771" s="9" t="s">
        <v>1370</v>
      </c>
      <c r="M771" s="9" t="s">
        <v>1370</v>
      </c>
      <c r="N771" s="9" t="s">
        <v>1370</v>
      </c>
      <c r="O771" s="9" t="s">
        <v>1428</v>
      </c>
      <c r="P771" s="9" t="s">
        <v>1415</v>
      </c>
      <c r="Q771" s="9" t="s">
        <v>3381</v>
      </c>
    </row>
    <row r="772" spans="1:17">
      <c r="A772" s="7" t="s">
        <v>3382</v>
      </c>
      <c r="B772" s="8">
        <v>44082</v>
      </c>
      <c r="C772" s="7" t="s">
        <v>3383</v>
      </c>
      <c r="D772" s="7" t="s">
        <v>3384</v>
      </c>
      <c r="E772" s="7" t="s">
        <v>3385</v>
      </c>
      <c r="F772" s="7" t="s">
        <v>3386</v>
      </c>
      <c r="G772" s="7" t="s">
        <v>22</v>
      </c>
      <c r="H772" s="7" t="s">
        <v>29</v>
      </c>
      <c r="I772" s="7" t="s">
        <v>112</v>
      </c>
      <c r="J772" s="9" t="str">
        <f>+IFERROR(VLOOKUP(I772,Maestro!$B$3:$C$16,2,0),"")</f>
        <v>D400</v>
      </c>
      <c r="K772" s="9" t="s">
        <v>1369</v>
      </c>
      <c r="L772" s="9" t="s">
        <v>1369</v>
      </c>
      <c r="M772" s="9" t="s">
        <v>1370</v>
      </c>
      <c r="N772" s="9" t="s">
        <v>1370</v>
      </c>
      <c r="O772" s="9" t="s">
        <v>1840</v>
      </c>
      <c r="P772" s="9" t="s">
        <v>1379</v>
      </c>
      <c r="Q772" s="9" t="s">
        <v>3028</v>
      </c>
    </row>
    <row r="773" spans="1:17">
      <c r="A773" s="7" t="s">
        <v>3387</v>
      </c>
      <c r="B773" s="8">
        <v>44082</v>
      </c>
      <c r="C773" s="7" t="s">
        <v>3388</v>
      </c>
      <c r="D773" s="7" t="s">
        <v>3389</v>
      </c>
      <c r="E773" s="7" t="s">
        <v>3390</v>
      </c>
      <c r="F773" s="7" t="s">
        <v>3391</v>
      </c>
      <c r="G773" s="7" t="s">
        <v>22</v>
      </c>
      <c r="H773" s="7" t="s">
        <v>29</v>
      </c>
      <c r="I773" s="7" t="s">
        <v>112</v>
      </c>
      <c r="J773" s="9" t="str">
        <f>+IFERROR(VLOOKUP(I773,Maestro!$B$3:$C$16,2,0),"")</f>
        <v>D400</v>
      </c>
      <c r="K773" s="9" t="s">
        <v>1369</v>
      </c>
      <c r="L773" s="9" t="s">
        <v>1369</v>
      </c>
      <c r="M773" s="9" t="s">
        <v>1370</v>
      </c>
      <c r="N773" s="9" t="s">
        <v>1370</v>
      </c>
      <c r="O773" s="9" t="s">
        <v>1840</v>
      </c>
      <c r="P773" s="9" t="s">
        <v>1379</v>
      </c>
      <c r="Q773" s="9" t="s">
        <v>3028</v>
      </c>
    </row>
    <row r="774" spans="1:17">
      <c r="A774" s="7" t="s">
        <v>3392</v>
      </c>
      <c r="B774" s="8">
        <v>44082</v>
      </c>
      <c r="C774" s="7" t="s">
        <v>3393</v>
      </c>
      <c r="D774" s="7" t="s">
        <v>3394</v>
      </c>
      <c r="E774" s="7" t="s">
        <v>3395</v>
      </c>
      <c r="F774" s="7" t="s">
        <v>3396</v>
      </c>
      <c r="G774" s="7" t="s">
        <v>22</v>
      </c>
      <c r="H774" s="7" t="s">
        <v>29</v>
      </c>
      <c r="I774" s="7" t="s">
        <v>398</v>
      </c>
      <c r="J774" s="9" t="str">
        <f>+IFERROR(VLOOKUP(I774,Maestro!$B$3:$C$16,2,0),"")</f>
        <v>HFC1161 15T</v>
      </c>
      <c r="K774" s="9" t="s">
        <v>1369</v>
      </c>
      <c r="L774" s="9" t="s">
        <v>1369</v>
      </c>
      <c r="M774" s="9" t="s">
        <v>1370</v>
      </c>
      <c r="N774" s="9" t="s">
        <v>1370</v>
      </c>
      <c r="O774" s="9" t="s">
        <v>1840</v>
      </c>
      <c r="P774" s="9" t="s">
        <v>1415</v>
      </c>
      <c r="Q774" s="9" t="s">
        <v>3095</v>
      </c>
    </row>
    <row r="775" spans="1:17">
      <c r="A775" s="7" t="s">
        <v>3397</v>
      </c>
      <c r="B775" s="8">
        <v>44082</v>
      </c>
      <c r="C775" s="7" t="s">
        <v>3398</v>
      </c>
      <c r="D775" s="7" t="s">
        <v>3399</v>
      </c>
      <c r="E775" s="7" t="s">
        <v>3400</v>
      </c>
      <c r="F775" s="7" t="s">
        <v>3401</v>
      </c>
      <c r="G775" s="7" t="s">
        <v>22</v>
      </c>
      <c r="H775" s="7" t="s">
        <v>42</v>
      </c>
      <c r="I775" s="7" t="s">
        <v>112</v>
      </c>
      <c r="J775" s="9" t="str">
        <f>+IFERROR(VLOOKUP(I775,Maestro!$B$3:$C$16,2,0),"")</f>
        <v>D400</v>
      </c>
      <c r="K775" s="9" t="s">
        <v>1369</v>
      </c>
      <c r="L775" s="9" t="s">
        <v>1370</v>
      </c>
      <c r="M775" s="9" t="s">
        <v>1370</v>
      </c>
      <c r="N775" s="9" t="s">
        <v>1370</v>
      </c>
      <c r="O775" s="9" t="s">
        <v>1929</v>
      </c>
      <c r="P775" s="9" t="s">
        <v>1379</v>
      </c>
      <c r="Q775" s="9" t="s">
        <v>3402</v>
      </c>
    </row>
    <row r="776" spans="1:17">
      <c r="A776" s="7" t="s">
        <v>3403</v>
      </c>
      <c r="B776" s="8">
        <v>44082</v>
      </c>
      <c r="C776" s="7" t="s">
        <v>2711</v>
      </c>
      <c r="D776" s="7" t="s">
        <v>3404</v>
      </c>
      <c r="E776" s="7" t="s">
        <v>2713</v>
      </c>
      <c r="F776" s="7" t="s">
        <v>2714</v>
      </c>
      <c r="G776" s="7" t="s">
        <v>22</v>
      </c>
      <c r="H776" s="7" t="s">
        <v>23</v>
      </c>
      <c r="I776" s="7" t="s">
        <v>80</v>
      </c>
      <c r="J776" s="9" t="str">
        <f>+IFERROR(VLOOKUP(I776,Maestro!$B$3:$C$16,2,0),"")</f>
        <v>SD400</v>
      </c>
      <c r="K776" s="9" t="s">
        <v>1369</v>
      </c>
      <c r="L776" s="9" t="s">
        <v>1369</v>
      </c>
      <c r="M776" s="9"/>
      <c r="N776" s="9"/>
      <c r="O776" s="9"/>
      <c r="P776" s="9" t="s">
        <v>1379</v>
      </c>
      <c r="Q776" s="9" t="s">
        <v>1493</v>
      </c>
    </row>
    <row r="777" spans="1:17">
      <c r="A777" s="7" t="s">
        <v>3405</v>
      </c>
      <c r="B777" s="8">
        <v>44082</v>
      </c>
      <c r="C777" s="7" t="s">
        <v>2711</v>
      </c>
      <c r="D777" s="7" t="s">
        <v>3404</v>
      </c>
      <c r="E777" s="7" t="s">
        <v>2713</v>
      </c>
      <c r="F777" s="7" t="s">
        <v>2714</v>
      </c>
      <c r="G777" s="7" t="s">
        <v>22</v>
      </c>
      <c r="H777" s="7" t="s">
        <v>23</v>
      </c>
      <c r="I777" s="7" t="s">
        <v>80</v>
      </c>
      <c r="J777" s="9" t="str">
        <f>+IFERROR(VLOOKUP(I777,Maestro!$B$3:$C$16,2,0),"")</f>
        <v>SD400</v>
      </c>
      <c r="K777" s="9" t="s">
        <v>1369</v>
      </c>
      <c r="L777" s="9" t="s">
        <v>1369</v>
      </c>
      <c r="M777" s="9"/>
      <c r="N777" s="9"/>
      <c r="O777" s="9"/>
      <c r="P777" s="9" t="s">
        <v>1379</v>
      </c>
      <c r="Q777" s="9" t="s">
        <v>1493</v>
      </c>
    </row>
    <row r="778" spans="1:17">
      <c r="A778" s="7" t="s">
        <v>3406</v>
      </c>
      <c r="B778" s="8">
        <v>44082</v>
      </c>
      <c r="C778" s="7" t="s">
        <v>3148</v>
      </c>
      <c r="D778" s="7" t="s">
        <v>3149</v>
      </c>
      <c r="E778" s="7" t="s">
        <v>3407</v>
      </c>
      <c r="F778" s="7" t="s">
        <v>3408</v>
      </c>
      <c r="G778" s="7" t="s">
        <v>22</v>
      </c>
      <c r="H778" s="7" t="s">
        <v>23</v>
      </c>
      <c r="I778" s="7" t="s">
        <v>203</v>
      </c>
      <c r="J778" s="9" t="str">
        <f>+IFERROR(VLOOKUP(I778,Maestro!$B$3:$C$16,2,0),"")</f>
        <v>D400DC</v>
      </c>
      <c r="K778" s="9" t="s">
        <v>1369</v>
      </c>
      <c r="L778" s="9" t="s">
        <v>1370</v>
      </c>
      <c r="M778" s="9"/>
      <c r="N778" s="9"/>
      <c r="O778" s="9" t="s">
        <v>1929</v>
      </c>
      <c r="P778" s="9"/>
      <c r="Q778" s="9"/>
    </row>
    <row r="779" spans="1:17">
      <c r="A779" s="7" t="s">
        <v>3409</v>
      </c>
      <c r="B779" s="8">
        <v>44082</v>
      </c>
      <c r="C779" s="7" t="s">
        <v>3410</v>
      </c>
      <c r="D779" s="7" t="s">
        <v>3411</v>
      </c>
      <c r="E779" s="7" t="s">
        <v>3412</v>
      </c>
      <c r="F779" s="7" t="s">
        <v>3413</v>
      </c>
      <c r="G779" s="7" t="s">
        <v>22</v>
      </c>
      <c r="H779" s="7" t="s">
        <v>29</v>
      </c>
      <c r="I779" s="7" t="s">
        <v>112</v>
      </c>
      <c r="J779" s="9" t="str">
        <f>+IFERROR(VLOOKUP(I779,Maestro!$B$3:$C$16,2,0),"")</f>
        <v>D400</v>
      </c>
      <c r="K779" s="9" t="s">
        <v>1369</v>
      </c>
      <c r="L779" s="9" t="s">
        <v>1369</v>
      </c>
      <c r="M779" s="9" t="s">
        <v>1370</v>
      </c>
      <c r="N779" s="9" t="s">
        <v>1370</v>
      </c>
      <c r="O779" s="9" t="s">
        <v>1840</v>
      </c>
      <c r="P779" s="9" t="s">
        <v>1379</v>
      </c>
      <c r="Q779" s="9" t="s">
        <v>3414</v>
      </c>
    </row>
    <row r="780" spans="1:17">
      <c r="A780" s="7" t="s">
        <v>3415</v>
      </c>
      <c r="B780" s="8">
        <v>44082</v>
      </c>
      <c r="C780" s="7" t="s">
        <v>3416</v>
      </c>
      <c r="D780" s="7" t="s">
        <v>3417</v>
      </c>
      <c r="E780" s="7" t="s">
        <v>3418</v>
      </c>
      <c r="F780" s="7" t="s">
        <v>3419</v>
      </c>
      <c r="G780" s="7" t="s">
        <v>22</v>
      </c>
      <c r="H780" s="7" t="s">
        <v>42</v>
      </c>
      <c r="I780" s="7" t="s">
        <v>43</v>
      </c>
      <c r="J780" s="9" t="str">
        <f>+IFERROR(VLOOKUP(I780,Maestro!$B$3:$C$16,2,0),"")</f>
        <v>D300N1</v>
      </c>
      <c r="K780" s="9" t="s">
        <v>1369</v>
      </c>
      <c r="L780" s="9" t="s">
        <v>1370</v>
      </c>
      <c r="M780" s="9" t="s">
        <v>1370</v>
      </c>
      <c r="N780" s="9" t="s">
        <v>1370</v>
      </c>
      <c r="O780" s="9" t="s">
        <v>1929</v>
      </c>
      <c r="P780" s="9"/>
      <c r="Q780" s="9" t="s">
        <v>3420</v>
      </c>
    </row>
    <row r="781" spans="1:17">
      <c r="A781" s="7" t="s">
        <v>3421</v>
      </c>
      <c r="B781" s="8">
        <v>44082</v>
      </c>
      <c r="C781" s="7" t="s">
        <v>3422</v>
      </c>
      <c r="D781" s="7" t="s">
        <v>3423</v>
      </c>
      <c r="E781" s="7" t="s">
        <v>3424</v>
      </c>
      <c r="F781" s="7" t="s">
        <v>3425</v>
      </c>
      <c r="G781" s="7" t="s">
        <v>22</v>
      </c>
      <c r="H781" s="7" t="s">
        <v>23</v>
      </c>
      <c r="I781" s="7" t="s">
        <v>112</v>
      </c>
      <c r="J781" s="9" t="str">
        <f>+IFERROR(VLOOKUP(I781,Maestro!$B$3:$C$16,2,0),"")</f>
        <v>D400</v>
      </c>
      <c r="K781" s="9" t="s">
        <v>1369</v>
      </c>
      <c r="L781" s="9" t="s">
        <v>1370</v>
      </c>
      <c r="M781" s="9"/>
      <c r="N781" s="9"/>
      <c r="O781" s="9" t="s">
        <v>1428</v>
      </c>
      <c r="P781" s="9"/>
      <c r="Q781" s="9" t="s">
        <v>3426</v>
      </c>
    </row>
    <row r="782" spans="1:17">
      <c r="A782" s="7" t="s">
        <v>3427</v>
      </c>
      <c r="B782" s="8">
        <v>44082</v>
      </c>
      <c r="C782" s="7" t="s">
        <v>3428</v>
      </c>
      <c r="D782" s="7" t="s">
        <v>3429</v>
      </c>
      <c r="E782" s="7" t="s">
        <v>3430</v>
      </c>
      <c r="F782" s="7" t="s">
        <v>3431</v>
      </c>
      <c r="G782" s="7" t="s">
        <v>22</v>
      </c>
      <c r="H782" s="7" t="s">
        <v>42</v>
      </c>
      <c r="I782" s="7" t="s">
        <v>43</v>
      </c>
      <c r="J782" s="9" t="str">
        <f>+IFERROR(VLOOKUP(I782,Maestro!$B$3:$C$16,2,0),"")</f>
        <v>D300N1</v>
      </c>
      <c r="K782" s="9" t="s">
        <v>1369</v>
      </c>
      <c r="L782" s="9" t="s">
        <v>1370</v>
      </c>
      <c r="M782" s="9" t="s">
        <v>1370</v>
      </c>
      <c r="N782" s="9" t="s">
        <v>1370</v>
      </c>
      <c r="O782" s="9" t="s">
        <v>1929</v>
      </c>
      <c r="P782" s="9"/>
      <c r="Q782" s="9" t="s">
        <v>3432</v>
      </c>
    </row>
    <row r="783" spans="1:17">
      <c r="A783" s="7" t="s">
        <v>3433</v>
      </c>
      <c r="B783" s="8">
        <v>44082</v>
      </c>
      <c r="C783" s="7" t="s">
        <v>3434</v>
      </c>
      <c r="D783" s="7" t="s">
        <v>3435</v>
      </c>
      <c r="E783" s="7" t="s">
        <v>3436</v>
      </c>
      <c r="F783" s="7" t="s">
        <v>3437</v>
      </c>
      <c r="G783" s="7" t="s">
        <v>22</v>
      </c>
      <c r="H783" s="7" t="s">
        <v>42</v>
      </c>
      <c r="I783" s="7" t="s">
        <v>112</v>
      </c>
      <c r="J783" s="9" t="str">
        <f>+IFERROR(VLOOKUP(I783,Maestro!$B$3:$C$16,2,0),"")</f>
        <v>D400</v>
      </c>
      <c r="K783" s="9" t="s">
        <v>1369</v>
      </c>
      <c r="L783" s="9" t="s">
        <v>1369</v>
      </c>
      <c r="M783" s="9" t="s">
        <v>1370</v>
      </c>
      <c r="N783" s="9" t="s">
        <v>1370</v>
      </c>
      <c r="O783" s="9" t="s">
        <v>1929</v>
      </c>
      <c r="P783" s="9"/>
      <c r="Q783" s="9" t="s">
        <v>3438</v>
      </c>
    </row>
    <row r="784" spans="1:17">
      <c r="A784" s="7" t="s">
        <v>3439</v>
      </c>
      <c r="B784" s="8">
        <v>44082</v>
      </c>
      <c r="C784" s="7" t="s">
        <v>2705</v>
      </c>
      <c r="D784" s="7" t="s">
        <v>3440</v>
      </c>
      <c r="E784" s="7" t="s">
        <v>2707</v>
      </c>
      <c r="F784" s="7" t="s">
        <v>3441</v>
      </c>
      <c r="G784" s="7" t="s">
        <v>22</v>
      </c>
      <c r="H784" s="7" t="s">
        <v>42</v>
      </c>
      <c r="I784" s="7" t="s">
        <v>43</v>
      </c>
      <c r="J784" s="9" t="str">
        <f>+IFERROR(VLOOKUP(I784,Maestro!$B$3:$C$16,2,0),"")</f>
        <v>D300N1</v>
      </c>
      <c r="K784" s="9" t="s">
        <v>1369</v>
      </c>
      <c r="L784" s="9" t="s">
        <v>1369</v>
      </c>
      <c r="M784" s="9" t="s">
        <v>1370</v>
      </c>
      <c r="N784" s="9" t="s">
        <v>1370</v>
      </c>
      <c r="O784" s="9" t="s">
        <v>1929</v>
      </c>
      <c r="P784" s="9"/>
      <c r="Q784" s="9" t="s">
        <v>3438</v>
      </c>
    </row>
    <row r="785" spans="1:17">
      <c r="A785" s="7" t="s">
        <v>3442</v>
      </c>
      <c r="B785" s="8">
        <v>44082</v>
      </c>
      <c r="C785" s="7" t="s">
        <v>3443</v>
      </c>
      <c r="D785" s="7" t="s">
        <v>3444</v>
      </c>
      <c r="E785" s="7" t="s">
        <v>3445</v>
      </c>
      <c r="F785" s="7" t="s">
        <v>3441</v>
      </c>
      <c r="G785" s="7" t="s">
        <v>22</v>
      </c>
      <c r="H785" s="7" t="s">
        <v>42</v>
      </c>
      <c r="I785" s="7" t="s">
        <v>43</v>
      </c>
      <c r="J785" s="9" t="str">
        <f>+IFERROR(VLOOKUP(I785,Maestro!$B$3:$C$16,2,0),"")</f>
        <v>D300N1</v>
      </c>
      <c r="K785" s="9" t="s">
        <v>1369</v>
      </c>
      <c r="L785" s="9" t="s">
        <v>1369</v>
      </c>
      <c r="M785" s="9" t="s">
        <v>1370</v>
      </c>
      <c r="N785" s="9" t="s">
        <v>1370</v>
      </c>
      <c r="O785" s="9" t="s">
        <v>1929</v>
      </c>
      <c r="P785" s="9"/>
      <c r="Q785" s="9" t="s">
        <v>3438</v>
      </c>
    </row>
    <row r="786" spans="1:17">
      <c r="A786" s="7" t="s">
        <v>3446</v>
      </c>
      <c r="B786" s="8">
        <v>44082</v>
      </c>
      <c r="C786" s="7" t="s">
        <v>3447</v>
      </c>
      <c r="D786" s="7" t="s">
        <v>3448</v>
      </c>
      <c r="E786" s="7" t="s">
        <v>3449</v>
      </c>
      <c r="F786" s="7" t="s">
        <v>3450</v>
      </c>
      <c r="G786" s="7" t="s">
        <v>22</v>
      </c>
      <c r="H786" s="7" t="s">
        <v>29</v>
      </c>
      <c r="I786" s="7" t="s">
        <v>43</v>
      </c>
      <c r="J786" s="9" t="str">
        <f>+IFERROR(VLOOKUP(I786,Maestro!$B$3:$C$16,2,0),"")</f>
        <v>D300N1</v>
      </c>
      <c r="K786" s="9" t="s">
        <v>1369</v>
      </c>
      <c r="L786" s="9" t="s">
        <v>1369</v>
      </c>
      <c r="M786" s="9" t="s">
        <v>1370</v>
      </c>
      <c r="N786" s="9" t="s">
        <v>1370</v>
      </c>
      <c r="O786" s="9" t="s">
        <v>1428</v>
      </c>
      <c r="P786" s="9" t="s">
        <v>1415</v>
      </c>
      <c r="Q786" s="9" t="s">
        <v>3451</v>
      </c>
    </row>
    <row r="787" spans="1:17">
      <c r="A787" s="7" t="s">
        <v>3452</v>
      </c>
      <c r="B787" s="8">
        <v>44082</v>
      </c>
      <c r="C787" s="7" t="s">
        <v>2190</v>
      </c>
      <c r="D787" s="7" t="s">
        <v>3453</v>
      </c>
      <c r="E787" s="7" t="s">
        <v>2192</v>
      </c>
      <c r="F787" s="7" t="s">
        <v>2193</v>
      </c>
      <c r="G787" s="7" t="s">
        <v>22</v>
      </c>
      <c r="H787" s="7" t="s">
        <v>42</v>
      </c>
      <c r="I787" s="7" t="s">
        <v>1892</v>
      </c>
      <c r="J787" s="9" t="str">
        <f>+IFERROR(VLOOKUP(I787,Maestro!$B$3:$C$16,2,0),"")</f>
        <v>D300N2</v>
      </c>
      <c r="K787" s="9" t="s">
        <v>1369</v>
      </c>
      <c r="L787" s="9" t="s">
        <v>1369</v>
      </c>
      <c r="M787" s="9" t="s">
        <v>1370</v>
      </c>
      <c r="N787" s="9" t="s">
        <v>1370</v>
      </c>
      <c r="O787" s="9" t="s">
        <v>1929</v>
      </c>
      <c r="P787" s="9"/>
      <c r="Q787" s="9" t="s">
        <v>3438</v>
      </c>
    </row>
    <row r="788" spans="1:17">
      <c r="A788" s="7" t="s">
        <v>3454</v>
      </c>
      <c r="B788" s="8">
        <v>44082</v>
      </c>
      <c r="C788" s="7" t="s">
        <v>2190</v>
      </c>
      <c r="D788" s="7" t="s">
        <v>3453</v>
      </c>
      <c r="E788" s="7" t="s">
        <v>2192</v>
      </c>
      <c r="F788" s="7" t="s">
        <v>2193</v>
      </c>
      <c r="G788" s="7" t="s">
        <v>22</v>
      </c>
      <c r="H788" s="7" t="s">
        <v>42</v>
      </c>
      <c r="I788" s="7" t="s">
        <v>1892</v>
      </c>
      <c r="J788" s="9" t="str">
        <f>+IFERROR(VLOOKUP(I788,Maestro!$B$3:$C$16,2,0),"")</f>
        <v>D300N2</v>
      </c>
      <c r="K788" s="9" t="s">
        <v>1369</v>
      </c>
      <c r="L788" s="9" t="s">
        <v>1370</v>
      </c>
      <c r="M788" s="9" t="s">
        <v>1370</v>
      </c>
      <c r="N788" s="9" t="s">
        <v>1370</v>
      </c>
      <c r="O788" s="9" t="s">
        <v>1929</v>
      </c>
      <c r="P788" s="9"/>
      <c r="Q788" s="9" t="s">
        <v>3455</v>
      </c>
    </row>
    <row r="789" spans="1:17">
      <c r="A789" s="7" t="s">
        <v>3456</v>
      </c>
      <c r="B789" s="8">
        <v>44082</v>
      </c>
      <c r="C789" s="7" t="s">
        <v>3457</v>
      </c>
      <c r="D789" s="7" t="s">
        <v>3458</v>
      </c>
      <c r="E789" s="7" t="s">
        <v>3459</v>
      </c>
      <c r="F789" s="7" t="s">
        <v>3460</v>
      </c>
      <c r="G789" s="7" t="s">
        <v>22</v>
      </c>
      <c r="H789" s="7" t="s">
        <v>23</v>
      </c>
      <c r="I789" s="7" t="s">
        <v>112</v>
      </c>
      <c r="J789" s="9" t="str">
        <f>+IFERROR(VLOOKUP(I789,Maestro!$B$3:$C$16,2,0),"")</f>
        <v>D400</v>
      </c>
      <c r="K789" s="9" t="s">
        <v>1369</v>
      </c>
      <c r="L789" s="9" t="s">
        <v>1370</v>
      </c>
      <c r="M789" s="9"/>
      <c r="N789" s="9"/>
      <c r="O789" s="9" t="s">
        <v>1428</v>
      </c>
      <c r="P789" s="9"/>
      <c r="Q789" s="9" t="s">
        <v>1960</v>
      </c>
    </row>
    <row r="790" spans="1:17">
      <c r="A790" s="7" t="s">
        <v>3461</v>
      </c>
      <c r="B790" s="8">
        <v>44082</v>
      </c>
      <c r="C790" s="7" t="s">
        <v>3410</v>
      </c>
      <c r="D790" s="7" t="s">
        <v>3411</v>
      </c>
      <c r="E790" s="7" t="s">
        <v>3412</v>
      </c>
      <c r="F790" s="7" t="s">
        <v>3413</v>
      </c>
      <c r="G790" s="7" t="s">
        <v>22</v>
      </c>
      <c r="H790" s="7" t="s">
        <v>29</v>
      </c>
      <c r="I790" s="7" t="s">
        <v>36</v>
      </c>
      <c r="J790" s="9" t="str">
        <f>+IFERROR(VLOOKUP(I790,Maestro!$B$3:$C$16,2,0),"")</f>
        <v>SD500</v>
      </c>
      <c r="K790" s="9" t="s">
        <v>1369</v>
      </c>
      <c r="L790" s="9" t="s">
        <v>1369</v>
      </c>
      <c r="M790" s="9" t="s">
        <v>1370</v>
      </c>
      <c r="N790" s="9" t="s">
        <v>1370</v>
      </c>
      <c r="O790" s="9" t="s">
        <v>1840</v>
      </c>
      <c r="P790" s="9" t="s">
        <v>1379</v>
      </c>
      <c r="Q790" s="9" t="s">
        <v>3462</v>
      </c>
    </row>
    <row r="791" spans="1:17">
      <c r="A791" s="7" t="s">
        <v>3463</v>
      </c>
      <c r="B791" s="8">
        <v>44082</v>
      </c>
      <c r="C791" s="7" t="s">
        <v>3464</v>
      </c>
      <c r="D791" s="7" t="s">
        <v>3465</v>
      </c>
      <c r="E791" s="7" t="s">
        <v>3466</v>
      </c>
      <c r="F791" s="7" t="s">
        <v>3467</v>
      </c>
      <c r="G791" s="7" t="s">
        <v>22</v>
      </c>
      <c r="H791" s="7" t="s">
        <v>42</v>
      </c>
      <c r="I791" s="7" t="s">
        <v>112</v>
      </c>
      <c r="J791" s="9" t="str">
        <f>+IFERROR(VLOOKUP(I791,Maestro!$B$3:$C$16,2,0),"")</f>
        <v>D400</v>
      </c>
      <c r="K791" s="9" t="s">
        <v>1369</v>
      </c>
      <c r="L791" s="9" t="s">
        <v>1369</v>
      </c>
      <c r="M791" s="9" t="s">
        <v>1370</v>
      </c>
      <c r="N791" s="9" t="s">
        <v>1370</v>
      </c>
      <c r="O791" s="9" t="s">
        <v>1929</v>
      </c>
      <c r="P791" s="9" t="s">
        <v>1379</v>
      </c>
      <c r="Q791" s="9" t="s">
        <v>3468</v>
      </c>
    </row>
    <row r="792" spans="1:17">
      <c r="A792" s="7" t="s">
        <v>3469</v>
      </c>
      <c r="B792" s="8">
        <v>44082</v>
      </c>
      <c r="C792" s="7" t="s">
        <v>3470</v>
      </c>
      <c r="D792" s="7" t="s">
        <v>3471</v>
      </c>
      <c r="E792" s="7" t="s">
        <v>3472</v>
      </c>
      <c r="F792" s="7" t="s">
        <v>3473</v>
      </c>
      <c r="G792" s="7" t="s">
        <v>22</v>
      </c>
      <c r="H792" s="7" t="s">
        <v>42</v>
      </c>
      <c r="I792" s="7" t="s">
        <v>112</v>
      </c>
      <c r="J792" s="9" t="str">
        <f>+IFERROR(VLOOKUP(I792,Maestro!$B$3:$C$16,2,0),"")</f>
        <v>D400</v>
      </c>
      <c r="K792" s="9" t="s">
        <v>1369</v>
      </c>
      <c r="L792" s="9" t="s">
        <v>1370</v>
      </c>
      <c r="M792" s="9" t="s">
        <v>1370</v>
      </c>
      <c r="N792" s="9" t="s">
        <v>1370</v>
      </c>
      <c r="O792" s="9" t="s">
        <v>1929</v>
      </c>
      <c r="P792" s="9"/>
      <c r="Q792" s="9" t="s">
        <v>3474</v>
      </c>
    </row>
    <row r="793" spans="1:17">
      <c r="A793" s="7" t="s">
        <v>3475</v>
      </c>
      <c r="B793" s="8">
        <v>44082</v>
      </c>
      <c r="C793" s="7" t="s">
        <v>3476</v>
      </c>
      <c r="D793" s="7" t="s">
        <v>3477</v>
      </c>
      <c r="E793" s="7" t="s">
        <v>3478</v>
      </c>
      <c r="F793" s="7" t="s">
        <v>3479</v>
      </c>
      <c r="G793" s="7" t="s">
        <v>22</v>
      </c>
      <c r="H793" s="7" t="s">
        <v>23</v>
      </c>
      <c r="I793" s="7" t="s">
        <v>1892</v>
      </c>
      <c r="J793" s="9" t="str">
        <f>+IFERROR(VLOOKUP(I793,Maestro!$B$3:$C$16,2,0),"")</f>
        <v>D300N2</v>
      </c>
      <c r="K793" s="9" t="s">
        <v>1369</v>
      </c>
      <c r="L793" s="9" t="s">
        <v>1370</v>
      </c>
      <c r="M793" s="9"/>
      <c r="N793" s="9"/>
      <c r="O793" s="9" t="s">
        <v>1428</v>
      </c>
      <c r="P793" s="9"/>
      <c r="Q793" s="9" t="s">
        <v>3480</v>
      </c>
    </row>
    <row r="794" spans="1:17">
      <c r="A794" s="7" t="s">
        <v>3481</v>
      </c>
      <c r="B794" s="8">
        <v>44082</v>
      </c>
      <c r="C794" s="7" t="s">
        <v>1349</v>
      </c>
      <c r="D794" s="7" t="s">
        <v>3482</v>
      </c>
      <c r="E794" s="7" t="s">
        <v>1351</v>
      </c>
      <c r="F794" s="7" t="s">
        <v>1352</v>
      </c>
      <c r="G794" s="7" t="s">
        <v>22</v>
      </c>
      <c r="H794" s="7" t="s">
        <v>23</v>
      </c>
      <c r="I794" s="7" t="s">
        <v>1892</v>
      </c>
      <c r="J794" s="9" t="str">
        <f>+IFERROR(VLOOKUP(I794,Maestro!$B$3:$C$16,2,0),"")</f>
        <v>D300N2</v>
      </c>
      <c r="K794" s="9" t="s">
        <v>1369</v>
      </c>
      <c r="L794" s="9" t="s">
        <v>1369</v>
      </c>
      <c r="M794" s="9"/>
      <c r="N794" s="9"/>
      <c r="O794" s="9"/>
      <c r="P794" s="9"/>
      <c r="Q794" s="9" t="s">
        <v>3213</v>
      </c>
    </row>
    <row r="795" spans="1:17">
      <c r="A795" s="7" t="s">
        <v>3483</v>
      </c>
      <c r="B795" s="8">
        <v>44082</v>
      </c>
      <c r="C795" s="7" t="s">
        <v>3484</v>
      </c>
      <c r="D795" s="7" t="s">
        <v>3485</v>
      </c>
      <c r="E795" s="7" t="s">
        <v>3486</v>
      </c>
      <c r="F795" s="7" t="s">
        <v>3487</v>
      </c>
      <c r="G795" s="7" t="s">
        <v>22</v>
      </c>
      <c r="H795" s="7" t="s">
        <v>42</v>
      </c>
      <c r="I795" s="7" t="s">
        <v>36</v>
      </c>
      <c r="J795" s="9" t="str">
        <f>+IFERROR(VLOOKUP(I795,Maestro!$B$3:$C$16,2,0),"")</f>
        <v>SD500</v>
      </c>
      <c r="K795" s="9"/>
      <c r="L795" s="9"/>
      <c r="M795" s="9"/>
      <c r="N795" s="9"/>
      <c r="O795" s="9"/>
      <c r="P795" s="9"/>
      <c r="Q795" s="9"/>
    </row>
    <row r="796" spans="1:17">
      <c r="A796" s="7" t="s">
        <v>3488</v>
      </c>
      <c r="B796" s="8">
        <v>44082</v>
      </c>
      <c r="C796" s="7" t="s">
        <v>3311</v>
      </c>
      <c r="D796" s="7" t="s">
        <v>3312</v>
      </c>
      <c r="E796" s="7" t="s">
        <v>3313</v>
      </c>
      <c r="F796" s="7" t="s">
        <v>3314</v>
      </c>
      <c r="G796" s="7" t="s">
        <v>22</v>
      </c>
      <c r="H796" s="7" t="s">
        <v>42</v>
      </c>
      <c r="I796" s="7" t="s">
        <v>112</v>
      </c>
      <c r="J796" s="9" t="str">
        <f>+IFERROR(VLOOKUP(I796,Maestro!$B$3:$C$16,2,0),"")</f>
        <v>D400</v>
      </c>
      <c r="K796" s="9"/>
      <c r="L796" s="9"/>
      <c r="M796" s="9"/>
      <c r="N796" s="9"/>
      <c r="O796" s="9"/>
      <c r="P796" s="9"/>
      <c r="Q796" s="9"/>
    </row>
    <row r="797" spans="1:17">
      <c r="A797" s="7" t="s">
        <v>3489</v>
      </c>
      <c r="B797" s="8">
        <v>44082</v>
      </c>
      <c r="C797" s="7" t="s">
        <v>3490</v>
      </c>
      <c r="D797" s="7" t="s">
        <v>3491</v>
      </c>
      <c r="E797" s="7" t="s">
        <v>3430</v>
      </c>
      <c r="F797" s="7" t="s">
        <v>3492</v>
      </c>
      <c r="G797" s="7" t="s">
        <v>22</v>
      </c>
      <c r="H797" s="7" t="s">
        <v>42</v>
      </c>
      <c r="I797" s="7" t="s">
        <v>36</v>
      </c>
      <c r="J797" s="9" t="str">
        <f>+IFERROR(VLOOKUP(I797,Maestro!$B$3:$C$16,2,0),"")</f>
        <v>SD500</v>
      </c>
      <c r="K797" s="9"/>
      <c r="L797" s="9"/>
      <c r="M797" s="9"/>
      <c r="N797" s="9"/>
      <c r="O797" s="9"/>
      <c r="P797" s="9"/>
      <c r="Q797" s="9"/>
    </row>
    <row r="798" spans="1:17">
      <c r="A798" s="7" t="s">
        <v>3493</v>
      </c>
      <c r="B798" s="8">
        <v>44081</v>
      </c>
      <c r="C798" s="7" t="s">
        <v>3494</v>
      </c>
      <c r="D798" s="7" t="s">
        <v>3495</v>
      </c>
      <c r="E798" s="7" t="s">
        <v>3496</v>
      </c>
      <c r="F798" s="7">
        <v>0</v>
      </c>
      <c r="G798" s="7" t="s">
        <v>22</v>
      </c>
      <c r="H798" s="7" t="s">
        <v>23</v>
      </c>
      <c r="I798" s="7" t="s">
        <v>112</v>
      </c>
      <c r="J798" s="9" t="str">
        <f>+IFERROR(VLOOKUP(I798,Maestro!$B$3:$C$16,2,0),"")</f>
        <v>D400</v>
      </c>
      <c r="K798" s="9" t="s">
        <v>1369</v>
      </c>
      <c r="L798" s="9"/>
      <c r="M798" s="9"/>
      <c r="N798" s="9"/>
      <c r="O798" s="9" t="s">
        <v>1929</v>
      </c>
      <c r="P798" s="9"/>
      <c r="Q798" s="9" t="s">
        <v>3497</v>
      </c>
    </row>
    <row r="799" spans="1:17">
      <c r="A799" s="7" t="s">
        <v>3498</v>
      </c>
      <c r="B799" s="8">
        <v>44081</v>
      </c>
      <c r="C799" s="7" t="s">
        <v>3499</v>
      </c>
      <c r="D799" s="7" t="s">
        <v>3500</v>
      </c>
      <c r="E799" s="7" t="s">
        <v>3501</v>
      </c>
      <c r="F799" s="7" t="s">
        <v>3502</v>
      </c>
      <c r="G799" s="7" t="s">
        <v>22</v>
      </c>
      <c r="H799" s="7" t="s">
        <v>29</v>
      </c>
      <c r="I799" s="7" t="s">
        <v>43</v>
      </c>
      <c r="J799" s="9" t="str">
        <f>+IFERROR(VLOOKUP(I799,Maestro!$B$3:$C$16,2,0),"")</f>
        <v>D300N1</v>
      </c>
      <c r="K799" s="9" t="s">
        <v>1369</v>
      </c>
      <c r="L799" s="9" t="s">
        <v>1369</v>
      </c>
      <c r="M799" s="9" t="s">
        <v>1370</v>
      </c>
      <c r="N799" s="9" t="s">
        <v>1370</v>
      </c>
      <c r="O799" s="9" t="s">
        <v>2018</v>
      </c>
      <c r="P799" s="9" t="s">
        <v>1379</v>
      </c>
      <c r="Q799" s="9" t="s">
        <v>3503</v>
      </c>
    </row>
    <row r="800" spans="1:17">
      <c r="A800" s="7" t="s">
        <v>3504</v>
      </c>
      <c r="B800" s="8">
        <v>44081</v>
      </c>
      <c r="C800" s="7" t="s">
        <v>3505</v>
      </c>
      <c r="D800" s="7" t="s">
        <v>3506</v>
      </c>
      <c r="E800" s="7" t="s">
        <v>3507</v>
      </c>
      <c r="F800" s="7" t="s">
        <v>3508</v>
      </c>
      <c r="G800" s="7" t="s">
        <v>22</v>
      </c>
      <c r="H800" s="7" t="s">
        <v>86</v>
      </c>
      <c r="I800" s="7" t="s">
        <v>43</v>
      </c>
      <c r="J800" s="9" t="str">
        <f>+IFERROR(VLOOKUP(I800,Maestro!$B$3:$C$16,2,0),"")</f>
        <v>D300N1</v>
      </c>
      <c r="K800" s="9" t="s">
        <v>1369</v>
      </c>
      <c r="L800" s="9"/>
      <c r="M800" s="9"/>
      <c r="N800" s="9"/>
      <c r="O800" s="9" t="s">
        <v>1929</v>
      </c>
      <c r="P800" s="9"/>
      <c r="Q800" s="9" t="s">
        <v>3509</v>
      </c>
    </row>
    <row r="801" spans="1:17">
      <c r="A801" s="7" t="s">
        <v>3510</v>
      </c>
      <c r="B801" s="8">
        <v>44081</v>
      </c>
      <c r="C801" s="7" t="s">
        <v>3511</v>
      </c>
      <c r="D801" s="7" t="s">
        <v>3512</v>
      </c>
      <c r="E801" s="7" t="s">
        <v>3513</v>
      </c>
      <c r="F801" s="7" t="s">
        <v>3514</v>
      </c>
      <c r="G801" s="7" t="s">
        <v>22</v>
      </c>
      <c r="H801" s="7" t="s">
        <v>23</v>
      </c>
      <c r="I801" s="7" t="s">
        <v>30</v>
      </c>
      <c r="J801" s="9" t="str">
        <f>+IFERROR(VLOOKUP(I801,Maestro!$B$3:$C$16,2,0),"")</f>
        <v>SD1000</v>
      </c>
      <c r="K801" s="9" t="s">
        <v>1369</v>
      </c>
      <c r="L801" s="9" t="s">
        <v>1369</v>
      </c>
      <c r="M801" s="9"/>
      <c r="N801" s="9"/>
      <c r="O801" s="9"/>
      <c r="P801" s="9" t="s">
        <v>1379</v>
      </c>
      <c r="Q801" s="9" t="s">
        <v>3213</v>
      </c>
    </row>
    <row r="802" spans="1:17">
      <c r="A802" s="7" t="s">
        <v>3515</v>
      </c>
      <c r="B802" s="8">
        <v>44081</v>
      </c>
      <c r="C802" s="7" t="s">
        <v>3511</v>
      </c>
      <c r="D802" s="7" t="s">
        <v>3512</v>
      </c>
      <c r="E802" s="7" t="s">
        <v>3513</v>
      </c>
      <c r="F802" s="7" t="s">
        <v>3514</v>
      </c>
      <c r="G802" s="7" t="s">
        <v>22</v>
      </c>
      <c r="H802" s="7" t="s">
        <v>23</v>
      </c>
      <c r="I802" s="7" t="s">
        <v>30</v>
      </c>
      <c r="J802" s="9" t="str">
        <f>+IFERROR(VLOOKUP(I802,Maestro!$B$3:$C$16,2,0),"")</f>
        <v>SD1000</v>
      </c>
      <c r="K802" s="9" t="s">
        <v>1369</v>
      </c>
      <c r="L802" s="9" t="s">
        <v>1369</v>
      </c>
      <c r="M802" s="9"/>
      <c r="N802" s="9"/>
      <c r="O802" s="9"/>
      <c r="P802" s="9" t="s">
        <v>1379</v>
      </c>
      <c r="Q802" s="9" t="s">
        <v>3213</v>
      </c>
    </row>
    <row r="803" spans="1:17">
      <c r="A803" s="7" t="s">
        <v>3516</v>
      </c>
      <c r="B803" s="8">
        <v>44081</v>
      </c>
      <c r="C803" s="7" t="s">
        <v>3517</v>
      </c>
      <c r="D803" s="7" t="s">
        <v>3518</v>
      </c>
      <c r="E803" s="7" t="s">
        <v>3519</v>
      </c>
      <c r="F803" s="7" t="s">
        <v>3520</v>
      </c>
      <c r="G803" s="7" t="s">
        <v>22</v>
      </c>
      <c r="H803" s="7" t="s">
        <v>23</v>
      </c>
      <c r="I803" s="7" t="s">
        <v>43</v>
      </c>
      <c r="J803" s="9" t="str">
        <f>+IFERROR(VLOOKUP(I803,Maestro!$B$3:$C$16,2,0),"")</f>
        <v>D300N1</v>
      </c>
      <c r="K803" s="9" t="s">
        <v>1370</v>
      </c>
      <c r="L803" s="9" t="s">
        <v>1370</v>
      </c>
      <c r="M803" s="9"/>
      <c r="N803" s="9"/>
      <c r="O803" s="9" t="s">
        <v>1371</v>
      </c>
      <c r="P803" s="9"/>
      <c r="Q803" s="9" t="s">
        <v>3521</v>
      </c>
    </row>
    <row r="804" spans="1:17">
      <c r="A804" s="7" t="s">
        <v>3522</v>
      </c>
      <c r="B804" s="8">
        <v>44081</v>
      </c>
      <c r="C804" s="7" t="s">
        <v>3523</v>
      </c>
      <c r="D804" s="7" t="s">
        <v>3524</v>
      </c>
      <c r="E804" s="7" t="s">
        <v>3525</v>
      </c>
      <c r="F804" s="7" t="s">
        <v>3526</v>
      </c>
      <c r="G804" s="7" t="s">
        <v>22</v>
      </c>
      <c r="H804" s="7" t="s">
        <v>23</v>
      </c>
      <c r="I804" s="7" t="s">
        <v>43</v>
      </c>
      <c r="J804" s="9" t="str">
        <f>+IFERROR(VLOOKUP(I804,Maestro!$B$3:$C$16,2,0),"")</f>
        <v>D300N1</v>
      </c>
      <c r="K804" s="9" t="s">
        <v>1369</v>
      </c>
      <c r="L804" s="9" t="s">
        <v>1370</v>
      </c>
      <c r="M804" s="9"/>
      <c r="N804" s="9"/>
      <c r="O804" s="9" t="s">
        <v>1428</v>
      </c>
      <c r="P804" s="9"/>
      <c r="Q804" s="9" t="s">
        <v>3527</v>
      </c>
    </row>
    <row r="805" spans="1:17">
      <c r="A805" s="7" t="s">
        <v>3528</v>
      </c>
      <c r="B805" s="8">
        <v>44081</v>
      </c>
      <c r="C805" s="7" t="s">
        <v>3260</v>
      </c>
      <c r="D805" s="7" t="s">
        <v>3261</v>
      </c>
      <c r="E805" s="7" t="s">
        <v>3529</v>
      </c>
      <c r="F805" s="7">
        <v>0</v>
      </c>
      <c r="G805" s="7" t="s">
        <v>22</v>
      </c>
      <c r="H805" s="7" t="s">
        <v>29</v>
      </c>
      <c r="I805" s="7" t="s">
        <v>43</v>
      </c>
      <c r="J805" s="9" t="str">
        <f>+IFERROR(VLOOKUP(I805,Maestro!$B$3:$C$16,2,0),"")</f>
        <v>D300N1</v>
      </c>
      <c r="K805" s="9" t="s">
        <v>1369</v>
      </c>
      <c r="L805" s="9" t="s">
        <v>1369</v>
      </c>
      <c r="M805" s="9" t="s">
        <v>1370</v>
      </c>
      <c r="N805" s="9" t="s">
        <v>1370</v>
      </c>
      <c r="O805" s="9" t="s">
        <v>2018</v>
      </c>
      <c r="P805" s="9" t="s">
        <v>1415</v>
      </c>
      <c r="Q805" s="9" t="s">
        <v>3530</v>
      </c>
    </row>
    <row r="806" spans="1:17">
      <c r="A806" s="7" t="s">
        <v>3531</v>
      </c>
      <c r="B806" s="8">
        <v>44081</v>
      </c>
      <c r="C806" s="7" t="s">
        <v>3260</v>
      </c>
      <c r="D806" s="7" t="s">
        <v>3261</v>
      </c>
      <c r="E806" s="7" t="s">
        <v>3529</v>
      </c>
      <c r="F806" s="7">
        <v>0</v>
      </c>
      <c r="G806" s="7" t="s">
        <v>22</v>
      </c>
      <c r="H806" s="7" t="s">
        <v>29</v>
      </c>
      <c r="I806" s="7" t="s">
        <v>43</v>
      </c>
      <c r="J806" s="9" t="str">
        <f>+IFERROR(VLOOKUP(I806,Maestro!$B$3:$C$16,2,0),"")</f>
        <v>D300N1</v>
      </c>
      <c r="K806" s="9" t="s">
        <v>1369</v>
      </c>
      <c r="L806" s="9" t="s">
        <v>1369</v>
      </c>
      <c r="M806" s="9" t="s">
        <v>1370</v>
      </c>
      <c r="N806" s="9" t="s">
        <v>1370</v>
      </c>
      <c r="O806" s="9" t="s">
        <v>2018</v>
      </c>
      <c r="P806" s="9" t="s">
        <v>1415</v>
      </c>
      <c r="Q806" s="9" t="s">
        <v>3530</v>
      </c>
    </row>
    <row r="807" spans="1:17">
      <c r="A807" s="7" t="s">
        <v>3532</v>
      </c>
      <c r="B807" s="8">
        <v>44081</v>
      </c>
      <c r="C807" s="7" t="s">
        <v>3533</v>
      </c>
      <c r="D807" s="7" t="s">
        <v>3534</v>
      </c>
      <c r="E807" s="7" t="s">
        <v>3535</v>
      </c>
      <c r="F807" s="7" t="s">
        <v>3536</v>
      </c>
      <c r="G807" s="7" t="s">
        <v>22</v>
      </c>
      <c r="H807" s="7" t="s">
        <v>23</v>
      </c>
      <c r="I807" s="7" t="s">
        <v>112</v>
      </c>
      <c r="J807" s="9" t="str">
        <f>+IFERROR(VLOOKUP(I807,Maestro!$B$3:$C$16,2,0),"")</f>
        <v>D400</v>
      </c>
      <c r="K807" s="9" t="s">
        <v>1369</v>
      </c>
      <c r="L807" s="9" t="s">
        <v>1369</v>
      </c>
      <c r="M807" s="9"/>
      <c r="N807" s="9"/>
      <c r="O807" s="9"/>
      <c r="P807" s="9" t="s">
        <v>1379</v>
      </c>
      <c r="Q807" s="9" t="s">
        <v>3213</v>
      </c>
    </row>
    <row r="808" spans="1:17">
      <c r="A808" s="7" t="s">
        <v>3537</v>
      </c>
      <c r="B808" s="8">
        <v>44081</v>
      </c>
      <c r="C808" s="7" t="s">
        <v>998</v>
      </c>
      <c r="D808" s="7" t="s">
        <v>999</v>
      </c>
      <c r="E808" s="7" t="s">
        <v>1000</v>
      </c>
      <c r="F808" s="7" t="s">
        <v>1001</v>
      </c>
      <c r="G808" s="7" t="s">
        <v>22</v>
      </c>
      <c r="H808" s="7" t="s">
        <v>42</v>
      </c>
      <c r="I808" s="7" t="s">
        <v>112</v>
      </c>
      <c r="J808" s="9" t="str">
        <f>+IFERROR(VLOOKUP(I808,Maestro!$B$3:$C$16,2,0),"")</f>
        <v>D400</v>
      </c>
      <c r="K808" s="9"/>
      <c r="L808" s="9"/>
      <c r="M808" s="9"/>
      <c r="N808" s="9"/>
      <c r="O808" s="9"/>
      <c r="P808" s="9"/>
      <c r="Q808" s="9"/>
    </row>
    <row r="809" spans="1:17">
      <c r="A809" s="7" t="s">
        <v>3538</v>
      </c>
      <c r="B809" s="8">
        <v>44081</v>
      </c>
      <c r="C809" s="7" t="s">
        <v>3539</v>
      </c>
      <c r="D809" s="7" t="s">
        <v>3540</v>
      </c>
      <c r="E809" s="7" t="s">
        <v>3541</v>
      </c>
      <c r="F809" s="7" t="s">
        <v>3542</v>
      </c>
      <c r="G809" s="7" t="s">
        <v>22</v>
      </c>
      <c r="H809" s="7" t="s">
        <v>42</v>
      </c>
      <c r="I809" s="7" t="s">
        <v>112</v>
      </c>
      <c r="J809" s="9" t="str">
        <f>+IFERROR(VLOOKUP(I809,Maestro!$B$3:$C$16,2,0),"")</f>
        <v>D400</v>
      </c>
      <c r="K809" s="9"/>
      <c r="L809" s="9"/>
      <c r="M809" s="9"/>
      <c r="N809" s="9"/>
      <c r="O809" s="9"/>
      <c r="P809" s="9"/>
      <c r="Q809" s="9"/>
    </row>
    <row r="810" spans="1:17">
      <c r="A810" s="7" t="s">
        <v>3543</v>
      </c>
      <c r="B810" s="8">
        <v>44081</v>
      </c>
      <c r="C810" s="7" t="s">
        <v>3544</v>
      </c>
      <c r="D810" s="7" t="s">
        <v>3545</v>
      </c>
      <c r="E810" s="7" t="s">
        <v>3546</v>
      </c>
      <c r="F810" s="7" t="s">
        <v>3547</v>
      </c>
      <c r="G810" s="7" t="s">
        <v>22</v>
      </c>
      <c r="H810" s="7" t="s">
        <v>42</v>
      </c>
      <c r="I810" s="7" t="s">
        <v>112</v>
      </c>
      <c r="J810" s="9" t="str">
        <f>+IFERROR(VLOOKUP(I810,Maestro!$B$3:$C$16,2,0),"")</f>
        <v>D400</v>
      </c>
      <c r="K810" s="9"/>
      <c r="L810" s="9"/>
      <c r="M810" s="9"/>
      <c r="N810" s="9"/>
      <c r="O810" s="9"/>
      <c r="P810" s="9"/>
      <c r="Q810" s="9"/>
    </row>
    <row r="811" spans="1:17">
      <c r="A811" s="7" t="s">
        <v>3548</v>
      </c>
      <c r="B811" s="8">
        <v>44081</v>
      </c>
      <c r="C811" s="7" t="s">
        <v>3549</v>
      </c>
      <c r="D811" s="7" t="s">
        <v>3550</v>
      </c>
      <c r="E811" s="7" t="s">
        <v>3551</v>
      </c>
      <c r="F811" s="7" t="s">
        <v>3552</v>
      </c>
      <c r="G811" s="7" t="s">
        <v>22</v>
      </c>
      <c r="H811" s="7" t="s">
        <v>42</v>
      </c>
      <c r="I811" s="7" t="s">
        <v>112</v>
      </c>
      <c r="J811" s="9" t="str">
        <f>+IFERROR(VLOOKUP(I811,Maestro!$B$3:$C$16,2,0),"")</f>
        <v>D400</v>
      </c>
      <c r="K811" s="9"/>
      <c r="L811" s="9"/>
      <c r="M811" s="9"/>
      <c r="N811" s="9"/>
      <c r="O811" s="9"/>
      <c r="P811" s="9"/>
      <c r="Q811" s="9"/>
    </row>
    <row r="812" spans="1:17">
      <c r="A812" s="7" t="s">
        <v>3553</v>
      </c>
      <c r="B812" s="8">
        <v>44081</v>
      </c>
      <c r="C812" s="7" t="s">
        <v>3554</v>
      </c>
      <c r="D812" s="7" t="s">
        <v>3555</v>
      </c>
      <c r="E812" s="7" t="s">
        <v>3556</v>
      </c>
      <c r="F812" s="7" t="s">
        <v>3557</v>
      </c>
      <c r="G812" s="7" t="s">
        <v>22</v>
      </c>
      <c r="H812" s="7" t="s">
        <v>42</v>
      </c>
      <c r="I812" s="7" t="s">
        <v>112</v>
      </c>
      <c r="J812" s="9" t="str">
        <f>+IFERROR(VLOOKUP(I812,Maestro!$B$3:$C$16,2,0),"")</f>
        <v>D400</v>
      </c>
      <c r="K812" s="9"/>
      <c r="L812" s="9"/>
      <c r="M812" s="9"/>
      <c r="N812" s="9"/>
      <c r="O812" s="9"/>
      <c r="P812" s="9"/>
      <c r="Q812" s="9"/>
    </row>
    <row r="813" spans="1:17">
      <c r="A813" s="7" t="s">
        <v>3558</v>
      </c>
      <c r="B813" s="8">
        <v>44081</v>
      </c>
      <c r="C813" s="7" t="s">
        <v>3559</v>
      </c>
      <c r="D813" s="7" t="s">
        <v>3560</v>
      </c>
      <c r="E813" s="7" t="s">
        <v>3561</v>
      </c>
      <c r="F813" s="7" t="s">
        <v>3562</v>
      </c>
      <c r="G813" s="7" t="s">
        <v>22</v>
      </c>
      <c r="H813" s="7" t="s">
        <v>42</v>
      </c>
      <c r="I813" s="7" t="s">
        <v>43</v>
      </c>
      <c r="J813" s="9" t="str">
        <f>+IFERROR(VLOOKUP(I813,Maestro!$B$3:$C$16,2,0),"")</f>
        <v>D300N1</v>
      </c>
      <c r="K813" s="9"/>
      <c r="L813" s="9"/>
      <c r="M813" s="9"/>
      <c r="N813" s="9"/>
      <c r="O813" s="9"/>
      <c r="P813" s="9"/>
      <c r="Q813" s="9"/>
    </row>
    <row r="814" spans="1:17">
      <c r="A814" s="7" t="s">
        <v>3563</v>
      </c>
      <c r="B814" s="8">
        <v>44081</v>
      </c>
      <c r="C814" s="7" t="s">
        <v>3564</v>
      </c>
      <c r="D814" s="7" t="s">
        <v>3565</v>
      </c>
      <c r="E814" s="7" t="s">
        <v>3566</v>
      </c>
      <c r="F814" s="7" t="s">
        <v>3567</v>
      </c>
      <c r="G814" s="7" t="s">
        <v>22</v>
      </c>
      <c r="H814" s="7" t="s">
        <v>42</v>
      </c>
      <c r="I814" s="7" t="s">
        <v>112</v>
      </c>
      <c r="J814" s="9" t="str">
        <f>+IFERROR(VLOOKUP(I814,Maestro!$B$3:$C$16,2,0),"")</f>
        <v>D400</v>
      </c>
      <c r="K814" s="9"/>
      <c r="L814" s="9"/>
      <c r="M814" s="9"/>
      <c r="N814" s="9"/>
      <c r="O814" s="9"/>
      <c r="P814" s="9"/>
      <c r="Q814" s="9"/>
    </row>
    <row r="815" spans="1:17">
      <c r="A815" s="7" t="s">
        <v>3568</v>
      </c>
      <c r="B815" s="8">
        <v>44081</v>
      </c>
      <c r="C815" s="7" t="s">
        <v>3569</v>
      </c>
      <c r="D815" s="7" t="s">
        <v>3570</v>
      </c>
      <c r="E815" s="7" t="s">
        <v>3571</v>
      </c>
      <c r="F815" s="7" t="s">
        <v>3572</v>
      </c>
      <c r="G815" s="7" t="s">
        <v>22</v>
      </c>
      <c r="H815" s="7" t="s">
        <v>42</v>
      </c>
      <c r="I815" s="7" t="s">
        <v>112</v>
      </c>
      <c r="J815" s="9" t="str">
        <f>+IFERROR(VLOOKUP(I815,Maestro!$B$3:$C$16,2,0),"")</f>
        <v>D400</v>
      </c>
      <c r="K815" s="9"/>
      <c r="L815" s="9"/>
      <c r="M815" s="9"/>
      <c r="N815" s="9"/>
      <c r="O815" s="9"/>
      <c r="P815" s="9"/>
      <c r="Q815" s="9"/>
    </row>
    <row r="816" spans="1:17">
      <c r="A816" s="7" t="s">
        <v>3573</v>
      </c>
      <c r="B816" s="8">
        <v>44081</v>
      </c>
      <c r="C816" s="7" t="s">
        <v>3574</v>
      </c>
      <c r="D816" s="7" t="s">
        <v>3575</v>
      </c>
      <c r="E816" s="7" t="s">
        <v>3576</v>
      </c>
      <c r="F816" s="7" t="s">
        <v>3577</v>
      </c>
      <c r="G816" s="7" t="s">
        <v>22</v>
      </c>
      <c r="H816" s="7" t="s">
        <v>42</v>
      </c>
      <c r="I816" s="7" t="s">
        <v>112</v>
      </c>
      <c r="J816" s="9" t="str">
        <f>+IFERROR(VLOOKUP(I816,Maestro!$B$3:$C$16,2,0),"")</f>
        <v>D400</v>
      </c>
      <c r="K816" s="9"/>
      <c r="L816" s="9"/>
      <c r="M816" s="9"/>
      <c r="N816" s="9"/>
      <c r="O816" s="9"/>
      <c r="P816" s="9"/>
      <c r="Q816" s="9"/>
    </row>
    <row r="817" spans="1:17">
      <c r="A817" s="7" t="s">
        <v>3578</v>
      </c>
      <c r="B817" s="8">
        <v>44080</v>
      </c>
      <c r="C817" s="7" t="s">
        <v>3579</v>
      </c>
      <c r="D817" s="7" t="s">
        <v>3580</v>
      </c>
      <c r="E817" s="7" t="s">
        <v>3581</v>
      </c>
      <c r="F817" s="7" t="s">
        <v>3582</v>
      </c>
      <c r="G817" s="7" t="s">
        <v>22</v>
      </c>
      <c r="H817" s="7" t="s">
        <v>23</v>
      </c>
      <c r="I817" s="7" t="s">
        <v>36</v>
      </c>
      <c r="J817" s="9" t="str">
        <f>+IFERROR(VLOOKUP(I817,Maestro!$B$3:$C$16,2,0),"")</f>
        <v>SD500</v>
      </c>
      <c r="K817" s="9" t="s">
        <v>1370</v>
      </c>
      <c r="L817" s="9" t="s">
        <v>1370</v>
      </c>
      <c r="M817" s="9"/>
      <c r="N817" s="9"/>
      <c r="O817" s="9" t="s">
        <v>1371</v>
      </c>
      <c r="P817" s="9"/>
      <c r="Q817" s="9"/>
    </row>
    <row r="818" spans="1:17">
      <c r="A818" s="7" t="s">
        <v>3583</v>
      </c>
      <c r="B818" s="8">
        <v>44080</v>
      </c>
      <c r="C818" s="7" t="s">
        <v>3584</v>
      </c>
      <c r="D818" s="7" t="s">
        <v>3585</v>
      </c>
      <c r="E818" s="7" t="s">
        <v>3586</v>
      </c>
      <c r="F818" s="7" t="s">
        <v>3587</v>
      </c>
      <c r="G818" s="7" t="s">
        <v>22</v>
      </c>
      <c r="H818" s="7" t="s">
        <v>42</v>
      </c>
      <c r="I818" s="7" t="s">
        <v>561</v>
      </c>
      <c r="J818" s="9" t="str">
        <f>+IFERROR(VLOOKUP(I818,Maestro!$B$3:$C$16,2,0),"")</f>
        <v>VOLQUETE</v>
      </c>
      <c r="K818" s="9"/>
      <c r="L818" s="9"/>
      <c r="M818" s="9"/>
      <c r="N818" s="9"/>
      <c r="O818" s="9"/>
      <c r="P818" s="9"/>
      <c r="Q818" s="9"/>
    </row>
    <row r="819" spans="1:17">
      <c r="A819" s="7" t="s">
        <v>3588</v>
      </c>
      <c r="B819" s="8">
        <v>44080</v>
      </c>
      <c r="C819" s="7" t="s">
        <v>3589</v>
      </c>
      <c r="D819" s="7" t="s">
        <v>291</v>
      </c>
      <c r="E819" s="7" t="s">
        <v>292</v>
      </c>
      <c r="F819" s="7" t="s">
        <v>293</v>
      </c>
      <c r="G819" s="7" t="s">
        <v>22</v>
      </c>
      <c r="H819" s="7" t="s">
        <v>23</v>
      </c>
      <c r="I819" s="7" t="s">
        <v>112</v>
      </c>
      <c r="J819" s="9" t="str">
        <f>+IFERROR(VLOOKUP(I819,Maestro!$B$3:$C$16,2,0),"")</f>
        <v>D400</v>
      </c>
      <c r="K819" s="9" t="s">
        <v>1369</v>
      </c>
      <c r="L819" s="9" t="s">
        <v>1369</v>
      </c>
      <c r="M819" s="9"/>
      <c r="N819" s="9"/>
      <c r="O819" s="9"/>
      <c r="P819" s="9" t="s">
        <v>1379</v>
      </c>
      <c r="Q819" s="9" t="s">
        <v>3101</v>
      </c>
    </row>
    <row r="820" spans="1:17">
      <c r="A820" s="7" t="s">
        <v>3590</v>
      </c>
      <c r="B820" s="8">
        <v>44080</v>
      </c>
      <c r="C820" s="7" t="s">
        <v>3591</v>
      </c>
      <c r="D820" s="7" t="s">
        <v>3592</v>
      </c>
      <c r="E820" s="7" t="s">
        <v>3593</v>
      </c>
      <c r="F820" s="7" t="s">
        <v>3594</v>
      </c>
      <c r="G820" s="7" t="s">
        <v>22</v>
      </c>
      <c r="H820" s="7" t="s">
        <v>29</v>
      </c>
      <c r="I820" s="7" t="s">
        <v>43</v>
      </c>
      <c r="J820" s="9" t="str">
        <f>+IFERROR(VLOOKUP(I820,Maestro!$B$3:$C$16,2,0),"")</f>
        <v>D300N1</v>
      </c>
      <c r="K820" s="9" t="s">
        <v>1370</v>
      </c>
      <c r="L820" s="9" t="s">
        <v>1370</v>
      </c>
      <c r="M820" s="9" t="s">
        <v>1370</v>
      </c>
      <c r="N820" s="9" t="s">
        <v>1370</v>
      </c>
      <c r="O820" s="9" t="s">
        <v>1371</v>
      </c>
      <c r="P820" s="9"/>
      <c r="Q820" s="9" t="s">
        <v>3595</v>
      </c>
    </row>
    <row r="821" spans="1:17">
      <c r="A821" s="7" t="s">
        <v>3596</v>
      </c>
      <c r="B821" s="8">
        <v>44080</v>
      </c>
      <c r="C821" s="7" t="s">
        <v>3388</v>
      </c>
      <c r="D821" s="7" t="s">
        <v>3389</v>
      </c>
      <c r="E821" s="7" t="s">
        <v>3390</v>
      </c>
      <c r="F821" s="7" t="s">
        <v>3391</v>
      </c>
      <c r="G821" s="7" t="s">
        <v>22</v>
      </c>
      <c r="H821" s="7" t="s">
        <v>29</v>
      </c>
      <c r="I821" s="7" t="s">
        <v>112</v>
      </c>
      <c r="J821" s="9" t="str">
        <f>+IFERROR(VLOOKUP(I821,Maestro!$B$3:$C$16,2,0),"")</f>
        <v>D400</v>
      </c>
      <c r="K821" s="9" t="s">
        <v>1369</v>
      </c>
      <c r="L821" s="9" t="s">
        <v>1369</v>
      </c>
      <c r="M821" s="9" t="s">
        <v>1370</v>
      </c>
      <c r="N821" s="9" t="s">
        <v>1370</v>
      </c>
      <c r="O821" s="9" t="s">
        <v>2018</v>
      </c>
      <c r="P821" s="9" t="s">
        <v>1379</v>
      </c>
      <c r="Q821" s="9" t="s">
        <v>3597</v>
      </c>
    </row>
    <row r="822" spans="1:17">
      <c r="A822" s="7" t="s">
        <v>3598</v>
      </c>
      <c r="B822" s="8">
        <v>44080</v>
      </c>
      <c r="C822" s="7" t="s">
        <v>3599</v>
      </c>
      <c r="D822" s="7" t="s">
        <v>3600</v>
      </c>
      <c r="E822" s="7" t="s">
        <v>3601</v>
      </c>
      <c r="F822" s="7" t="s">
        <v>3602</v>
      </c>
      <c r="G822" s="7" t="s">
        <v>22</v>
      </c>
      <c r="H822" s="7" t="s">
        <v>29</v>
      </c>
      <c r="I822" s="7" t="s">
        <v>112</v>
      </c>
      <c r="J822" s="9" t="str">
        <f>+IFERROR(VLOOKUP(I822,Maestro!$B$3:$C$16,2,0),"")</f>
        <v>D400</v>
      </c>
      <c r="K822" s="9" t="s">
        <v>1369</v>
      </c>
      <c r="L822" s="9" t="s">
        <v>1369</v>
      </c>
      <c r="M822" s="9" t="s">
        <v>1370</v>
      </c>
      <c r="N822" s="9" t="s">
        <v>1370</v>
      </c>
      <c r="O822" s="9" t="s">
        <v>1840</v>
      </c>
      <c r="P822" s="9" t="s">
        <v>1379</v>
      </c>
      <c r="Q822" s="9" t="s">
        <v>3603</v>
      </c>
    </row>
    <row r="823" spans="1:17">
      <c r="A823" s="7" t="s">
        <v>3604</v>
      </c>
      <c r="B823" s="8">
        <v>44080</v>
      </c>
      <c r="C823" s="7" t="s">
        <v>3283</v>
      </c>
      <c r="D823" s="7" t="s">
        <v>3284</v>
      </c>
      <c r="E823" s="7" t="s">
        <v>3285</v>
      </c>
      <c r="F823" s="7" t="s">
        <v>3605</v>
      </c>
      <c r="G823" s="7" t="s">
        <v>22</v>
      </c>
      <c r="H823" s="7" t="s">
        <v>23</v>
      </c>
      <c r="I823" s="7" t="s">
        <v>43</v>
      </c>
      <c r="J823" s="9" t="str">
        <f>+IFERROR(VLOOKUP(I823,Maestro!$B$3:$C$16,2,0),"")</f>
        <v>D300N1</v>
      </c>
      <c r="K823" s="9" t="s">
        <v>1369</v>
      </c>
      <c r="L823" s="9" t="s">
        <v>1369</v>
      </c>
      <c r="M823" s="9"/>
      <c r="N823" s="9"/>
      <c r="O823" s="9"/>
      <c r="P823" s="9" t="s">
        <v>1379</v>
      </c>
      <c r="Q823" s="9" t="s">
        <v>3606</v>
      </c>
    </row>
    <row r="824" spans="1:17">
      <c r="A824" s="7" t="s">
        <v>3607</v>
      </c>
      <c r="B824" s="8">
        <v>44080</v>
      </c>
      <c r="C824" s="7" t="s">
        <v>3608</v>
      </c>
      <c r="D824" s="7" t="s">
        <v>3609</v>
      </c>
      <c r="E824" s="7" t="s">
        <v>3610</v>
      </c>
      <c r="F824" s="7" t="s">
        <v>3611</v>
      </c>
      <c r="G824" s="7" t="s">
        <v>22</v>
      </c>
      <c r="H824" s="7" t="s">
        <v>23</v>
      </c>
      <c r="I824" s="7" t="s">
        <v>112</v>
      </c>
      <c r="J824" s="9" t="str">
        <f>+IFERROR(VLOOKUP(I824,Maestro!$B$3:$C$16,2,0),"")</f>
        <v>D400</v>
      </c>
      <c r="K824" s="9" t="s">
        <v>1369</v>
      </c>
      <c r="L824" s="9" t="s">
        <v>1369</v>
      </c>
      <c r="M824" s="9"/>
      <c r="N824" s="9"/>
      <c r="O824" s="9"/>
      <c r="P824" s="9" t="s">
        <v>1841</v>
      </c>
      <c r="Q824" s="9"/>
    </row>
    <row r="825" spans="1:17">
      <c r="A825" s="7" t="s">
        <v>3612</v>
      </c>
      <c r="B825" s="8">
        <v>44080</v>
      </c>
      <c r="C825" s="7" t="s">
        <v>3613</v>
      </c>
      <c r="D825" s="7" t="s">
        <v>3614</v>
      </c>
      <c r="E825" s="7" t="s">
        <v>3615</v>
      </c>
      <c r="F825" s="7" t="s">
        <v>3616</v>
      </c>
      <c r="G825" s="7" t="s">
        <v>22</v>
      </c>
      <c r="H825" s="7" t="s">
        <v>23</v>
      </c>
      <c r="I825" s="7" t="s">
        <v>112</v>
      </c>
      <c r="J825" s="9" t="str">
        <f>+IFERROR(VLOOKUP(I825,Maestro!$B$3:$C$16,2,0),"")</f>
        <v>D400</v>
      </c>
      <c r="K825" s="9" t="s">
        <v>1369</v>
      </c>
      <c r="L825" s="9" t="s">
        <v>1369</v>
      </c>
      <c r="M825" s="9"/>
      <c r="N825" s="9"/>
      <c r="O825" s="9"/>
      <c r="P825" s="9" t="s">
        <v>1379</v>
      </c>
      <c r="Q825" s="9" t="s">
        <v>3000</v>
      </c>
    </row>
    <row r="826" spans="1:17">
      <c r="A826" s="7" t="s">
        <v>3617</v>
      </c>
      <c r="B826" s="8">
        <v>44080</v>
      </c>
      <c r="C826" s="7" t="s">
        <v>3613</v>
      </c>
      <c r="D826" s="7" t="s">
        <v>3614</v>
      </c>
      <c r="E826" s="7" t="s">
        <v>3615</v>
      </c>
      <c r="F826" s="7" t="s">
        <v>3616</v>
      </c>
      <c r="G826" s="7" t="s">
        <v>22</v>
      </c>
      <c r="H826" s="7" t="s">
        <v>23</v>
      </c>
      <c r="I826" s="7" t="s">
        <v>112</v>
      </c>
      <c r="J826" s="9" t="str">
        <f>+IFERROR(VLOOKUP(I826,Maestro!$B$3:$C$16,2,0),"")</f>
        <v>D400</v>
      </c>
      <c r="K826" s="9" t="s">
        <v>1369</v>
      </c>
      <c r="L826" s="9" t="s">
        <v>1369</v>
      </c>
      <c r="M826" s="9"/>
      <c r="N826" s="9"/>
      <c r="O826" s="9"/>
      <c r="P826" s="9" t="s">
        <v>1379</v>
      </c>
      <c r="Q826" s="9" t="s">
        <v>3000</v>
      </c>
    </row>
    <row r="827" spans="1:17">
      <c r="A827" s="7" t="s">
        <v>3618</v>
      </c>
      <c r="B827" s="8">
        <v>44080</v>
      </c>
      <c r="C827" s="7" t="s">
        <v>3619</v>
      </c>
      <c r="D827" s="7" t="s">
        <v>3620</v>
      </c>
      <c r="E827" s="7" t="s">
        <v>3621</v>
      </c>
      <c r="F827" s="7" t="s">
        <v>3622</v>
      </c>
      <c r="G827" s="7" t="s">
        <v>22</v>
      </c>
      <c r="H827" s="7" t="s">
        <v>23</v>
      </c>
      <c r="I827" s="7" t="s">
        <v>112</v>
      </c>
      <c r="J827" s="9" t="str">
        <f>+IFERROR(VLOOKUP(I827,Maestro!$B$3:$C$16,2,0),"")</f>
        <v>D400</v>
      </c>
      <c r="K827" s="9" t="s">
        <v>1369</v>
      </c>
      <c r="L827" s="9" t="s">
        <v>1369</v>
      </c>
      <c r="M827" s="9"/>
      <c r="N827" s="9"/>
      <c r="O827" s="9"/>
      <c r="P827" s="9" t="s">
        <v>1379</v>
      </c>
      <c r="Q827" s="9" t="s">
        <v>3623</v>
      </c>
    </row>
    <row r="828" spans="1:17">
      <c r="A828" s="7" t="s">
        <v>3624</v>
      </c>
      <c r="B828" s="8">
        <v>44080</v>
      </c>
      <c r="C828" s="7" t="s">
        <v>3625</v>
      </c>
      <c r="D828" s="7" t="s">
        <v>3626</v>
      </c>
      <c r="E828" s="7" t="s">
        <v>3627</v>
      </c>
      <c r="F828" s="7" t="s">
        <v>3628</v>
      </c>
      <c r="G828" s="7" t="s">
        <v>22</v>
      </c>
      <c r="H828" s="7" t="s">
        <v>23</v>
      </c>
      <c r="I828" s="7" t="s">
        <v>112</v>
      </c>
      <c r="J828" s="9" t="str">
        <f>+IFERROR(VLOOKUP(I828,Maestro!$B$3:$C$16,2,0),"")</f>
        <v>D400</v>
      </c>
      <c r="K828" s="9" t="s">
        <v>1369</v>
      </c>
      <c r="L828" s="9" t="s">
        <v>1369</v>
      </c>
      <c r="M828" s="9"/>
      <c r="N828" s="9"/>
      <c r="O828" s="9"/>
      <c r="P828" s="9" t="s">
        <v>1379</v>
      </c>
      <c r="Q828" s="9" t="s">
        <v>3629</v>
      </c>
    </row>
    <row r="829" spans="1:17">
      <c r="A829" s="7" t="s">
        <v>3630</v>
      </c>
      <c r="B829" s="8">
        <v>44080</v>
      </c>
      <c r="C829" s="7" t="s">
        <v>3631</v>
      </c>
      <c r="D829" s="7" t="s">
        <v>3632</v>
      </c>
      <c r="E829" s="7" t="s">
        <v>3633</v>
      </c>
      <c r="F829" s="7" t="s">
        <v>3634</v>
      </c>
      <c r="G829" s="7" t="s">
        <v>22</v>
      </c>
      <c r="H829" s="7" t="s">
        <v>29</v>
      </c>
      <c r="I829" s="7" t="s">
        <v>43</v>
      </c>
      <c r="J829" s="9" t="str">
        <f>+IFERROR(VLOOKUP(I829,Maestro!$B$3:$C$16,2,0),"")</f>
        <v>D300N1</v>
      </c>
      <c r="K829" s="9" t="s">
        <v>1369</v>
      </c>
      <c r="L829" s="9" t="s">
        <v>1369</v>
      </c>
      <c r="M829" s="9" t="s">
        <v>1370</v>
      </c>
      <c r="N829" s="9" t="s">
        <v>1370</v>
      </c>
      <c r="O829" s="9" t="s">
        <v>1929</v>
      </c>
      <c r="P829" s="9" t="s">
        <v>1415</v>
      </c>
      <c r="Q829" s="9" t="s">
        <v>3635</v>
      </c>
    </row>
    <row r="830" spans="1:17">
      <c r="A830" s="7" t="s">
        <v>3636</v>
      </c>
      <c r="B830" s="8">
        <v>44080</v>
      </c>
      <c r="C830" s="7" t="s">
        <v>3637</v>
      </c>
      <c r="D830" s="7" t="s">
        <v>3638</v>
      </c>
      <c r="E830" s="7" t="s">
        <v>3639</v>
      </c>
      <c r="F830" s="7" t="s">
        <v>3640</v>
      </c>
      <c r="G830" s="7" t="s">
        <v>22</v>
      </c>
      <c r="H830" s="7" t="s">
        <v>23</v>
      </c>
      <c r="I830" s="7" t="s">
        <v>43</v>
      </c>
      <c r="J830" s="9" t="str">
        <f>+IFERROR(VLOOKUP(I830,Maestro!$B$3:$C$16,2,0),"")</f>
        <v>D300N1</v>
      </c>
      <c r="K830" s="9" t="s">
        <v>1369</v>
      </c>
      <c r="L830" s="9" t="s">
        <v>1369</v>
      </c>
      <c r="M830" s="9"/>
      <c r="N830" s="9"/>
      <c r="O830" s="9"/>
      <c r="P830" s="9" t="s">
        <v>1379</v>
      </c>
      <c r="Q830" s="9" t="s">
        <v>3641</v>
      </c>
    </row>
    <row r="831" spans="1:17">
      <c r="A831" s="7" t="s">
        <v>3642</v>
      </c>
      <c r="B831" s="8">
        <v>44080</v>
      </c>
      <c r="C831" s="7" t="s">
        <v>3643</v>
      </c>
      <c r="D831" s="7" t="s">
        <v>3644</v>
      </c>
      <c r="E831" s="7" t="s">
        <v>3645</v>
      </c>
      <c r="F831" s="7" t="s">
        <v>3646</v>
      </c>
      <c r="G831" s="7" t="s">
        <v>22</v>
      </c>
      <c r="H831" s="7" t="s">
        <v>23</v>
      </c>
      <c r="I831" s="7" t="s">
        <v>43</v>
      </c>
      <c r="J831" s="9" t="str">
        <f>+IFERROR(VLOOKUP(I831,Maestro!$B$3:$C$16,2,0),"")</f>
        <v>D300N1</v>
      </c>
      <c r="K831" s="9" t="s">
        <v>1369</v>
      </c>
      <c r="L831" s="9" t="s">
        <v>1369</v>
      </c>
      <c r="M831" s="9"/>
      <c r="N831" s="9"/>
      <c r="O831" s="9"/>
      <c r="P831" s="9" t="s">
        <v>1379</v>
      </c>
      <c r="Q831" s="9" t="s">
        <v>3213</v>
      </c>
    </row>
    <row r="832" spans="1:17">
      <c r="A832" s="7" t="s">
        <v>3647</v>
      </c>
      <c r="B832" s="8">
        <v>44080</v>
      </c>
      <c r="C832" s="7" t="s">
        <v>3648</v>
      </c>
      <c r="D832" s="7" t="s">
        <v>3649</v>
      </c>
      <c r="E832" s="7" t="s">
        <v>3650</v>
      </c>
      <c r="F832" s="7" t="s">
        <v>3651</v>
      </c>
      <c r="G832" s="7" t="s">
        <v>22</v>
      </c>
      <c r="H832" s="7" t="s">
        <v>42</v>
      </c>
      <c r="I832" s="7" t="s">
        <v>43</v>
      </c>
      <c r="J832" s="9" t="str">
        <f>+IFERROR(VLOOKUP(I832,Maestro!$B$3:$C$16,2,0),"")</f>
        <v>D300N1</v>
      </c>
      <c r="K832" s="9"/>
      <c r="L832" s="9"/>
      <c r="M832" s="9"/>
      <c r="N832" s="9"/>
      <c r="O832" s="9"/>
      <c r="P832" s="9"/>
      <c r="Q832" s="9"/>
    </row>
    <row r="833" spans="1:17">
      <c r="A833" s="7" t="s">
        <v>3652</v>
      </c>
      <c r="B833" s="8">
        <v>44080</v>
      </c>
      <c r="C833" s="7" t="s">
        <v>3653</v>
      </c>
      <c r="D833" s="7" t="s">
        <v>3649</v>
      </c>
      <c r="E833" s="7" t="s">
        <v>3650</v>
      </c>
      <c r="F833" s="7" t="s">
        <v>3651</v>
      </c>
      <c r="G833" s="7" t="s">
        <v>22</v>
      </c>
      <c r="H833" s="7" t="s">
        <v>42</v>
      </c>
      <c r="I833" s="7" t="s">
        <v>43</v>
      </c>
      <c r="J833" s="9" t="str">
        <f>+IFERROR(VLOOKUP(I833,Maestro!$B$3:$C$16,2,0),"")</f>
        <v>D300N1</v>
      </c>
      <c r="K833" s="9"/>
      <c r="L833" s="9"/>
      <c r="M833" s="9"/>
      <c r="N833" s="9"/>
      <c r="O833" s="9"/>
      <c r="P833" s="9"/>
      <c r="Q833" s="9"/>
    </row>
    <row r="834" spans="1:17">
      <c r="A834" s="7" t="s">
        <v>3654</v>
      </c>
      <c r="B834" s="8">
        <v>44080</v>
      </c>
      <c r="C834" s="7" t="s">
        <v>3655</v>
      </c>
      <c r="D834" s="7" t="s">
        <v>3656</v>
      </c>
      <c r="E834" s="7" t="s">
        <v>3657</v>
      </c>
      <c r="F834" s="7" t="s">
        <v>3658</v>
      </c>
      <c r="G834" s="7" t="s">
        <v>22</v>
      </c>
      <c r="H834" s="7" t="s">
        <v>29</v>
      </c>
      <c r="I834" s="7" t="s">
        <v>43</v>
      </c>
      <c r="J834" s="9" t="str">
        <f>+IFERROR(VLOOKUP(I834,Maestro!$B$3:$C$16,2,0),"")</f>
        <v>D300N1</v>
      </c>
      <c r="K834" s="9" t="s">
        <v>1370</v>
      </c>
      <c r="L834" s="9" t="s">
        <v>1370</v>
      </c>
      <c r="M834" s="9" t="s">
        <v>1370</v>
      </c>
      <c r="N834" s="9" t="s">
        <v>1370</v>
      </c>
      <c r="O834" s="9" t="s">
        <v>1371</v>
      </c>
      <c r="P834" s="9"/>
      <c r="Q834" s="9" t="s">
        <v>3659</v>
      </c>
    </row>
    <row r="835" spans="1:17">
      <c r="A835" s="7" t="s">
        <v>3660</v>
      </c>
      <c r="B835" s="8">
        <v>44080</v>
      </c>
      <c r="C835" s="7" t="s">
        <v>3661</v>
      </c>
      <c r="D835" s="7" t="s">
        <v>3662</v>
      </c>
      <c r="E835" s="7" t="s">
        <v>3663</v>
      </c>
      <c r="F835" s="7" t="s">
        <v>3664</v>
      </c>
      <c r="G835" s="7" t="s">
        <v>22</v>
      </c>
      <c r="H835" s="7" t="s">
        <v>23</v>
      </c>
      <c r="I835" s="7" t="s">
        <v>112</v>
      </c>
      <c r="J835" s="9" t="str">
        <f>+IFERROR(VLOOKUP(I835,Maestro!$B$3:$C$16,2,0),"")</f>
        <v>D400</v>
      </c>
      <c r="K835" s="9" t="s">
        <v>1370</v>
      </c>
      <c r="L835" s="9" t="s">
        <v>1370</v>
      </c>
      <c r="M835" s="9"/>
      <c r="N835" s="9"/>
      <c r="O835" s="9" t="s">
        <v>1371</v>
      </c>
      <c r="P835" s="9"/>
      <c r="Q835" s="9" t="s">
        <v>2666</v>
      </c>
    </row>
    <row r="836" spans="1:17">
      <c r="A836" s="7" t="s">
        <v>3665</v>
      </c>
      <c r="B836" s="8">
        <v>44080</v>
      </c>
      <c r="C836" s="7" t="s">
        <v>3517</v>
      </c>
      <c r="D836" s="7" t="s">
        <v>3518</v>
      </c>
      <c r="E836" s="7" t="s">
        <v>3519</v>
      </c>
      <c r="F836" s="7" t="s">
        <v>3520</v>
      </c>
      <c r="G836" s="7" t="s">
        <v>22</v>
      </c>
      <c r="H836" s="7" t="s">
        <v>23</v>
      </c>
      <c r="I836" s="7" t="s">
        <v>112</v>
      </c>
      <c r="J836" s="9" t="str">
        <f>+IFERROR(VLOOKUP(I836,Maestro!$B$3:$C$16,2,0),"")</f>
        <v>D400</v>
      </c>
      <c r="K836" s="9" t="s">
        <v>1370</v>
      </c>
      <c r="L836" s="9" t="s">
        <v>1370</v>
      </c>
      <c r="M836" s="9"/>
      <c r="N836" s="9"/>
      <c r="O836" s="9" t="s">
        <v>1371</v>
      </c>
      <c r="P836" s="9"/>
      <c r="Q836" s="9" t="s">
        <v>3123</v>
      </c>
    </row>
    <row r="837" spans="1:17">
      <c r="A837" s="7" t="s">
        <v>3666</v>
      </c>
      <c r="B837" s="8">
        <v>44080</v>
      </c>
      <c r="C837" s="7" t="s">
        <v>3667</v>
      </c>
      <c r="D837" s="7" t="s">
        <v>3668</v>
      </c>
      <c r="E837" s="7" t="s">
        <v>3669</v>
      </c>
      <c r="F837" s="7" t="s">
        <v>3670</v>
      </c>
      <c r="G837" s="7" t="s">
        <v>22</v>
      </c>
      <c r="H837" s="7" t="s">
        <v>29</v>
      </c>
      <c r="I837" s="7" t="s">
        <v>43</v>
      </c>
      <c r="J837" s="9" t="str">
        <f>+IFERROR(VLOOKUP(I837,Maestro!$B$3:$C$16,2,0),"")</f>
        <v>D300N1</v>
      </c>
      <c r="K837" s="9" t="s">
        <v>1369</v>
      </c>
      <c r="L837" s="9" t="s">
        <v>1369</v>
      </c>
      <c r="M837" s="9" t="s">
        <v>1370</v>
      </c>
      <c r="N837" s="9" t="s">
        <v>1370</v>
      </c>
      <c r="O837" s="9" t="s">
        <v>1840</v>
      </c>
      <c r="P837" s="9" t="s">
        <v>1379</v>
      </c>
      <c r="Q837" s="9" t="s">
        <v>3028</v>
      </c>
    </row>
    <row r="838" spans="1:17">
      <c r="A838" s="7" t="s">
        <v>3671</v>
      </c>
      <c r="B838" s="8">
        <v>44080</v>
      </c>
      <c r="C838" s="7" t="s">
        <v>3672</v>
      </c>
      <c r="D838" s="7" t="s">
        <v>3673</v>
      </c>
      <c r="E838" s="7" t="s">
        <v>3674</v>
      </c>
      <c r="F838" s="7">
        <v>0</v>
      </c>
      <c r="G838" s="7" t="s">
        <v>22</v>
      </c>
      <c r="H838" s="7" t="s">
        <v>29</v>
      </c>
      <c r="I838" s="7" t="s">
        <v>43</v>
      </c>
      <c r="J838" s="9" t="str">
        <f>+IFERROR(VLOOKUP(I838,Maestro!$B$3:$C$16,2,0),"")</f>
        <v>D300N1</v>
      </c>
      <c r="K838" s="9" t="s">
        <v>1369</v>
      </c>
      <c r="L838" s="9" t="s">
        <v>1369</v>
      </c>
      <c r="M838" s="9" t="s">
        <v>1370</v>
      </c>
      <c r="N838" s="9" t="s">
        <v>1370</v>
      </c>
      <c r="O838" s="9" t="s">
        <v>1929</v>
      </c>
      <c r="P838" s="9" t="s">
        <v>1415</v>
      </c>
      <c r="Q838" s="9" t="s">
        <v>3105</v>
      </c>
    </row>
    <row r="839" spans="1:17">
      <c r="A839" s="7" t="s">
        <v>3675</v>
      </c>
      <c r="B839" s="8">
        <v>44080</v>
      </c>
      <c r="C839" s="7" t="s">
        <v>3676</v>
      </c>
      <c r="D839" s="7" t="s">
        <v>3677</v>
      </c>
      <c r="E839" s="7" t="s">
        <v>3678</v>
      </c>
      <c r="F839" s="7" t="s">
        <v>3679</v>
      </c>
      <c r="G839" s="7" t="s">
        <v>22</v>
      </c>
      <c r="H839" s="7" t="s">
        <v>23</v>
      </c>
      <c r="I839" s="7" t="s">
        <v>43</v>
      </c>
      <c r="J839" s="9" t="str">
        <f>+IFERROR(VLOOKUP(I839,Maestro!$B$3:$C$16,2,0),"")</f>
        <v>D300N1</v>
      </c>
      <c r="K839" s="9" t="s">
        <v>1369</v>
      </c>
      <c r="L839" s="9" t="s">
        <v>1369</v>
      </c>
      <c r="M839" s="9"/>
      <c r="N839" s="9"/>
      <c r="O839" s="9"/>
      <c r="P839" s="9" t="s">
        <v>1379</v>
      </c>
      <c r="Q839" s="9" t="s">
        <v>1493</v>
      </c>
    </row>
    <row r="840" spans="1:17">
      <c r="A840" s="7" t="s">
        <v>3680</v>
      </c>
      <c r="B840" s="8">
        <v>44080</v>
      </c>
      <c r="C840" s="7" t="s">
        <v>3681</v>
      </c>
      <c r="D840" s="7" t="s">
        <v>3682</v>
      </c>
      <c r="E840" s="7" t="s">
        <v>3683</v>
      </c>
      <c r="F840" s="7" t="s">
        <v>3684</v>
      </c>
      <c r="G840" s="7" t="s">
        <v>22</v>
      </c>
      <c r="H840" s="7" t="s">
        <v>29</v>
      </c>
      <c r="I840" s="7" t="s">
        <v>112</v>
      </c>
      <c r="J840" s="9" t="str">
        <f>+IFERROR(VLOOKUP(I840,Maestro!$B$3:$C$16,2,0),"")</f>
        <v>D400</v>
      </c>
      <c r="K840" s="9" t="s">
        <v>1369</v>
      </c>
      <c r="L840" s="9" t="s">
        <v>1369</v>
      </c>
      <c r="M840" s="9" t="s">
        <v>1370</v>
      </c>
      <c r="N840" s="9" t="s">
        <v>1370</v>
      </c>
      <c r="O840" s="9" t="s">
        <v>1428</v>
      </c>
      <c r="P840" s="9" t="s">
        <v>1841</v>
      </c>
      <c r="Q840" s="9" t="s">
        <v>2921</v>
      </c>
    </row>
    <row r="841" spans="1:17">
      <c r="A841" s="7" t="s">
        <v>3685</v>
      </c>
      <c r="B841" s="8">
        <v>44080</v>
      </c>
      <c r="C841" s="7" t="s">
        <v>3686</v>
      </c>
      <c r="D841" s="7" t="s">
        <v>3687</v>
      </c>
      <c r="E841" s="7" t="s">
        <v>3688</v>
      </c>
      <c r="F841" s="7">
        <v>0</v>
      </c>
      <c r="G841" s="7" t="s">
        <v>22</v>
      </c>
      <c r="H841" s="7" t="s">
        <v>23</v>
      </c>
      <c r="I841" s="7" t="s">
        <v>43</v>
      </c>
      <c r="J841" s="9" t="str">
        <f>+IFERROR(VLOOKUP(I841,Maestro!$B$3:$C$16,2,0),"")</f>
        <v>D300N1</v>
      </c>
      <c r="K841" s="9" t="s">
        <v>1369</v>
      </c>
      <c r="L841" s="9" t="s">
        <v>1369</v>
      </c>
      <c r="M841" s="9"/>
      <c r="N841" s="9"/>
      <c r="O841" s="9"/>
      <c r="P841" s="9" t="s">
        <v>1379</v>
      </c>
      <c r="Q841" s="9" t="s">
        <v>1493</v>
      </c>
    </row>
    <row r="842" spans="1:17">
      <c r="A842" s="7" t="s">
        <v>3689</v>
      </c>
      <c r="B842" s="8">
        <v>44080</v>
      </c>
      <c r="C842" s="7" t="s">
        <v>2132</v>
      </c>
      <c r="D842" s="7" t="s">
        <v>3690</v>
      </c>
      <c r="E842" s="7" t="s">
        <v>2134</v>
      </c>
      <c r="F842" s="7" t="s">
        <v>2135</v>
      </c>
      <c r="G842" s="7" t="s">
        <v>22</v>
      </c>
      <c r="H842" s="7" t="s">
        <v>29</v>
      </c>
      <c r="I842" s="7" t="s">
        <v>43</v>
      </c>
      <c r="J842" s="9" t="str">
        <f>+IFERROR(VLOOKUP(I842,Maestro!$B$3:$C$16,2,0),"")</f>
        <v>D300N1</v>
      </c>
      <c r="K842" s="9" t="s">
        <v>1369</v>
      </c>
      <c r="L842" s="9" t="s">
        <v>1369</v>
      </c>
      <c r="M842" s="9" t="s">
        <v>1370</v>
      </c>
      <c r="N842" s="9" t="s">
        <v>1370</v>
      </c>
      <c r="O842" s="9" t="s">
        <v>1840</v>
      </c>
      <c r="P842" s="9" t="s">
        <v>1379</v>
      </c>
      <c r="Q842" s="9" t="s">
        <v>3530</v>
      </c>
    </row>
    <row r="843" spans="1:17">
      <c r="A843" s="7" t="s">
        <v>3691</v>
      </c>
      <c r="B843" s="8">
        <v>44080</v>
      </c>
      <c r="C843" s="7" t="s">
        <v>3692</v>
      </c>
      <c r="D843" s="7" t="s">
        <v>3693</v>
      </c>
      <c r="E843" s="7" t="s">
        <v>3694</v>
      </c>
      <c r="F843" s="7" t="s">
        <v>3695</v>
      </c>
      <c r="G843" s="7" t="s">
        <v>22</v>
      </c>
      <c r="H843" s="7" t="s">
        <v>23</v>
      </c>
      <c r="I843" s="7" t="s">
        <v>80</v>
      </c>
      <c r="J843" s="9" t="str">
        <f>+IFERROR(VLOOKUP(I843,Maestro!$B$3:$C$16,2,0),"")</f>
        <v>SD400</v>
      </c>
      <c r="K843" s="9" t="s">
        <v>1369</v>
      </c>
      <c r="L843" s="9" t="s">
        <v>1369</v>
      </c>
      <c r="M843" s="9"/>
      <c r="N843" s="9"/>
      <c r="O843" s="9"/>
      <c r="P843" s="9" t="s">
        <v>1379</v>
      </c>
      <c r="Q843" s="9" t="s">
        <v>1493</v>
      </c>
    </row>
    <row r="844" spans="1:17">
      <c r="A844" s="7" t="s">
        <v>3696</v>
      </c>
      <c r="B844" s="8">
        <v>44080</v>
      </c>
      <c r="C844" s="7" t="s">
        <v>3697</v>
      </c>
      <c r="D844" s="7" t="s">
        <v>3698</v>
      </c>
      <c r="E844" s="7" t="s">
        <v>3699</v>
      </c>
      <c r="F844" s="7" t="s">
        <v>3700</v>
      </c>
      <c r="G844" s="7" t="s">
        <v>22</v>
      </c>
      <c r="H844" s="7" t="s">
        <v>23</v>
      </c>
      <c r="I844" s="7" t="s">
        <v>30</v>
      </c>
      <c r="J844" s="9" t="str">
        <f>+IFERROR(VLOOKUP(I844,Maestro!$B$3:$C$16,2,0),"")</f>
        <v>SD1000</v>
      </c>
      <c r="K844" s="9" t="s">
        <v>1369</v>
      </c>
      <c r="L844" s="9" t="s">
        <v>1369</v>
      </c>
      <c r="M844" s="9"/>
      <c r="N844" s="9"/>
      <c r="O844" s="9"/>
      <c r="P844" s="9" t="s">
        <v>1379</v>
      </c>
      <c r="Q844" s="9" t="s">
        <v>3701</v>
      </c>
    </row>
    <row r="845" spans="1:17">
      <c r="A845" s="7" t="s">
        <v>3702</v>
      </c>
      <c r="B845" s="8">
        <v>44080</v>
      </c>
      <c r="C845" s="7" t="s">
        <v>3703</v>
      </c>
      <c r="D845" s="7" t="s">
        <v>3704</v>
      </c>
      <c r="E845" s="7" t="s">
        <v>3705</v>
      </c>
      <c r="F845" s="7" t="s">
        <v>3706</v>
      </c>
      <c r="G845" s="7" t="s">
        <v>22</v>
      </c>
      <c r="H845" s="7" t="s">
        <v>42</v>
      </c>
      <c r="I845" s="7" t="s">
        <v>43</v>
      </c>
      <c r="J845" s="9" t="str">
        <f>+IFERROR(VLOOKUP(I845,Maestro!$B$3:$C$16,2,0),"")</f>
        <v>D300N1</v>
      </c>
      <c r="K845" s="9"/>
      <c r="L845" s="9"/>
      <c r="M845" s="9"/>
      <c r="N845" s="9"/>
      <c r="O845" s="9"/>
      <c r="P845" s="9"/>
      <c r="Q845" s="9"/>
    </row>
    <row r="846" spans="1:17">
      <c r="A846" s="7" t="s">
        <v>3707</v>
      </c>
      <c r="B846" s="8">
        <v>44080</v>
      </c>
      <c r="C846" s="7" t="s">
        <v>3708</v>
      </c>
      <c r="D846" s="7" t="s">
        <v>3709</v>
      </c>
      <c r="E846" s="7" t="s">
        <v>3710</v>
      </c>
      <c r="F846" s="7" t="s">
        <v>3711</v>
      </c>
      <c r="G846" s="7" t="s">
        <v>22</v>
      </c>
      <c r="H846" s="7" t="s">
        <v>23</v>
      </c>
      <c r="I846" s="7" t="s">
        <v>331</v>
      </c>
      <c r="J846" s="9" t="str">
        <f>+IFERROR(VLOOKUP(I846,Maestro!$B$3:$C$16,2,0),"")</f>
        <v>REMOLCADOR</v>
      </c>
      <c r="K846" s="9" t="s">
        <v>1369</v>
      </c>
      <c r="L846" s="9" t="s">
        <v>1370</v>
      </c>
      <c r="M846" s="9"/>
      <c r="N846" s="9"/>
      <c r="O846" s="9" t="s">
        <v>1428</v>
      </c>
      <c r="P846" s="9"/>
      <c r="Q846" s="9" t="s">
        <v>3712</v>
      </c>
    </row>
    <row r="847" spans="1:17">
      <c r="A847" s="7" t="s">
        <v>3713</v>
      </c>
      <c r="B847" s="8">
        <v>44080</v>
      </c>
      <c r="C847" s="7" t="s">
        <v>3708</v>
      </c>
      <c r="D847" s="7" t="s">
        <v>3709</v>
      </c>
      <c r="E847" s="7" t="s">
        <v>3710</v>
      </c>
      <c r="F847" s="7" t="s">
        <v>3711</v>
      </c>
      <c r="G847" s="7" t="s">
        <v>22</v>
      </c>
      <c r="H847" s="7" t="s">
        <v>23</v>
      </c>
      <c r="I847" s="7" t="s">
        <v>30</v>
      </c>
      <c r="J847" s="9" t="str">
        <f>+IFERROR(VLOOKUP(I847,Maestro!$B$3:$C$16,2,0),"")</f>
        <v>SD1000</v>
      </c>
      <c r="K847" s="9" t="s">
        <v>1369</v>
      </c>
      <c r="L847" s="9" t="s">
        <v>1370</v>
      </c>
      <c r="M847" s="9"/>
      <c r="N847" s="9"/>
      <c r="O847" s="9" t="s">
        <v>1428</v>
      </c>
      <c r="P847" s="9"/>
      <c r="Q847" s="9" t="s">
        <v>3712</v>
      </c>
    </row>
    <row r="848" spans="1:17">
      <c r="A848" s="7" t="s">
        <v>3714</v>
      </c>
      <c r="B848" s="8">
        <v>44080</v>
      </c>
      <c r="C848" s="7" t="s">
        <v>3715</v>
      </c>
      <c r="D848" s="7" t="s">
        <v>3716</v>
      </c>
      <c r="E848" s="7" t="s">
        <v>3717</v>
      </c>
      <c r="F848" s="7" t="s">
        <v>3718</v>
      </c>
      <c r="G848" s="7" t="s">
        <v>22</v>
      </c>
      <c r="H848" s="7" t="s">
        <v>42</v>
      </c>
      <c r="I848" s="7" t="s">
        <v>36</v>
      </c>
      <c r="J848" s="9" t="str">
        <f>+IFERROR(VLOOKUP(I848,Maestro!$B$3:$C$16,2,0),"")</f>
        <v>SD500</v>
      </c>
      <c r="K848" s="9"/>
      <c r="L848" s="9"/>
      <c r="M848" s="9"/>
      <c r="N848" s="9"/>
      <c r="O848" s="9"/>
      <c r="P848" s="9"/>
      <c r="Q848" s="9"/>
    </row>
    <row r="849" spans="1:17">
      <c r="A849" s="7" t="s">
        <v>3719</v>
      </c>
      <c r="B849" s="8">
        <v>44080</v>
      </c>
      <c r="C849" s="7" t="s">
        <v>3720</v>
      </c>
      <c r="D849" s="7" t="s">
        <v>3721</v>
      </c>
      <c r="E849" s="7" t="s">
        <v>3722</v>
      </c>
      <c r="F849" s="7" t="s">
        <v>3723</v>
      </c>
      <c r="G849" s="7" t="s">
        <v>22</v>
      </c>
      <c r="H849" s="7" t="s">
        <v>29</v>
      </c>
      <c r="I849" s="7" t="s">
        <v>112</v>
      </c>
      <c r="J849" s="9" t="str">
        <f>+IFERROR(VLOOKUP(I849,Maestro!$B$3:$C$16,2,0),"")</f>
        <v>D400</v>
      </c>
      <c r="K849" s="9" t="s">
        <v>1369</v>
      </c>
      <c r="L849" s="9" t="s">
        <v>1369</v>
      </c>
      <c r="M849" s="9" t="s">
        <v>1370</v>
      </c>
      <c r="N849" s="9" t="s">
        <v>1370</v>
      </c>
      <c r="O849" s="9" t="s">
        <v>1929</v>
      </c>
      <c r="P849" s="9" t="s">
        <v>1379</v>
      </c>
      <c r="Q849" s="9" t="s">
        <v>3724</v>
      </c>
    </row>
    <row r="850" spans="1:17">
      <c r="A850" s="7" t="s">
        <v>3725</v>
      </c>
      <c r="B850" s="8">
        <v>44080</v>
      </c>
      <c r="C850" s="7" t="s">
        <v>3726</v>
      </c>
      <c r="D850" s="7" t="s">
        <v>3727</v>
      </c>
      <c r="E850" s="7" t="s">
        <v>3728</v>
      </c>
      <c r="F850" s="7" t="s">
        <v>3729</v>
      </c>
      <c r="G850" s="7" t="s">
        <v>22</v>
      </c>
      <c r="H850" s="7" t="s">
        <v>23</v>
      </c>
      <c r="I850" s="7" t="s">
        <v>561</v>
      </c>
      <c r="J850" s="9" t="str">
        <f>+IFERROR(VLOOKUP(I850,Maestro!$B$3:$C$16,2,0),"")</f>
        <v>VOLQUETE</v>
      </c>
      <c r="K850" s="9" t="s">
        <v>1369</v>
      </c>
      <c r="L850" s="9" t="s">
        <v>1369</v>
      </c>
      <c r="M850" s="9"/>
      <c r="N850" s="9"/>
      <c r="O850" s="9" t="s">
        <v>1929</v>
      </c>
      <c r="P850" s="9"/>
      <c r="Q850" s="9"/>
    </row>
    <row r="851" spans="1:17">
      <c r="A851" s="7" t="s">
        <v>3730</v>
      </c>
      <c r="B851" s="8">
        <v>44080</v>
      </c>
      <c r="C851" s="7" t="s">
        <v>3731</v>
      </c>
      <c r="D851" s="7" t="s">
        <v>3732</v>
      </c>
      <c r="E851" s="7" t="s">
        <v>3733</v>
      </c>
      <c r="F851" s="7" t="s">
        <v>3734</v>
      </c>
      <c r="G851" s="7" t="s">
        <v>22</v>
      </c>
      <c r="H851" s="7" t="s">
        <v>29</v>
      </c>
      <c r="I851" s="7" t="s">
        <v>43</v>
      </c>
      <c r="J851" s="9" t="str">
        <f>+IFERROR(VLOOKUP(I851,Maestro!$B$3:$C$16,2,0),"")</f>
        <v>D300N1</v>
      </c>
      <c r="K851" s="9" t="s">
        <v>1369</v>
      </c>
      <c r="L851" s="9" t="s">
        <v>1369</v>
      </c>
      <c r="M851" s="9" t="s">
        <v>1370</v>
      </c>
      <c r="N851" s="9" t="s">
        <v>1370</v>
      </c>
      <c r="O851" s="9" t="s">
        <v>2018</v>
      </c>
      <c r="P851" s="9" t="s">
        <v>1415</v>
      </c>
      <c r="Q851" s="9" t="s">
        <v>3735</v>
      </c>
    </row>
    <row r="852" spans="1:17">
      <c r="A852" s="7" t="s">
        <v>3736</v>
      </c>
      <c r="B852" s="8">
        <v>44080</v>
      </c>
      <c r="C852" s="7" t="s">
        <v>3608</v>
      </c>
      <c r="D852" s="7" t="s">
        <v>3609</v>
      </c>
      <c r="E852" s="7" t="s">
        <v>3610</v>
      </c>
      <c r="F852" s="7" t="s">
        <v>3611</v>
      </c>
      <c r="G852" s="7" t="s">
        <v>22</v>
      </c>
      <c r="H852" s="7" t="s">
        <v>23</v>
      </c>
      <c r="I852" s="7" t="s">
        <v>43</v>
      </c>
      <c r="J852" s="9" t="str">
        <f>+IFERROR(VLOOKUP(I852,Maestro!$B$3:$C$16,2,0),"")</f>
        <v>D300N1</v>
      </c>
      <c r="K852" s="9" t="s">
        <v>1369</v>
      </c>
      <c r="L852" s="9" t="s">
        <v>1369</v>
      </c>
      <c r="M852" s="9"/>
      <c r="N852" s="9"/>
      <c r="O852" s="9"/>
      <c r="P852" s="9" t="s">
        <v>1841</v>
      </c>
      <c r="Q852" s="9"/>
    </row>
    <row r="853" spans="1:17">
      <c r="A853" s="7" t="s">
        <v>3737</v>
      </c>
      <c r="B853" s="8">
        <v>44080</v>
      </c>
      <c r="C853" s="7" t="s">
        <v>3738</v>
      </c>
      <c r="D853" s="7" t="s">
        <v>3739</v>
      </c>
      <c r="E853" s="7" t="s">
        <v>3740</v>
      </c>
      <c r="F853" s="7" t="s">
        <v>3741</v>
      </c>
      <c r="G853" s="7" t="s">
        <v>22</v>
      </c>
      <c r="H853" s="7" t="s">
        <v>29</v>
      </c>
      <c r="I853" s="7" t="s">
        <v>331</v>
      </c>
      <c r="J853" s="9" t="str">
        <f>+IFERROR(VLOOKUP(I853,Maestro!$B$3:$C$16,2,0),"")</f>
        <v>REMOLCADOR</v>
      </c>
      <c r="K853" s="9" t="s">
        <v>1369</v>
      </c>
      <c r="L853" s="9" t="s">
        <v>1369</v>
      </c>
      <c r="M853" s="9" t="s">
        <v>1370</v>
      </c>
      <c r="N853" s="9" t="s">
        <v>1370</v>
      </c>
      <c r="O853" s="9" t="s">
        <v>1840</v>
      </c>
      <c r="P853" s="9" t="s">
        <v>1841</v>
      </c>
      <c r="Q853" s="9" t="s">
        <v>3742</v>
      </c>
    </row>
    <row r="854" spans="1:17">
      <c r="A854" s="7" t="s">
        <v>3743</v>
      </c>
      <c r="B854" s="8">
        <v>44080</v>
      </c>
      <c r="C854" s="7" t="s">
        <v>3744</v>
      </c>
      <c r="D854" s="7" t="s">
        <v>3745</v>
      </c>
      <c r="E854" s="7" t="s">
        <v>3746</v>
      </c>
      <c r="F854" s="7" t="s">
        <v>3747</v>
      </c>
      <c r="G854" s="7" t="s">
        <v>22</v>
      </c>
      <c r="H854" s="7" t="s">
        <v>29</v>
      </c>
      <c r="I854" s="7" t="s">
        <v>112</v>
      </c>
      <c r="J854" s="9" t="str">
        <f>+IFERROR(VLOOKUP(I854,Maestro!$B$3:$C$16,2,0),"")</f>
        <v>D400</v>
      </c>
      <c r="K854" s="9" t="s">
        <v>1369</v>
      </c>
      <c r="L854" s="9" t="s">
        <v>1369</v>
      </c>
      <c r="M854" s="9" t="s">
        <v>1370</v>
      </c>
      <c r="N854" s="9" t="s">
        <v>1370</v>
      </c>
      <c r="O854" s="9" t="s">
        <v>1840</v>
      </c>
      <c r="P854" s="9" t="s">
        <v>1379</v>
      </c>
      <c r="Q854" s="9" t="s">
        <v>3503</v>
      </c>
    </row>
    <row r="855" spans="1:17">
      <c r="A855" s="7" t="s">
        <v>3748</v>
      </c>
      <c r="B855" s="8">
        <v>44080</v>
      </c>
      <c r="C855" s="7" t="s">
        <v>3749</v>
      </c>
      <c r="D855" s="7" t="s">
        <v>3750</v>
      </c>
      <c r="E855" s="7" t="s">
        <v>3751</v>
      </c>
      <c r="F855" s="7" t="s">
        <v>3752</v>
      </c>
      <c r="G855" s="7" t="s">
        <v>22</v>
      </c>
      <c r="H855" s="7" t="s">
        <v>42</v>
      </c>
      <c r="I855" s="7" t="s">
        <v>43</v>
      </c>
      <c r="J855" s="9" t="str">
        <f>+IFERROR(VLOOKUP(I855,Maestro!$B$3:$C$16,2,0),"")</f>
        <v>D300N1</v>
      </c>
      <c r="K855" s="9"/>
      <c r="L855" s="9"/>
      <c r="M855" s="9"/>
      <c r="N855" s="9"/>
      <c r="O855" s="9"/>
      <c r="P855" s="9"/>
      <c r="Q855" s="9"/>
    </row>
    <row r="856" spans="1:17">
      <c r="A856" s="7" t="s">
        <v>3753</v>
      </c>
      <c r="B856" s="8">
        <v>44080</v>
      </c>
      <c r="C856" s="7" t="s">
        <v>3754</v>
      </c>
      <c r="D856" s="7" t="s">
        <v>3755</v>
      </c>
      <c r="E856" s="7" t="s">
        <v>3756</v>
      </c>
      <c r="F856" s="7" t="s">
        <v>3757</v>
      </c>
      <c r="G856" s="7" t="s">
        <v>22</v>
      </c>
      <c r="H856" s="7" t="s">
        <v>42</v>
      </c>
      <c r="I856" s="7" t="s">
        <v>1892</v>
      </c>
      <c r="J856" s="9" t="str">
        <f>+IFERROR(VLOOKUP(I856,Maestro!$B$3:$C$16,2,0),"")</f>
        <v>D300N2</v>
      </c>
      <c r="K856" s="9"/>
      <c r="L856" s="9"/>
      <c r="M856" s="9"/>
      <c r="N856" s="9"/>
      <c r="O856" s="9"/>
      <c r="P856" s="9"/>
      <c r="Q856" s="9"/>
    </row>
    <row r="857" spans="1:17">
      <c r="A857" s="7" t="s">
        <v>3758</v>
      </c>
      <c r="B857" s="8">
        <v>44080</v>
      </c>
      <c r="C857" s="7" t="s">
        <v>3759</v>
      </c>
      <c r="D857" s="7" t="s">
        <v>3760</v>
      </c>
      <c r="E857" s="7" t="s">
        <v>3761</v>
      </c>
      <c r="F857" s="7" t="s">
        <v>3762</v>
      </c>
      <c r="G857" s="7" t="s">
        <v>22</v>
      </c>
      <c r="H857" s="7" t="s">
        <v>42</v>
      </c>
      <c r="I857" s="7" t="s">
        <v>43</v>
      </c>
      <c r="J857" s="9" t="str">
        <f>+IFERROR(VLOOKUP(I857,Maestro!$B$3:$C$16,2,0),"")</f>
        <v>D300N1</v>
      </c>
      <c r="K857" s="9"/>
      <c r="L857" s="9"/>
      <c r="M857" s="9"/>
      <c r="N857" s="9"/>
      <c r="O857" s="9"/>
      <c r="P857" s="9"/>
      <c r="Q857" s="9"/>
    </row>
    <row r="858" spans="1:17">
      <c r="A858" s="7" t="s">
        <v>3763</v>
      </c>
      <c r="B858" s="8">
        <v>44080</v>
      </c>
      <c r="C858" s="7" t="s">
        <v>3759</v>
      </c>
      <c r="D858" s="7" t="s">
        <v>3760</v>
      </c>
      <c r="E858" s="7" t="s">
        <v>3761</v>
      </c>
      <c r="F858" s="7" t="s">
        <v>3762</v>
      </c>
      <c r="G858" s="7" t="s">
        <v>22</v>
      </c>
      <c r="H858" s="7" t="s">
        <v>42</v>
      </c>
      <c r="I858" s="7" t="s">
        <v>43</v>
      </c>
      <c r="J858" s="9" t="str">
        <f>+IFERROR(VLOOKUP(I858,Maestro!$B$3:$C$16,2,0),"")</f>
        <v>D300N1</v>
      </c>
      <c r="K858" s="9"/>
      <c r="L858" s="9"/>
      <c r="M858" s="9"/>
      <c r="N858" s="9"/>
      <c r="O858" s="9"/>
      <c r="P858" s="9"/>
      <c r="Q858" s="9"/>
    </row>
    <row r="859" spans="1:17">
      <c r="A859" s="7" t="s">
        <v>3764</v>
      </c>
      <c r="B859" s="8">
        <v>44080</v>
      </c>
      <c r="C859" s="7" t="s">
        <v>3759</v>
      </c>
      <c r="D859" s="7" t="s">
        <v>3760</v>
      </c>
      <c r="E859" s="7" t="s">
        <v>3761</v>
      </c>
      <c r="F859" s="7" t="s">
        <v>3762</v>
      </c>
      <c r="G859" s="7" t="s">
        <v>22</v>
      </c>
      <c r="H859" s="7" t="s">
        <v>42</v>
      </c>
      <c r="I859" s="7" t="s">
        <v>80</v>
      </c>
      <c r="J859" s="9" t="str">
        <f>+IFERROR(VLOOKUP(I859,Maestro!$B$3:$C$16,2,0),"")</f>
        <v>SD400</v>
      </c>
      <c r="K859" s="9"/>
      <c r="L859" s="9"/>
      <c r="M859" s="9"/>
      <c r="N859" s="9"/>
      <c r="O859" s="9"/>
      <c r="P859" s="9"/>
      <c r="Q859" s="9"/>
    </row>
    <row r="860" spans="1:17">
      <c r="A860" s="7" t="s">
        <v>3765</v>
      </c>
      <c r="B860" s="8">
        <v>44080</v>
      </c>
      <c r="C860" s="7" t="s">
        <v>3326</v>
      </c>
      <c r="D860" s="7" t="s">
        <v>3327</v>
      </c>
      <c r="E860" s="7" t="s">
        <v>3328</v>
      </c>
      <c r="F860" s="7" t="s">
        <v>3329</v>
      </c>
      <c r="G860" s="7" t="s">
        <v>22</v>
      </c>
      <c r="H860" s="7" t="s">
        <v>42</v>
      </c>
      <c r="I860" s="7" t="s">
        <v>43</v>
      </c>
      <c r="J860" s="9" t="str">
        <f>+IFERROR(VLOOKUP(I860,Maestro!$B$3:$C$16,2,0),"")</f>
        <v>D300N1</v>
      </c>
      <c r="K860" s="9"/>
      <c r="L860" s="9"/>
      <c r="M860" s="9"/>
      <c r="N860" s="9"/>
      <c r="O860" s="9"/>
      <c r="P860" s="9"/>
      <c r="Q860" s="9"/>
    </row>
    <row r="861" spans="1:17">
      <c r="A861" s="7" t="s">
        <v>3766</v>
      </c>
      <c r="B861" s="8">
        <v>44080</v>
      </c>
      <c r="C861" s="7" t="s">
        <v>3759</v>
      </c>
      <c r="D861" s="7" t="s">
        <v>3767</v>
      </c>
      <c r="E861" s="7" t="s">
        <v>3761</v>
      </c>
      <c r="F861" s="7" t="s">
        <v>3768</v>
      </c>
      <c r="G861" s="7" t="s">
        <v>22</v>
      </c>
      <c r="H861" s="7" t="s">
        <v>42</v>
      </c>
      <c r="I861" s="7" t="s">
        <v>43</v>
      </c>
      <c r="J861" s="9" t="str">
        <f>+IFERROR(VLOOKUP(I861,Maestro!$B$3:$C$16,2,0),"")</f>
        <v>D300N1</v>
      </c>
      <c r="K861" s="9"/>
      <c r="L861" s="9"/>
      <c r="M861" s="9"/>
      <c r="N861" s="9"/>
      <c r="O861" s="9"/>
      <c r="P861" s="9"/>
      <c r="Q861" s="9"/>
    </row>
    <row r="862" spans="1:17">
      <c r="A862" s="7" t="s">
        <v>3769</v>
      </c>
      <c r="B862" s="8">
        <v>44080</v>
      </c>
      <c r="C862" s="7" t="s">
        <v>3770</v>
      </c>
      <c r="D862" s="7" t="s">
        <v>3771</v>
      </c>
      <c r="E862" s="7" t="s">
        <v>3772</v>
      </c>
      <c r="F862" s="7" t="s">
        <v>3773</v>
      </c>
      <c r="G862" s="7" t="s">
        <v>22</v>
      </c>
      <c r="H862" s="7" t="s">
        <v>42</v>
      </c>
      <c r="I862" s="7" t="s">
        <v>749</v>
      </c>
      <c r="J862" s="9" t="str">
        <f>+IFERROR(VLOOKUP(I862,Maestro!$B$3:$C$16,2,0),"")</f>
        <v>SD800</v>
      </c>
      <c r="K862" s="9"/>
      <c r="L862" s="9"/>
      <c r="M862" s="9"/>
      <c r="N862" s="9"/>
      <c r="O862" s="9"/>
      <c r="P862" s="9"/>
      <c r="Q862" s="9"/>
    </row>
    <row r="863" spans="1:17">
      <c r="A863" s="7" t="s">
        <v>3774</v>
      </c>
      <c r="B863" s="8">
        <v>44079</v>
      </c>
      <c r="C863" s="7" t="s">
        <v>3775</v>
      </c>
      <c r="D863" s="7" t="s">
        <v>3776</v>
      </c>
      <c r="E863" s="7" t="s">
        <v>3777</v>
      </c>
      <c r="F863" s="7" t="s">
        <v>3778</v>
      </c>
      <c r="G863" s="7" t="s">
        <v>22</v>
      </c>
      <c r="H863" s="7" t="s">
        <v>29</v>
      </c>
      <c r="I863" s="7" t="s">
        <v>36</v>
      </c>
      <c r="J863" s="9" t="str">
        <f>+IFERROR(VLOOKUP(I863,Maestro!$B$3:$C$16,2,0),"")</f>
        <v>SD500</v>
      </c>
      <c r="K863" s="9" t="s">
        <v>1370</v>
      </c>
      <c r="L863" s="9" t="s">
        <v>1370</v>
      </c>
      <c r="M863" s="9" t="s">
        <v>1370</v>
      </c>
      <c r="N863" s="9" t="s">
        <v>1370</v>
      </c>
      <c r="O863" s="9" t="s">
        <v>1371</v>
      </c>
      <c r="P863" s="9"/>
      <c r="Q863" s="9" t="s">
        <v>3779</v>
      </c>
    </row>
    <row r="864" spans="1:17">
      <c r="A864" s="7" t="s">
        <v>3780</v>
      </c>
      <c r="B864" s="8">
        <v>44079</v>
      </c>
      <c r="C864" s="7" t="s">
        <v>3781</v>
      </c>
      <c r="D864" s="7" t="s">
        <v>3782</v>
      </c>
      <c r="E864" s="7" t="s">
        <v>3783</v>
      </c>
      <c r="F864" s="7" t="s">
        <v>3784</v>
      </c>
      <c r="G864" s="7" t="s">
        <v>22</v>
      </c>
      <c r="H864" s="7" t="s">
        <v>29</v>
      </c>
      <c r="I864" s="7" t="s">
        <v>43</v>
      </c>
      <c r="J864" s="9" t="str">
        <f>+IFERROR(VLOOKUP(I864,Maestro!$B$3:$C$16,2,0),"")</f>
        <v>D300N1</v>
      </c>
      <c r="K864" s="9" t="s">
        <v>1369</v>
      </c>
      <c r="L864" s="9" t="s">
        <v>1369</v>
      </c>
      <c r="M864" s="9" t="s">
        <v>1370</v>
      </c>
      <c r="N864" s="9" t="s">
        <v>1370</v>
      </c>
      <c r="O864" s="9" t="s">
        <v>1428</v>
      </c>
      <c r="P864" s="9" t="s">
        <v>1415</v>
      </c>
      <c r="Q864" s="9" t="s">
        <v>2921</v>
      </c>
    </row>
    <row r="865" spans="1:17">
      <c r="A865" s="7" t="s">
        <v>3785</v>
      </c>
      <c r="B865" s="8">
        <v>44079</v>
      </c>
      <c r="C865" s="7" t="s">
        <v>3786</v>
      </c>
      <c r="D865" s="7" t="s">
        <v>3787</v>
      </c>
      <c r="E865" s="7" t="s">
        <v>3788</v>
      </c>
      <c r="F865" s="7" t="s">
        <v>3789</v>
      </c>
      <c r="G865" s="7" t="s">
        <v>22</v>
      </c>
      <c r="H865" s="7" t="s">
        <v>23</v>
      </c>
      <c r="I865" s="7" t="s">
        <v>43</v>
      </c>
      <c r="J865" s="9" t="str">
        <f>+IFERROR(VLOOKUP(I865,Maestro!$B$3:$C$16,2,0),"")</f>
        <v>D300N1</v>
      </c>
      <c r="K865" s="9" t="s">
        <v>1369</v>
      </c>
      <c r="L865" s="9" t="s">
        <v>1370</v>
      </c>
      <c r="M865" s="9"/>
      <c r="N865" s="9"/>
      <c r="O865" s="9" t="s">
        <v>1428</v>
      </c>
      <c r="P865" s="9"/>
      <c r="Q865" s="9" t="s">
        <v>3790</v>
      </c>
    </row>
    <row r="866" spans="1:17">
      <c r="A866" s="7" t="s">
        <v>3791</v>
      </c>
      <c r="B866" s="8">
        <v>44079</v>
      </c>
      <c r="C866" s="7" t="s">
        <v>3792</v>
      </c>
      <c r="D866" s="7" t="s">
        <v>3793</v>
      </c>
      <c r="E866" s="7" t="s">
        <v>3794</v>
      </c>
      <c r="F866" s="7" t="s">
        <v>3795</v>
      </c>
      <c r="G866" s="7" t="s">
        <v>22</v>
      </c>
      <c r="H866" s="7" t="s">
        <v>29</v>
      </c>
      <c r="I866" s="7" t="s">
        <v>112</v>
      </c>
      <c r="J866" s="9" t="str">
        <f>+IFERROR(VLOOKUP(I866,Maestro!$B$3:$C$16,2,0),"")</f>
        <v>D400</v>
      </c>
      <c r="K866" s="9" t="s">
        <v>1369</v>
      </c>
      <c r="L866" s="9" t="s">
        <v>1369</v>
      </c>
      <c r="M866" s="9" t="s">
        <v>1370</v>
      </c>
      <c r="N866" s="9" t="s">
        <v>1370</v>
      </c>
      <c r="O866" s="9" t="s">
        <v>1975</v>
      </c>
      <c r="P866" s="9" t="s">
        <v>1379</v>
      </c>
      <c r="Q866" s="9" t="s">
        <v>3365</v>
      </c>
    </row>
    <row r="867" spans="1:17">
      <c r="A867" s="7" t="s">
        <v>3796</v>
      </c>
      <c r="B867" s="8">
        <v>44079</v>
      </c>
      <c r="C867" s="7" t="s">
        <v>2290</v>
      </c>
      <c r="D867" s="7" t="s">
        <v>2291</v>
      </c>
      <c r="E867" s="7" t="s">
        <v>2292</v>
      </c>
      <c r="F867" s="7" t="s">
        <v>2293</v>
      </c>
      <c r="G867" s="7" t="s">
        <v>22</v>
      </c>
      <c r="H867" s="7" t="s">
        <v>29</v>
      </c>
      <c r="I867" s="7" t="s">
        <v>112</v>
      </c>
      <c r="J867" s="9" t="str">
        <f>+IFERROR(VLOOKUP(I867,Maestro!$B$3:$C$16,2,0),"")</f>
        <v>D400</v>
      </c>
      <c r="K867" s="9" t="s">
        <v>1369</v>
      </c>
      <c r="L867" s="9" t="s">
        <v>1369</v>
      </c>
      <c r="M867" s="9" t="s">
        <v>1370</v>
      </c>
      <c r="N867" s="9" t="s">
        <v>1370</v>
      </c>
      <c r="O867" s="9" t="s">
        <v>2018</v>
      </c>
      <c r="P867" s="9" t="s">
        <v>1379</v>
      </c>
      <c r="Q867" s="9" t="s">
        <v>3797</v>
      </c>
    </row>
    <row r="868" spans="1:17">
      <c r="A868" s="7" t="s">
        <v>3798</v>
      </c>
      <c r="B868" s="8">
        <v>44079</v>
      </c>
      <c r="C868" s="7" t="s">
        <v>3799</v>
      </c>
      <c r="D868" s="7" t="s">
        <v>3800</v>
      </c>
      <c r="E868" s="7" t="s">
        <v>3801</v>
      </c>
      <c r="F868" s="7" t="s">
        <v>3802</v>
      </c>
      <c r="G868" s="7" t="s">
        <v>22</v>
      </c>
      <c r="H868" s="7" t="s">
        <v>23</v>
      </c>
      <c r="I868" s="7" t="s">
        <v>112</v>
      </c>
      <c r="J868" s="9" t="str">
        <f>+IFERROR(VLOOKUP(I868,Maestro!$B$3:$C$16,2,0),"")</f>
        <v>D400</v>
      </c>
      <c r="K868" s="9" t="s">
        <v>1370</v>
      </c>
      <c r="L868" s="9" t="s">
        <v>1370</v>
      </c>
      <c r="M868" s="9"/>
      <c r="N868" s="9"/>
      <c r="O868" s="9" t="s">
        <v>1371</v>
      </c>
      <c r="P868" s="9"/>
      <c r="Q868" s="9" t="s">
        <v>3123</v>
      </c>
    </row>
    <row r="869" spans="1:17">
      <c r="A869" s="7" t="s">
        <v>3803</v>
      </c>
      <c r="B869" s="8">
        <v>44079</v>
      </c>
      <c r="C869" s="7" t="s">
        <v>3804</v>
      </c>
      <c r="D869" s="7" t="s">
        <v>3805</v>
      </c>
      <c r="E869" s="7" t="s">
        <v>3806</v>
      </c>
      <c r="F869" s="7" t="s">
        <v>3807</v>
      </c>
      <c r="G869" s="7" t="s">
        <v>22</v>
      </c>
      <c r="H869" s="7" t="s">
        <v>42</v>
      </c>
      <c r="I869" s="7" t="s">
        <v>36</v>
      </c>
      <c r="J869" s="9" t="str">
        <f>+IFERROR(VLOOKUP(I869,Maestro!$B$3:$C$16,2,0),"")</f>
        <v>SD500</v>
      </c>
      <c r="K869" s="9" t="s">
        <v>1370</v>
      </c>
      <c r="L869" s="9" t="s">
        <v>1370</v>
      </c>
      <c r="M869" s="9" t="s">
        <v>1370</v>
      </c>
      <c r="N869" s="9" t="s">
        <v>1370</v>
      </c>
      <c r="O869" s="9" t="s">
        <v>1428</v>
      </c>
      <c r="P869" s="9"/>
      <c r="Q869" s="9" t="s">
        <v>3808</v>
      </c>
    </row>
    <row r="870" spans="1:17">
      <c r="A870" s="7" t="s">
        <v>3809</v>
      </c>
      <c r="B870" s="8">
        <v>44079</v>
      </c>
      <c r="C870" s="7" t="s">
        <v>3810</v>
      </c>
      <c r="D870" s="7" t="s">
        <v>3811</v>
      </c>
      <c r="E870" s="7" t="s">
        <v>3812</v>
      </c>
      <c r="F870" s="7" t="s">
        <v>3813</v>
      </c>
      <c r="G870" s="7" t="s">
        <v>22</v>
      </c>
      <c r="H870" s="7" t="s">
        <v>29</v>
      </c>
      <c r="I870" s="7" t="s">
        <v>43</v>
      </c>
      <c r="J870" s="9" t="str">
        <f>+IFERROR(VLOOKUP(I870,Maestro!$B$3:$C$16,2,0),"")</f>
        <v>D300N1</v>
      </c>
      <c r="K870" s="9" t="s">
        <v>1370</v>
      </c>
      <c r="L870" s="9" t="s">
        <v>1370</v>
      </c>
      <c r="M870" s="9" t="s">
        <v>1370</v>
      </c>
      <c r="N870" s="9" t="s">
        <v>1370</v>
      </c>
      <c r="O870" s="9" t="s">
        <v>1371</v>
      </c>
      <c r="P870" s="9"/>
      <c r="Q870" s="9" t="s">
        <v>3814</v>
      </c>
    </row>
    <row r="871" spans="1:17">
      <c r="A871" s="7" t="s">
        <v>3815</v>
      </c>
      <c r="B871" s="8">
        <v>44079</v>
      </c>
      <c r="C871" s="7" t="s">
        <v>3667</v>
      </c>
      <c r="D871" s="7" t="s">
        <v>3668</v>
      </c>
      <c r="E871" s="7" t="s">
        <v>3816</v>
      </c>
      <c r="F871" s="7" t="s">
        <v>3670</v>
      </c>
      <c r="G871" s="7" t="s">
        <v>22</v>
      </c>
      <c r="H871" s="7" t="s">
        <v>29</v>
      </c>
      <c r="I871" s="7" t="s">
        <v>112</v>
      </c>
      <c r="J871" s="9" t="str">
        <f>+IFERROR(VLOOKUP(I871,Maestro!$B$3:$C$16,2,0),"")</f>
        <v>D400</v>
      </c>
      <c r="K871" s="9" t="s">
        <v>1369</v>
      </c>
      <c r="L871" s="9" t="s">
        <v>1369</v>
      </c>
      <c r="M871" s="9" t="s">
        <v>1370</v>
      </c>
      <c r="N871" s="9" t="s">
        <v>1370</v>
      </c>
      <c r="O871" s="9" t="s">
        <v>1840</v>
      </c>
      <c r="P871" s="9" t="s">
        <v>1379</v>
      </c>
      <c r="Q871" s="9" t="s">
        <v>3028</v>
      </c>
    </row>
    <row r="872" spans="1:17">
      <c r="A872" s="7" t="s">
        <v>3817</v>
      </c>
      <c r="B872" s="8">
        <v>44079</v>
      </c>
      <c r="C872" s="7" t="s">
        <v>3818</v>
      </c>
      <c r="D872" s="7" t="s">
        <v>3819</v>
      </c>
      <c r="E872" s="7" t="s">
        <v>3820</v>
      </c>
      <c r="F872" s="7" t="s">
        <v>3821</v>
      </c>
      <c r="G872" s="7" t="s">
        <v>22</v>
      </c>
      <c r="H872" s="7" t="s">
        <v>42</v>
      </c>
      <c r="I872" s="7" t="s">
        <v>43</v>
      </c>
      <c r="J872" s="9" t="str">
        <f>+IFERROR(VLOOKUP(I872,Maestro!$B$3:$C$16,2,0),"")</f>
        <v>D300N1</v>
      </c>
      <c r="K872" s="9" t="s">
        <v>1370</v>
      </c>
      <c r="L872" s="9" t="s">
        <v>1370</v>
      </c>
      <c r="M872" s="9" t="s">
        <v>1370</v>
      </c>
      <c r="N872" s="9" t="s">
        <v>1370</v>
      </c>
      <c r="O872" s="9" t="s">
        <v>1428</v>
      </c>
      <c r="P872" s="9"/>
      <c r="Q872" s="9" t="s">
        <v>3808</v>
      </c>
    </row>
    <row r="873" spans="1:17">
      <c r="A873" s="7" t="s">
        <v>3822</v>
      </c>
      <c r="B873" s="8">
        <v>44079</v>
      </c>
      <c r="C873" s="7" t="s">
        <v>3823</v>
      </c>
      <c r="D873" s="7" t="s">
        <v>3824</v>
      </c>
      <c r="E873" s="7" t="s">
        <v>3825</v>
      </c>
      <c r="F873" s="7" t="s">
        <v>3826</v>
      </c>
      <c r="G873" s="7" t="s">
        <v>22</v>
      </c>
      <c r="H873" s="7" t="s">
        <v>23</v>
      </c>
      <c r="I873" s="7" t="s">
        <v>43</v>
      </c>
      <c r="J873" s="9" t="str">
        <f>+IFERROR(VLOOKUP(I873,Maestro!$B$3:$C$16,2,0),"")</f>
        <v>D300N1</v>
      </c>
      <c r="K873" s="9" t="s">
        <v>1370</v>
      </c>
      <c r="L873" s="9" t="s">
        <v>1370</v>
      </c>
      <c r="M873" s="9"/>
      <c r="N873" s="9"/>
      <c r="O873" s="9" t="s">
        <v>1371</v>
      </c>
      <c r="P873" s="9"/>
      <c r="Q873" s="9" t="s">
        <v>2609</v>
      </c>
    </row>
    <row r="874" spans="1:17">
      <c r="A874" s="7" t="s">
        <v>3827</v>
      </c>
      <c r="B874" s="8">
        <v>44079</v>
      </c>
      <c r="C874" s="7" t="s">
        <v>2583</v>
      </c>
      <c r="D874" s="7" t="s">
        <v>3828</v>
      </c>
      <c r="E874" s="7" t="s">
        <v>2585</v>
      </c>
      <c r="F874" s="7" t="s">
        <v>2586</v>
      </c>
      <c r="G874" s="7" t="s">
        <v>22</v>
      </c>
      <c r="H874" s="7" t="s">
        <v>42</v>
      </c>
      <c r="I874" s="7" t="s">
        <v>43</v>
      </c>
      <c r="J874" s="9" t="str">
        <f>+IFERROR(VLOOKUP(I874,Maestro!$B$3:$C$16,2,0),"")</f>
        <v>D300N1</v>
      </c>
      <c r="K874" s="9" t="s">
        <v>1370</v>
      </c>
      <c r="L874" s="9" t="s">
        <v>1370</v>
      </c>
      <c r="M874" s="9" t="s">
        <v>1370</v>
      </c>
      <c r="N874" s="9" t="s">
        <v>1370</v>
      </c>
      <c r="O874" s="9" t="s">
        <v>1428</v>
      </c>
      <c r="P874" s="9"/>
      <c r="Q874" s="9" t="s">
        <v>3808</v>
      </c>
    </row>
    <row r="875" spans="1:17">
      <c r="A875" s="7" t="s">
        <v>3829</v>
      </c>
      <c r="B875" s="8">
        <v>44079</v>
      </c>
      <c r="C875" s="7" t="s">
        <v>3019</v>
      </c>
      <c r="D875" s="7" t="s">
        <v>3020</v>
      </c>
      <c r="E875" s="7" t="s">
        <v>3021</v>
      </c>
      <c r="F875" s="7" t="s">
        <v>3022</v>
      </c>
      <c r="G875" s="7" t="s">
        <v>22</v>
      </c>
      <c r="H875" s="7" t="s">
        <v>23</v>
      </c>
      <c r="I875" s="7" t="s">
        <v>36</v>
      </c>
      <c r="J875" s="9" t="str">
        <f>+IFERROR(VLOOKUP(I875,Maestro!$B$3:$C$16,2,0),"")</f>
        <v>SD500</v>
      </c>
      <c r="K875" s="9" t="s">
        <v>1369</v>
      </c>
      <c r="L875" s="9" t="s">
        <v>1369</v>
      </c>
      <c r="M875" s="9" t="s">
        <v>1370</v>
      </c>
      <c r="N875" s="9" t="s">
        <v>1370</v>
      </c>
      <c r="O875" s="9"/>
      <c r="P875" s="9" t="s">
        <v>1379</v>
      </c>
      <c r="Q875" s="9" t="s">
        <v>3213</v>
      </c>
    </row>
    <row r="876" spans="1:17">
      <c r="A876" s="7" t="s">
        <v>3830</v>
      </c>
      <c r="B876" s="8">
        <v>44079</v>
      </c>
      <c r="C876" s="7" t="s">
        <v>3831</v>
      </c>
      <c r="D876" s="7" t="s">
        <v>3832</v>
      </c>
      <c r="E876" s="7" t="s">
        <v>3833</v>
      </c>
      <c r="F876" s="7" t="s">
        <v>3834</v>
      </c>
      <c r="G876" s="7" t="s">
        <v>22</v>
      </c>
      <c r="H876" s="7" t="s">
        <v>86</v>
      </c>
      <c r="I876" s="7" t="s">
        <v>43</v>
      </c>
      <c r="J876" s="9" t="str">
        <f>+IFERROR(VLOOKUP(I876,Maestro!$B$3:$C$16,2,0),"")</f>
        <v>D300N1</v>
      </c>
      <c r="K876" s="9" t="s">
        <v>1369</v>
      </c>
      <c r="L876" s="9" t="s">
        <v>1369</v>
      </c>
      <c r="M876" s="9"/>
      <c r="N876" s="9"/>
      <c r="O876" s="9" t="s">
        <v>1929</v>
      </c>
      <c r="P876" s="9" t="s">
        <v>1415</v>
      </c>
      <c r="Q876" s="9" t="s">
        <v>3835</v>
      </c>
    </row>
    <row r="877" spans="1:17">
      <c r="A877" s="7" t="s">
        <v>3836</v>
      </c>
      <c r="B877" s="8">
        <v>44079</v>
      </c>
      <c r="C877" s="7" t="s">
        <v>3823</v>
      </c>
      <c r="D877" s="7" t="s">
        <v>3837</v>
      </c>
      <c r="E877" s="7" t="s">
        <v>3838</v>
      </c>
      <c r="F877" s="7" t="s">
        <v>3826</v>
      </c>
      <c r="G877" s="7" t="s">
        <v>22</v>
      </c>
      <c r="H877" s="7" t="s">
        <v>23</v>
      </c>
      <c r="I877" s="7" t="s">
        <v>43</v>
      </c>
      <c r="J877" s="9" t="str">
        <f>+IFERROR(VLOOKUP(I877,Maestro!$B$3:$C$16,2,0),"")</f>
        <v>D300N1</v>
      </c>
      <c r="K877" s="9" t="s">
        <v>1369</v>
      </c>
      <c r="L877" s="9" t="s">
        <v>1369</v>
      </c>
      <c r="M877" s="9"/>
      <c r="N877" s="9"/>
      <c r="O877" s="9"/>
      <c r="P877" s="9" t="s">
        <v>1379</v>
      </c>
      <c r="Q877" s="9"/>
    </row>
    <row r="878" spans="1:17">
      <c r="A878" s="7" t="s">
        <v>3839</v>
      </c>
      <c r="B878" s="8">
        <v>44079</v>
      </c>
      <c r="C878" s="7" t="s">
        <v>3625</v>
      </c>
      <c r="D878" s="7" t="s">
        <v>3840</v>
      </c>
      <c r="E878" s="7" t="s">
        <v>3627</v>
      </c>
      <c r="F878" s="7" t="s">
        <v>3628</v>
      </c>
      <c r="G878" s="7" t="s">
        <v>22</v>
      </c>
      <c r="H878" s="7" t="s">
        <v>23</v>
      </c>
      <c r="I878" s="7" t="s">
        <v>112</v>
      </c>
      <c r="J878" s="9" t="str">
        <f>+IFERROR(VLOOKUP(I878,Maestro!$B$3:$C$16,2,0),"")</f>
        <v>D400</v>
      </c>
      <c r="K878" s="9" t="s">
        <v>1369</v>
      </c>
      <c r="L878" s="9" t="s">
        <v>1369</v>
      </c>
      <c r="M878" s="9" t="s">
        <v>1370</v>
      </c>
      <c r="N878" s="9" t="s">
        <v>1370</v>
      </c>
      <c r="O878" s="9"/>
      <c r="P878" s="9" t="s">
        <v>1379</v>
      </c>
      <c r="Q878" s="9" t="s">
        <v>3629</v>
      </c>
    </row>
    <row r="879" spans="1:17">
      <c r="A879" s="7" t="s">
        <v>3841</v>
      </c>
      <c r="B879" s="8">
        <v>44079</v>
      </c>
      <c r="C879" s="7" t="s">
        <v>3842</v>
      </c>
      <c r="D879" s="7" t="s">
        <v>3843</v>
      </c>
      <c r="E879" s="7" t="s">
        <v>3844</v>
      </c>
      <c r="F879" s="7">
        <v>0</v>
      </c>
      <c r="G879" s="7" t="s">
        <v>22</v>
      </c>
      <c r="H879" s="7" t="s">
        <v>42</v>
      </c>
      <c r="I879" s="7" t="s">
        <v>36</v>
      </c>
      <c r="J879" s="9" t="str">
        <f>+IFERROR(VLOOKUP(I879,Maestro!$B$3:$C$16,2,0),"")</f>
        <v>SD500</v>
      </c>
      <c r="K879" s="9"/>
      <c r="L879" s="9"/>
      <c r="M879" s="9"/>
      <c r="N879" s="9"/>
      <c r="O879" s="9"/>
      <c r="P879" s="9"/>
      <c r="Q879" s="9"/>
    </row>
    <row r="880" spans="1:17">
      <c r="A880" s="7" t="s">
        <v>3845</v>
      </c>
      <c r="B880" s="8">
        <v>44079</v>
      </c>
      <c r="C880" s="7" t="s">
        <v>3846</v>
      </c>
      <c r="D880" s="7" t="s">
        <v>3847</v>
      </c>
      <c r="E880" s="7" t="s">
        <v>3848</v>
      </c>
      <c r="F880" s="7" t="s">
        <v>3849</v>
      </c>
      <c r="G880" s="7" t="s">
        <v>22</v>
      </c>
      <c r="H880" s="7" t="s">
        <v>29</v>
      </c>
      <c r="I880" s="7" t="s">
        <v>80</v>
      </c>
      <c r="J880" s="9" t="str">
        <f>+IFERROR(VLOOKUP(I880,Maestro!$B$3:$C$16,2,0),"")</f>
        <v>SD400</v>
      </c>
      <c r="K880" s="9" t="s">
        <v>1369</v>
      </c>
      <c r="L880" s="9" t="s">
        <v>1369</v>
      </c>
      <c r="M880" s="9" t="s">
        <v>1370</v>
      </c>
      <c r="N880" s="9" t="s">
        <v>1370</v>
      </c>
      <c r="O880" s="9" t="s">
        <v>1840</v>
      </c>
      <c r="P880" s="9" t="s">
        <v>1379</v>
      </c>
      <c r="Q880" s="9" t="s">
        <v>3503</v>
      </c>
    </row>
    <row r="881" spans="1:17">
      <c r="A881" s="7" t="s">
        <v>3850</v>
      </c>
      <c r="B881" s="8">
        <v>44079</v>
      </c>
      <c r="C881" s="7" t="s">
        <v>3851</v>
      </c>
      <c r="D881" s="7" t="s">
        <v>3852</v>
      </c>
      <c r="E881" s="7" t="s">
        <v>3853</v>
      </c>
      <c r="F881" s="7" t="s">
        <v>3854</v>
      </c>
      <c r="G881" s="7" t="s">
        <v>22</v>
      </c>
      <c r="H881" s="7" t="s">
        <v>23</v>
      </c>
      <c r="I881" s="7" t="s">
        <v>112</v>
      </c>
      <c r="J881" s="9" t="str">
        <f>+IFERROR(VLOOKUP(I881,Maestro!$B$3:$C$16,2,0),"")</f>
        <v>D400</v>
      </c>
      <c r="K881" s="9" t="s">
        <v>1369</v>
      </c>
      <c r="L881" s="9" t="s">
        <v>1369</v>
      </c>
      <c r="M881" s="9"/>
      <c r="N881" s="9"/>
      <c r="O881" s="9"/>
      <c r="P881" s="9" t="s">
        <v>1379</v>
      </c>
      <c r="Q881" s="9" t="s">
        <v>3213</v>
      </c>
    </row>
    <row r="882" spans="1:17">
      <c r="A882" s="7" t="s">
        <v>3855</v>
      </c>
      <c r="B882" s="8">
        <v>44079</v>
      </c>
      <c r="C882" s="7" t="s">
        <v>3326</v>
      </c>
      <c r="D882" s="7" t="s">
        <v>3327</v>
      </c>
      <c r="E882" s="7" t="s">
        <v>3328</v>
      </c>
      <c r="F882" s="7" t="s">
        <v>3329</v>
      </c>
      <c r="G882" s="7" t="s">
        <v>22</v>
      </c>
      <c r="H882" s="7" t="s">
        <v>42</v>
      </c>
      <c r="I882" s="7" t="s">
        <v>43</v>
      </c>
      <c r="J882" s="9" t="str">
        <f>+IFERROR(VLOOKUP(I882,Maestro!$B$3:$C$16,2,0),"")</f>
        <v>D300N1</v>
      </c>
      <c r="K882" s="9"/>
      <c r="L882" s="9"/>
      <c r="M882" s="9"/>
      <c r="N882" s="9"/>
      <c r="O882" s="9"/>
      <c r="P882" s="9"/>
      <c r="Q882" s="9"/>
    </row>
    <row r="883" spans="1:17">
      <c r="A883" s="7" t="s">
        <v>3856</v>
      </c>
      <c r="B883" s="8">
        <v>44079</v>
      </c>
      <c r="C883" s="7" t="s">
        <v>3857</v>
      </c>
      <c r="D883" s="7" t="s">
        <v>3858</v>
      </c>
      <c r="E883" s="7" t="s">
        <v>3859</v>
      </c>
      <c r="F883" s="7" t="s">
        <v>3860</v>
      </c>
      <c r="G883" s="7" t="s">
        <v>22</v>
      </c>
      <c r="H883" s="7" t="s">
        <v>29</v>
      </c>
      <c r="I883" s="7" t="s">
        <v>112</v>
      </c>
      <c r="J883" s="9" t="str">
        <f>+IFERROR(VLOOKUP(I883,Maestro!$B$3:$C$16,2,0),"")</f>
        <v>D400</v>
      </c>
      <c r="K883" s="9" t="s">
        <v>1369</v>
      </c>
      <c r="L883" s="9" t="s">
        <v>1370</v>
      </c>
      <c r="M883" s="9" t="s">
        <v>1370</v>
      </c>
      <c r="N883" s="9" t="s">
        <v>1370</v>
      </c>
      <c r="O883" s="9" t="s">
        <v>1428</v>
      </c>
      <c r="P883" s="9"/>
      <c r="Q883" s="9" t="s">
        <v>2921</v>
      </c>
    </row>
    <row r="884" spans="1:17">
      <c r="A884" s="7" t="s">
        <v>3861</v>
      </c>
      <c r="B884" s="8">
        <v>44079</v>
      </c>
      <c r="C884" s="7" t="s">
        <v>3862</v>
      </c>
      <c r="D884" s="7" t="s">
        <v>3863</v>
      </c>
      <c r="E884" s="7" t="s">
        <v>3864</v>
      </c>
      <c r="F884" s="7" t="s">
        <v>3865</v>
      </c>
      <c r="G884" s="7" t="s">
        <v>22</v>
      </c>
      <c r="H884" s="7" t="s">
        <v>23</v>
      </c>
      <c r="I884" s="7" t="s">
        <v>43</v>
      </c>
      <c r="J884" s="9" t="str">
        <f>+IFERROR(VLOOKUP(I884,Maestro!$B$3:$C$16,2,0),"")</f>
        <v>D300N1</v>
      </c>
      <c r="K884" s="9" t="s">
        <v>1369</v>
      </c>
      <c r="L884" s="9" t="s">
        <v>1369</v>
      </c>
      <c r="M884" s="9"/>
      <c r="N884" s="9"/>
      <c r="O884" s="9" t="s">
        <v>1428</v>
      </c>
      <c r="P884" s="9"/>
      <c r="Q884" s="9" t="s">
        <v>3866</v>
      </c>
    </row>
    <row r="885" spans="1:17">
      <c r="A885" s="7" t="s">
        <v>3867</v>
      </c>
      <c r="B885" s="8">
        <v>44078</v>
      </c>
      <c r="C885" s="7" t="s">
        <v>3868</v>
      </c>
      <c r="D885" s="7" t="s">
        <v>3869</v>
      </c>
      <c r="E885" s="7" t="s">
        <v>3870</v>
      </c>
      <c r="F885" s="7" t="s">
        <v>3871</v>
      </c>
      <c r="G885" s="7" t="s">
        <v>22</v>
      </c>
      <c r="H885" s="7" t="s">
        <v>23</v>
      </c>
      <c r="I885" s="7" t="s">
        <v>1892</v>
      </c>
      <c r="J885" s="9" t="str">
        <f>+IFERROR(VLOOKUP(I885,Maestro!$B$3:$C$16,2,0),"")</f>
        <v>D300N2</v>
      </c>
      <c r="K885" s="9" t="s">
        <v>1369</v>
      </c>
      <c r="L885" s="9" t="s">
        <v>1370</v>
      </c>
      <c r="M885" s="9" t="s">
        <v>1370</v>
      </c>
      <c r="N885" s="9" t="s">
        <v>1370</v>
      </c>
      <c r="O885" s="9" t="s">
        <v>1428</v>
      </c>
      <c r="P885" s="9"/>
      <c r="Q885" s="9"/>
    </row>
    <row r="886" spans="1:17">
      <c r="A886" s="7" t="s">
        <v>3872</v>
      </c>
      <c r="B886" s="8">
        <v>44078</v>
      </c>
      <c r="C886" s="7" t="s">
        <v>3873</v>
      </c>
      <c r="D886" s="7" t="s">
        <v>3874</v>
      </c>
      <c r="E886" s="7" t="s">
        <v>3875</v>
      </c>
      <c r="F886" s="7" t="s">
        <v>3876</v>
      </c>
      <c r="G886" s="7" t="s">
        <v>22</v>
      </c>
      <c r="H886" s="7" t="s">
        <v>42</v>
      </c>
      <c r="I886" s="7" t="s">
        <v>112</v>
      </c>
      <c r="J886" s="9" t="str">
        <f>+IFERROR(VLOOKUP(I886,Maestro!$B$3:$C$16,2,0),"")</f>
        <v>D400</v>
      </c>
      <c r="K886" s="9" t="s">
        <v>1369</v>
      </c>
      <c r="L886" s="9" t="s">
        <v>1369</v>
      </c>
      <c r="M886" s="9" t="s">
        <v>1370</v>
      </c>
      <c r="N886" s="9" t="s">
        <v>1370</v>
      </c>
      <c r="O886" s="9" t="s">
        <v>1975</v>
      </c>
      <c r="P886" s="9" t="s">
        <v>1379</v>
      </c>
      <c r="Q886" s="9" t="s">
        <v>3877</v>
      </c>
    </row>
    <row r="887" spans="1:17">
      <c r="A887" s="7" t="s">
        <v>3878</v>
      </c>
      <c r="B887" s="8">
        <v>44078</v>
      </c>
      <c r="C887" s="7" t="s">
        <v>3879</v>
      </c>
      <c r="D887" s="7" t="s">
        <v>3020</v>
      </c>
      <c r="E887" s="7" t="s">
        <v>3021</v>
      </c>
      <c r="F887" s="7" t="s">
        <v>3022</v>
      </c>
      <c r="G887" s="7" t="s">
        <v>22</v>
      </c>
      <c r="H887" s="7" t="s">
        <v>23</v>
      </c>
      <c r="I887" s="7" t="s">
        <v>36</v>
      </c>
      <c r="J887" s="9" t="str">
        <f>+IFERROR(VLOOKUP(I887,Maestro!$B$3:$C$16,2,0),"")</f>
        <v>SD500</v>
      </c>
      <c r="K887" s="9" t="s">
        <v>1369</v>
      </c>
      <c r="L887" s="9" t="s">
        <v>1369</v>
      </c>
      <c r="M887" s="9" t="s">
        <v>1370</v>
      </c>
      <c r="N887" s="9" t="s">
        <v>1370</v>
      </c>
      <c r="O887" s="9"/>
      <c r="P887" s="9" t="s">
        <v>1379</v>
      </c>
      <c r="Q887" s="9" t="s">
        <v>3101</v>
      </c>
    </row>
    <row r="888" spans="1:17">
      <c r="A888" s="7" t="s">
        <v>3880</v>
      </c>
      <c r="B888" s="8">
        <v>44078</v>
      </c>
      <c r="C888" s="7" t="s">
        <v>3881</v>
      </c>
      <c r="D888" s="7" t="s">
        <v>3882</v>
      </c>
      <c r="E888" s="7" t="s">
        <v>3883</v>
      </c>
      <c r="F888" s="7" t="s">
        <v>3884</v>
      </c>
      <c r="G888" s="7" t="s">
        <v>22</v>
      </c>
      <c r="H888" s="7" t="s">
        <v>29</v>
      </c>
      <c r="I888" s="7" t="s">
        <v>112</v>
      </c>
      <c r="J888" s="9" t="str">
        <f>+IFERROR(VLOOKUP(I888,Maestro!$B$3:$C$16,2,0),"")</f>
        <v>D400</v>
      </c>
      <c r="K888" s="9" t="s">
        <v>1369</v>
      </c>
      <c r="L888" s="9" t="s">
        <v>1369</v>
      </c>
      <c r="M888" s="9" t="s">
        <v>1370</v>
      </c>
      <c r="N888" s="9" t="s">
        <v>1370</v>
      </c>
      <c r="O888" s="9" t="s">
        <v>1840</v>
      </c>
      <c r="P888" s="9" t="s">
        <v>1841</v>
      </c>
      <c r="Q888" s="9" t="s">
        <v>3885</v>
      </c>
    </row>
    <row r="889" spans="1:17">
      <c r="A889" s="7" t="s">
        <v>3886</v>
      </c>
      <c r="B889" s="8">
        <v>44078</v>
      </c>
      <c r="C889" s="7" t="s">
        <v>3091</v>
      </c>
      <c r="D889" s="7" t="s">
        <v>3092</v>
      </c>
      <c r="E889" s="7" t="s">
        <v>3093</v>
      </c>
      <c r="F889" s="7" t="s">
        <v>3094</v>
      </c>
      <c r="G889" s="7" t="s">
        <v>22</v>
      </c>
      <c r="H889" s="7" t="s">
        <v>29</v>
      </c>
      <c r="I889" s="7" t="s">
        <v>43</v>
      </c>
      <c r="J889" s="9" t="str">
        <f>+IFERROR(VLOOKUP(I889,Maestro!$B$3:$C$16,2,0),"")</f>
        <v>D300N1</v>
      </c>
      <c r="K889" s="9" t="s">
        <v>1369</v>
      </c>
      <c r="L889" s="9" t="s">
        <v>1369</v>
      </c>
      <c r="M889" s="9" t="s">
        <v>1370</v>
      </c>
      <c r="N889" s="9" t="s">
        <v>1370</v>
      </c>
      <c r="O889" s="9" t="s">
        <v>1840</v>
      </c>
      <c r="P889" s="9" t="s">
        <v>1841</v>
      </c>
      <c r="Q889" s="9" t="s">
        <v>3887</v>
      </c>
    </row>
    <row r="890" spans="1:17">
      <c r="A890" s="7" t="s">
        <v>3888</v>
      </c>
      <c r="B890" s="8">
        <v>44078</v>
      </c>
      <c r="C890" s="7" t="s">
        <v>3889</v>
      </c>
      <c r="D890" s="7" t="s">
        <v>3890</v>
      </c>
      <c r="E890" s="7" t="s">
        <v>3891</v>
      </c>
      <c r="F890" s="7" t="s">
        <v>3892</v>
      </c>
      <c r="G890" s="7" t="s">
        <v>22</v>
      </c>
      <c r="H890" s="7" t="s">
        <v>23</v>
      </c>
      <c r="I890" s="7" t="s">
        <v>112</v>
      </c>
      <c r="J890" s="9" t="str">
        <f>+IFERROR(VLOOKUP(I890,Maestro!$B$3:$C$16,2,0),"")</f>
        <v>D400</v>
      </c>
      <c r="K890" s="9" t="s">
        <v>1370</v>
      </c>
      <c r="L890" s="9" t="s">
        <v>1370</v>
      </c>
      <c r="M890" s="9"/>
      <c r="N890" s="9"/>
      <c r="O890" s="9" t="s">
        <v>1371</v>
      </c>
      <c r="P890" s="9"/>
      <c r="Q890" s="9"/>
    </row>
    <row r="891" spans="1:17">
      <c r="A891" s="7" t="s">
        <v>3893</v>
      </c>
      <c r="B891" s="8">
        <v>44078</v>
      </c>
      <c r="C891" s="7" t="s">
        <v>2984</v>
      </c>
      <c r="D891" s="7" t="s">
        <v>2985</v>
      </c>
      <c r="E891" s="7" t="s">
        <v>2986</v>
      </c>
      <c r="F891" s="7" t="s">
        <v>2987</v>
      </c>
      <c r="G891" s="7" t="s">
        <v>22</v>
      </c>
      <c r="H891" s="7" t="s">
        <v>23</v>
      </c>
      <c r="I891" s="7" t="s">
        <v>43</v>
      </c>
      <c r="J891" s="9" t="str">
        <f>+IFERROR(VLOOKUP(I891,Maestro!$B$3:$C$16,2,0),"")</f>
        <v>D300N1</v>
      </c>
      <c r="K891" s="9" t="s">
        <v>1370</v>
      </c>
      <c r="L891" s="9" t="s">
        <v>1370</v>
      </c>
      <c r="M891" s="9"/>
      <c r="N891" s="9"/>
      <c r="O891" s="9"/>
      <c r="P891" s="9"/>
      <c r="Q891" s="9"/>
    </row>
    <row r="892" spans="1:17">
      <c r="A892" s="7" t="s">
        <v>3894</v>
      </c>
      <c r="B892" s="8">
        <v>44078</v>
      </c>
      <c r="C892" s="7" t="s">
        <v>3895</v>
      </c>
      <c r="D892" s="7" t="s">
        <v>3896</v>
      </c>
      <c r="E892" s="7" t="s">
        <v>3897</v>
      </c>
      <c r="F892" s="7" t="s">
        <v>3898</v>
      </c>
      <c r="G892" s="7" t="s">
        <v>22</v>
      </c>
      <c r="H892" s="7" t="s">
        <v>23</v>
      </c>
      <c r="I892" s="7" t="s">
        <v>112</v>
      </c>
      <c r="J892" s="9" t="str">
        <f>+IFERROR(VLOOKUP(I892,Maestro!$B$3:$C$16,2,0),"")</f>
        <v>D400</v>
      </c>
      <c r="K892" s="9" t="s">
        <v>1369</v>
      </c>
      <c r="L892" s="9" t="s">
        <v>1370</v>
      </c>
      <c r="M892" s="9"/>
      <c r="N892" s="9"/>
      <c r="O892" s="9" t="s">
        <v>1428</v>
      </c>
      <c r="P892" s="9"/>
      <c r="Q892" s="9" t="s">
        <v>3899</v>
      </c>
    </row>
    <row r="893" spans="1:17">
      <c r="A893" s="7" t="s">
        <v>3900</v>
      </c>
      <c r="B893" s="8">
        <v>44078</v>
      </c>
      <c r="C893" s="7" t="s">
        <v>3901</v>
      </c>
      <c r="D893" s="7" t="s">
        <v>3902</v>
      </c>
      <c r="E893" s="7" t="s">
        <v>3903</v>
      </c>
      <c r="F893" s="7" t="s">
        <v>3904</v>
      </c>
      <c r="G893" s="7" t="s">
        <v>22</v>
      </c>
      <c r="H893" s="7" t="s">
        <v>23</v>
      </c>
      <c r="I893" s="7" t="s">
        <v>43</v>
      </c>
      <c r="J893" s="9" t="str">
        <f>+IFERROR(VLOOKUP(I893,Maestro!$B$3:$C$16,2,0),"")</f>
        <v>D300N1</v>
      </c>
      <c r="K893" s="9" t="s">
        <v>1369</v>
      </c>
      <c r="L893" s="9" t="s">
        <v>1369</v>
      </c>
      <c r="M893" s="9" t="s">
        <v>1370</v>
      </c>
      <c r="N893" s="9" t="s">
        <v>1370</v>
      </c>
      <c r="O893" s="9"/>
      <c r="P893" s="9" t="s">
        <v>1379</v>
      </c>
      <c r="Q893" s="9" t="s">
        <v>3905</v>
      </c>
    </row>
    <row r="894" spans="1:17">
      <c r="A894" s="7" t="s">
        <v>3906</v>
      </c>
      <c r="B894" s="8">
        <v>44078</v>
      </c>
      <c r="C894" s="7" t="s">
        <v>3907</v>
      </c>
      <c r="D894" s="7" t="s">
        <v>3793</v>
      </c>
      <c r="E894" s="7" t="s">
        <v>3794</v>
      </c>
      <c r="F894" s="7" t="s">
        <v>3795</v>
      </c>
      <c r="G894" s="7" t="s">
        <v>22</v>
      </c>
      <c r="H894" s="7" t="s">
        <v>29</v>
      </c>
      <c r="I894" s="7" t="s">
        <v>112</v>
      </c>
      <c r="J894" s="9" t="str">
        <f>+IFERROR(VLOOKUP(I894,Maestro!$B$3:$C$16,2,0),"")</f>
        <v>D400</v>
      </c>
      <c r="K894" s="9" t="s">
        <v>1369</v>
      </c>
      <c r="L894" s="9" t="s">
        <v>1369</v>
      </c>
      <c r="M894" s="9" t="s">
        <v>1370</v>
      </c>
      <c r="N894" s="9" t="s">
        <v>1370</v>
      </c>
      <c r="O894" s="9" t="s">
        <v>1840</v>
      </c>
      <c r="P894" s="9" t="s">
        <v>1379</v>
      </c>
      <c r="Q894" s="9" t="s">
        <v>3503</v>
      </c>
    </row>
    <row r="895" spans="1:17">
      <c r="A895" s="7" t="s">
        <v>3908</v>
      </c>
      <c r="B895" s="8">
        <v>44078</v>
      </c>
      <c r="C895" s="7" t="s">
        <v>3909</v>
      </c>
      <c r="D895" s="7" t="s">
        <v>3910</v>
      </c>
      <c r="E895" s="7" t="s">
        <v>3911</v>
      </c>
      <c r="F895" s="7" t="s">
        <v>3912</v>
      </c>
      <c r="G895" s="7" t="s">
        <v>22</v>
      </c>
      <c r="H895" s="7" t="s">
        <v>42</v>
      </c>
      <c r="I895" s="7" t="s">
        <v>43</v>
      </c>
      <c r="J895" s="9" t="str">
        <f>+IFERROR(VLOOKUP(I895,Maestro!$B$3:$C$16,2,0),"")</f>
        <v>D300N1</v>
      </c>
      <c r="K895" s="9" t="s">
        <v>1369</v>
      </c>
      <c r="L895" s="9" t="s">
        <v>1369</v>
      </c>
      <c r="M895" s="9" t="s">
        <v>1370</v>
      </c>
      <c r="N895" s="9" t="s">
        <v>1370</v>
      </c>
      <c r="O895" s="9" t="s">
        <v>1929</v>
      </c>
      <c r="P895" s="9" t="s">
        <v>1841</v>
      </c>
      <c r="Q895" s="9" t="s">
        <v>3913</v>
      </c>
    </row>
    <row r="896" spans="1:17">
      <c r="A896" s="7" t="s">
        <v>3914</v>
      </c>
      <c r="B896" s="8">
        <v>44078</v>
      </c>
      <c r="C896" s="7" t="s">
        <v>3915</v>
      </c>
      <c r="D896" s="7" t="s">
        <v>3916</v>
      </c>
      <c r="E896" s="7" t="s">
        <v>3917</v>
      </c>
      <c r="F896" s="7" t="s">
        <v>3918</v>
      </c>
      <c r="G896" s="7" t="s">
        <v>22</v>
      </c>
      <c r="H896" s="7" t="s">
        <v>42</v>
      </c>
      <c r="I896" s="7" t="s">
        <v>43</v>
      </c>
      <c r="J896" s="9" t="str">
        <f>+IFERROR(VLOOKUP(I896,Maestro!$B$3:$C$16,2,0),"")</f>
        <v>D300N1</v>
      </c>
      <c r="K896" s="9" t="s">
        <v>1369</v>
      </c>
      <c r="L896" s="9" t="s">
        <v>1369</v>
      </c>
      <c r="M896" s="9" t="s">
        <v>1370</v>
      </c>
      <c r="N896" s="9" t="s">
        <v>1370</v>
      </c>
      <c r="O896" s="9" t="s">
        <v>1929</v>
      </c>
      <c r="P896" s="9" t="s">
        <v>1415</v>
      </c>
      <c r="Q896" s="9" t="s">
        <v>3919</v>
      </c>
    </row>
    <row r="897" spans="1:17">
      <c r="A897" s="7" t="s">
        <v>3920</v>
      </c>
      <c r="B897" s="8">
        <v>44078</v>
      </c>
      <c r="C897" s="7" t="s">
        <v>3921</v>
      </c>
      <c r="D897" s="7" t="s">
        <v>3922</v>
      </c>
      <c r="E897" s="7" t="s">
        <v>3923</v>
      </c>
      <c r="F897" s="7" t="s">
        <v>3924</v>
      </c>
      <c r="G897" s="7" t="s">
        <v>22</v>
      </c>
      <c r="H897" s="7" t="s">
        <v>23</v>
      </c>
      <c r="I897" s="7" t="s">
        <v>112</v>
      </c>
      <c r="J897" s="9" t="str">
        <f>+IFERROR(VLOOKUP(I897,Maestro!$B$3:$C$16,2,0),"")</f>
        <v>D400</v>
      </c>
      <c r="K897" s="9" t="s">
        <v>1369</v>
      </c>
      <c r="L897" s="9" t="s">
        <v>1369</v>
      </c>
      <c r="M897" s="9"/>
      <c r="N897" s="9"/>
      <c r="O897" s="9"/>
      <c r="P897" s="9" t="s">
        <v>1379</v>
      </c>
      <c r="Q897" s="9" t="s">
        <v>3905</v>
      </c>
    </row>
    <row r="898" spans="1:17">
      <c r="A898" s="7" t="s">
        <v>3925</v>
      </c>
      <c r="B898" s="8">
        <v>44078</v>
      </c>
      <c r="C898" s="7" t="s">
        <v>3926</v>
      </c>
      <c r="D898" s="7" t="s">
        <v>3927</v>
      </c>
      <c r="E898" s="7" t="s">
        <v>3928</v>
      </c>
      <c r="F898" s="7" t="s">
        <v>3929</v>
      </c>
      <c r="G898" s="7" t="s">
        <v>22</v>
      </c>
      <c r="H898" s="7" t="s">
        <v>23</v>
      </c>
      <c r="I898" s="7" t="s">
        <v>1892</v>
      </c>
      <c r="J898" s="9" t="str">
        <f>+IFERROR(VLOOKUP(I898,Maestro!$B$3:$C$16,2,0),"")</f>
        <v>D300N2</v>
      </c>
      <c r="K898" s="9" t="s">
        <v>1370</v>
      </c>
      <c r="L898" s="9" t="s">
        <v>1370</v>
      </c>
      <c r="M898" s="9"/>
      <c r="N898" s="9"/>
      <c r="O898" s="9" t="s">
        <v>1371</v>
      </c>
      <c r="P898" s="9"/>
      <c r="Q898" s="9"/>
    </row>
    <row r="899" spans="1:17">
      <c r="A899" s="7" t="s">
        <v>3930</v>
      </c>
      <c r="B899" s="8">
        <v>44078</v>
      </c>
      <c r="C899" s="7" t="s">
        <v>3931</v>
      </c>
      <c r="D899" s="7" t="s">
        <v>3350</v>
      </c>
      <c r="E899" s="7" t="s">
        <v>3351</v>
      </c>
      <c r="F899" s="7" t="s">
        <v>3352</v>
      </c>
      <c r="G899" s="7" t="s">
        <v>22</v>
      </c>
      <c r="H899" s="7" t="s">
        <v>42</v>
      </c>
      <c r="I899" s="7" t="s">
        <v>43</v>
      </c>
      <c r="J899" s="9" t="str">
        <f>+IFERROR(VLOOKUP(I899,Maestro!$B$3:$C$16,2,0),"")</f>
        <v>D300N1</v>
      </c>
      <c r="K899" s="9" t="s">
        <v>1370</v>
      </c>
      <c r="L899" s="9" t="s">
        <v>1370</v>
      </c>
      <c r="M899" s="9" t="s">
        <v>1370</v>
      </c>
      <c r="N899" s="9" t="s">
        <v>1370</v>
      </c>
      <c r="O899" s="9" t="s">
        <v>1428</v>
      </c>
      <c r="P899" s="9"/>
      <c r="Q899" s="9" t="s">
        <v>3932</v>
      </c>
    </row>
    <row r="900" spans="1:17">
      <c r="A900" s="7" t="s">
        <v>3933</v>
      </c>
      <c r="B900" s="8">
        <v>44078</v>
      </c>
      <c r="C900" s="7" t="s">
        <v>3934</v>
      </c>
      <c r="D900" s="7" t="s">
        <v>3935</v>
      </c>
      <c r="E900" s="7" t="s">
        <v>3936</v>
      </c>
      <c r="F900" s="7" t="s">
        <v>3937</v>
      </c>
      <c r="G900" s="7" t="s">
        <v>22</v>
      </c>
      <c r="H900" s="7" t="s">
        <v>23</v>
      </c>
      <c r="I900" s="7" t="s">
        <v>1378</v>
      </c>
      <c r="J900" s="9" t="str">
        <f>+IFERROR(VLOOKUP(I900,Maestro!$B$3:$C$16,2,0),"")</f>
        <v>HFC1161 13T</v>
      </c>
      <c r="K900" s="9" t="s">
        <v>1370</v>
      </c>
      <c r="L900" s="9" t="s">
        <v>1370</v>
      </c>
      <c r="M900" s="9"/>
      <c r="N900" s="9"/>
      <c r="O900" s="9" t="s">
        <v>1371</v>
      </c>
      <c r="P900" s="9"/>
      <c r="Q900" s="9"/>
    </row>
    <row r="901" spans="1:17">
      <c r="A901" s="7" t="s">
        <v>3938</v>
      </c>
      <c r="B901" s="8">
        <v>44078</v>
      </c>
      <c r="C901" s="7" t="s">
        <v>3939</v>
      </c>
      <c r="D901" s="7" t="s">
        <v>3940</v>
      </c>
      <c r="E901" s="7" t="s">
        <v>3941</v>
      </c>
      <c r="F901" s="7" t="s">
        <v>3942</v>
      </c>
      <c r="G901" s="7" t="s">
        <v>22</v>
      </c>
      <c r="H901" s="7" t="s">
        <v>23</v>
      </c>
      <c r="I901" s="7" t="s">
        <v>1427</v>
      </c>
      <c r="J901" s="9" t="str">
        <f>+IFERROR(VLOOKUP(I901,Maestro!$B$3:$C$16,2,0),"")</f>
        <v>MIXER</v>
      </c>
      <c r="K901" s="9" t="s">
        <v>1370</v>
      </c>
      <c r="L901" s="9" t="s">
        <v>1370</v>
      </c>
      <c r="M901" s="9"/>
      <c r="N901" s="9"/>
      <c r="O901" s="9" t="s">
        <v>1371</v>
      </c>
      <c r="P901" s="9"/>
      <c r="Q901" s="9" t="s">
        <v>3943</v>
      </c>
    </row>
    <row r="902" spans="1:17">
      <c r="A902" s="7" t="s">
        <v>3944</v>
      </c>
      <c r="B902" s="8">
        <v>44078</v>
      </c>
      <c r="C902" s="7" t="s">
        <v>3945</v>
      </c>
      <c r="D902" s="7" t="s">
        <v>3946</v>
      </c>
      <c r="E902" s="7" t="s">
        <v>3947</v>
      </c>
      <c r="F902" s="7">
        <v>0</v>
      </c>
      <c r="G902" s="7" t="s">
        <v>22</v>
      </c>
      <c r="H902" s="7" t="s">
        <v>29</v>
      </c>
      <c r="I902" s="7" t="s">
        <v>43</v>
      </c>
      <c r="J902" s="9" t="str">
        <f>+IFERROR(VLOOKUP(I902,Maestro!$B$3:$C$16,2,0),"")</f>
        <v>D300N1</v>
      </c>
      <c r="K902" s="9" t="s">
        <v>1369</v>
      </c>
      <c r="L902" s="9" t="s">
        <v>1369</v>
      </c>
      <c r="M902" s="9" t="s">
        <v>1370</v>
      </c>
      <c r="N902" s="9" t="s">
        <v>1370</v>
      </c>
      <c r="O902" s="9" t="s">
        <v>1840</v>
      </c>
      <c r="P902" s="9" t="s">
        <v>1379</v>
      </c>
      <c r="Q902" s="9" t="s">
        <v>3948</v>
      </c>
    </row>
    <row r="903" spans="1:17">
      <c r="A903" s="7" t="s">
        <v>3949</v>
      </c>
      <c r="B903" s="8">
        <v>44078</v>
      </c>
      <c r="C903" s="7" t="s">
        <v>3950</v>
      </c>
      <c r="D903" s="7" t="s">
        <v>3951</v>
      </c>
      <c r="E903" s="7" t="s">
        <v>3952</v>
      </c>
      <c r="F903" s="7" t="s">
        <v>3953</v>
      </c>
      <c r="G903" s="7" t="s">
        <v>22</v>
      </c>
      <c r="H903" s="7" t="s">
        <v>29</v>
      </c>
      <c r="I903" s="7" t="s">
        <v>43</v>
      </c>
      <c r="J903" s="9" t="str">
        <f>+IFERROR(VLOOKUP(I903,Maestro!$B$3:$C$16,2,0),"")</f>
        <v>D300N1</v>
      </c>
      <c r="K903" s="9" t="s">
        <v>1369</v>
      </c>
      <c r="L903" s="9" t="s">
        <v>1369</v>
      </c>
      <c r="M903" s="9" t="s">
        <v>1370</v>
      </c>
      <c r="N903" s="9" t="s">
        <v>1370</v>
      </c>
      <c r="O903" s="9" t="s">
        <v>1840</v>
      </c>
      <c r="P903" s="9" t="s">
        <v>1841</v>
      </c>
      <c r="Q903" s="9" t="s">
        <v>3105</v>
      </c>
    </row>
    <row r="904" spans="1:17">
      <c r="A904" s="7" t="s">
        <v>3954</v>
      </c>
      <c r="B904" s="8">
        <v>44078</v>
      </c>
      <c r="C904" s="7" t="s">
        <v>3955</v>
      </c>
      <c r="D904" s="7" t="s">
        <v>3956</v>
      </c>
      <c r="E904" s="7" t="s">
        <v>3957</v>
      </c>
      <c r="F904" s="7" t="s">
        <v>3958</v>
      </c>
      <c r="G904" s="7" t="s">
        <v>22</v>
      </c>
      <c r="H904" s="7" t="s">
        <v>23</v>
      </c>
      <c r="I904" s="7" t="s">
        <v>43</v>
      </c>
      <c r="J904" s="9" t="str">
        <f>+IFERROR(VLOOKUP(I904,Maestro!$B$3:$C$16,2,0),"")</f>
        <v>D300N1</v>
      </c>
      <c r="K904" s="9" t="s">
        <v>1369</v>
      </c>
      <c r="L904" s="9" t="s">
        <v>1369</v>
      </c>
      <c r="M904" s="9" t="s">
        <v>1370</v>
      </c>
      <c r="N904" s="9" t="s">
        <v>1370</v>
      </c>
      <c r="O904" s="9"/>
      <c r="P904" s="9" t="s">
        <v>1379</v>
      </c>
      <c r="Q904" s="9" t="s">
        <v>3959</v>
      </c>
    </row>
    <row r="905" spans="1:17">
      <c r="A905" s="7" t="s">
        <v>3960</v>
      </c>
      <c r="B905" s="8">
        <v>44078</v>
      </c>
      <c r="C905" s="7" t="s">
        <v>3961</v>
      </c>
      <c r="D905" s="7" t="s">
        <v>3962</v>
      </c>
      <c r="E905" s="7" t="s">
        <v>3963</v>
      </c>
      <c r="F905" s="7" t="s">
        <v>3964</v>
      </c>
      <c r="G905" s="7" t="s">
        <v>22</v>
      </c>
      <c r="H905" s="7" t="s">
        <v>29</v>
      </c>
      <c r="I905" s="7" t="s">
        <v>43</v>
      </c>
      <c r="J905" s="9" t="str">
        <f>+IFERROR(VLOOKUP(I905,Maestro!$B$3:$C$16,2,0),"")</f>
        <v>D300N1</v>
      </c>
      <c r="K905" s="9" t="s">
        <v>1369</v>
      </c>
      <c r="L905" s="9" t="s">
        <v>1369</v>
      </c>
      <c r="M905" s="9" t="s">
        <v>1370</v>
      </c>
      <c r="N905" s="9" t="s">
        <v>1370</v>
      </c>
      <c r="O905" s="9" t="s">
        <v>2018</v>
      </c>
      <c r="P905" s="9" t="s">
        <v>1379</v>
      </c>
      <c r="Q905" s="9" t="s">
        <v>3965</v>
      </c>
    </row>
    <row r="906" spans="1:17">
      <c r="A906" s="7" t="s">
        <v>3966</v>
      </c>
      <c r="B906" s="8">
        <v>44078</v>
      </c>
      <c r="C906" s="7" t="s">
        <v>3967</v>
      </c>
      <c r="D906" s="7" t="s">
        <v>3968</v>
      </c>
      <c r="E906" s="7" t="s">
        <v>3969</v>
      </c>
      <c r="F906" s="7" t="s">
        <v>3970</v>
      </c>
      <c r="G906" s="7" t="s">
        <v>22</v>
      </c>
      <c r="H906" s="7" t="s">
        <v>23</v>
      </c>
      <c r="I906" s="7" t="s">
        <v>112</v>
      </c>
      <c r="J906" s="9" t="str">
        <f>+IFERROR(VLOOKUP(I906,Maestro!$B$3:$C$16,2,0),"")</f>
        <v>D400</v>
      </c>
      <c r="K906" s="9" t="s">
        <v>1369</v>
      </c>
      <c r="L906" s="9" t="s">
        <v>1369</v>
      </c>
      <c r="M906" s="9" t="s">
        <v>1370</v>
      </c>
      <c r="N906" s="9" t="s">
        <v>1370</v>
      </c>
      <c r="O906" s="9"/>
      <c r="P906" s="9" t="s">
        <v>1379</v>
      </c>
      <c r="Q906" s="9" t="s">
        <v>3213</v>
      </c>
    </row>
    <row r="907" spans="1:17">
      <c r="A907" s="7" t="s">
        <v>3971</v>
      </c>
      <c r="B907" s="8">
        <v>44077</v>
      </c>
      <c r="C907" s="7" t="s">
        <v>1727</v>
      </c>
      <c r="D907" s="7" t="s">
        <v>3972</v>
      </c>
      <c r="E907" s="7" t="s">
        <v>1729</v>
      </c>
      <c r="F907" s="7" t="s">
        <v>1730</v>
      </c>
      <c r="G907" s="7" t="s">
        <v>22</v>
      </c>
      <c r="H907" s="7" t="s">
        <v>29</v>
      </c>
      <c r="I907" s="7" t="s">
        <v>112</v>
      </c>
      <c r="J907" s="9" t="str">
        <f>+IFERROR(VLOOKUP(I907,Maestro!$B$3:$C$16,2,0),"")</f>
        <v>D400</v>
      </c>
      <c r="K907" s="9" t="s">
        <v>1369</v>
      </c>
      <c r="L907" s="9" t="s">
        <v>1369</v>
      </c>
      <c r="M907" s="9" t="s">
        <v>1370</v>
      </c>
      <c r="N907" s="9" t="s">
        <v>1370</v>
      </c>
      <c r="O907" s="9" t="s">
        <v>1840</v>
      </c>
      <c r="P907" s="9" t="s">
        <v>1841</v>
      </c>
      <c r="Q907" s="9" t="s">
        <v>3973</v>
      </c>
    </row>
    <row r="908" spans="1:17">
      <c r="A908" s="7" t="s">
        <v>3974</v>
      </c>
      <c r="B908" s="8">
        <v>44077</v>
      </c>
      <c r="C908" s="7" t="s">
        <v>3975</v>
      </c>
      <c r="D908" s="7" t="s">
        <v>3512</v>
      </c>
      <c r="E908" s="7" t="s">
        <v>3513</v>
      </c>
      <c r="F908" s="7" t="s">
        <v>3514</v>
      </c>
      <c r="G908" s="7" t="s">
        <v>22</v>
      </c>
      <c r="H908" s="7" t="s">
        <v>23</v>
      </c>
      <c r="I908" s="7" t="s">
        <v>30</v>
      </c>
      <c r="J908" s="9" t="str">
        <f>+IFERROR(VLOOKUP(I908,Maestro!$B$3:$C$16,2,0),"")</f>
        <v>SD1000</v>
      </c>
      <c r="K908" s="9" t="s">
        <v>1369</v>
      </c>
      <c r="L908" s="9" t="s">
        <v>1369</v>
      </c>
      <c r="M908" s="9" t="s">
        <v>1370</v>
      </c>
      <c r="N908" s="9" t="s">
        <v>1370</v>
      </c>
      <c r="O908" s="9"/>
      <c r="P908" s="9" t="s">
        <v>1379</v>
      </c>
      <c r="Q908" s="9" t="s">
        <v>3976</v>
      </c>
    </row>
    <row r="909" spans="1:17">
      <c r="A909" s="7" t="s">
        <v>3977</v>
      </c>
      <c r="B909" s="8">
        <v>44077</v>
      </c>
      <c r="C909" s="7" t="s">
        <v>3978</v>
      </c>
      <c r="D909" s="7" t="s">
        <v>3979</v>
      </c>
      <c r="E909" s="7" t="s">
        <v>3980</v>
      </c>
      <c r="F909" s="7" t="s">
        <v>3981</v>
      </c>
      <c r="G909" s="7" t="s">
        <v>22</v>
      </c>
      <c r="H909" s="7" t="s">
        <v>29</v>
      </c>
      <c r="I909" s="7" t="s">
        <v>43</v>
      </c>
      <c r="J909" s="9" t="str">
        <f>+IFERROR(VLOOKUP(I909,Maestro!$B$3:$C$16,2,0),"")</f>
        <v>D300N1</v>
      </c>
      <c r="K909" s="9" t="s">
        <v>1370</v>
      </c>
      <c r="L909" s="9" t="s">
        <v>1370</v>
      </c>
      <c r="M909" s="9" t="s">
        <v>1370</v>
      </c>
      <c r="N909" s="9" t="s">
        <v>1370</v>
      </c>
      <c r="O909" s="9" t="s">
        <v>1929</v>
      </c>
      <c r="P909" s="9" t="s">
        <v>1415</v>
      </c>
      <c r="Q909" s="9" t="s">
        <v>3982</v>
      </c>
    </row>
    <row r="910" spans="1:17">
      <c r="A910" s="7" t="s">
        <v>3983</v>
      </c>
      <c r="B910" s="8">
        <v>44077</v>
      </c>
      <c r="C910" s="7" t="s">
        <v>3984</v>
      </c>
      <c r="D910" s="7" t="s">
        <v>3985</v>
      </c>
      <c r="E910" s="7" t="s">
        <v>3986</v>
      </c>
      <c r="F910" s="7" t="s">
        <v>3987</v>
      </c>
      <c r="G910" s="7" t="s">
        <v>22</v>
      </c>
      <c r="H910" s="7" t="s">
        <v>42</v>
      </c>
      <c r="I910" s="7" t="s">
        <v>36</v>
      </c>
      <c r="J910" s="9" t="str">
        <f>+IFERROR(VLOOKUP(I910,Maestro!$B$3:$C$16,2,0),"")</f>
        <v>SD500</v>
      </c>
      <c r="K910" s="9" t="s">
        <v>1369</v>
      </c>
      <c r="L910" s="9" t="s">
        <v>1369</v>
      </c>
      <c r="M910" s="9" t="s">
        <v>1370</v>
      </c>
      <c r="N910" s="9" t="s">
        <v>1370</v>
      </c>
      <c r="O910" s="9" t="s">
        <v>2018</v>
      </c>
      <c r="P910" s="9" t="s">
        <v>1841</v>
      </c>
      <c r="Q910" s="9" t="s">
        <v>3988</v>
      </c>
    </row>
    <row r="911" spans="1:17">
      <c r="A911" s="7" t="s">
        <v>3989</v>
      </c>
      <c r="B911" s="8">
        <v>44077</v>
      </c>
      <c r="C911" s="7" t="s">
        <v>3990</v>
      </c>
      <c r="D911" s="7" t="s">
        <v>3991</v>
      </c>
      <c r="E911" s="7" t="s">
        <v>3992</v>
      </c>
      <c r="F911" s="7">
        <v>0</v>
      </c>
      <c r="G911" s="7" t="s">
        <v>22</v>
      </c>
      <c r="H911" s="7" t="s">
        <v>23</v>
      </c>
      <c r="I911" s="7" t="s">
        <v>43</v>
      </c>
      <c r="J911" s="9" t="str">
        <f>+IFERROR(VLOOKUP(I911,Maestro!$B$3:$C$16,2,0),"")</f>
        <v>D300N1</v>
      </c>
      <c r="K911" s="9" t="s">
        <v>1369</v>
      </c>
      <c r="L911" s="9" t="s">
        <v>1370</v>
      </c>
      <c r="M911" s="9" t="s">
        <v>1370</v>
      </c>
      <c r="N911" s="9" t="s">
        <v>1370</v>
      </c>
      <c r="O911" s="9" t="s">
        <v>1428</v>
      </c>
      <c r="P911" s="9"/>
      <c r="Q911" s="9"/>
    </row>
    <row r="912" spans="1:17">
      <c r="A912" s="7" t="s">
        <v>3993</v>
      </c>
      <c r="B912" s="8">
        <v>44077</v>
      </c>
      <c r="C912" s="7" t="s">
        <v>3994</v>
      </c>
      <c r="D912" s="7" t="s">
        <v>3995</v>
      </c>
      <c r="E912" s="7" t="s">
        <v>3996</v>
      </c>
      <c r="F912" s="7">
        <v>0</v>
      </c>
      <c r="G912" s="7" t="s">
        <v>22</v>
      </c>
      <c r="H912" s="7" t="s">
        <v>42</v>
      </c>
      <c r="I912" s="7" t="s">
        <v>112</v>
      </c>
      <c r="J912" s="9" t="str">
        <f>+IFERROR(VLOOKUP(I912,Maestro!$B$3:$C$16,2,0),"")</f>
        <v>D400</v>
      </c>
      <c r="K912" s="9" t="s">
        <v>1369</v>
      </c>
      <c r="L912" s="9" t="s">
        <v>1369</v>
      </c>
      <c r="M912" s="9" t="s">
        <v>1370</v>
      </c>
      <c r="N912" s="9" t="s">
        <v>1370</v>
      </c>
      <c r="O912" s="9" t="s">
        <v>1929</v>
      </c>
      <c r="P912" s="9" t="s">
        <v>1415</v>
      </c>
      <c r="Q912" s="9" t="s">
        <v>3997</v>
      </c>
    </row>
    <row r="913" spans="1:17">
      <c r="A913" s="7" t="s">
        <v>3998</v>
      </c>
      <c r="B913" s="8">
        <v>44077</v>
      </c>
      <c r="C913" s="7" t="s">
        <v>3994</v>
      </c>
      <c r="D913" s="7" t="s">
        <v>3995</v>
      </c>
      <c r="E913" s="7" t="s">
        <v>3996</v>
      </c>
      <c r="F913" s="7">
        <v>0</v>
      </c>
      <c r="G913" s="7" t="s">
        <v>22</v>
      </c>
      <c r="H913" s="7" t="s">
        <v>42</v>
      </c>
      <c r="I913" s="7" t="s">
        <v>112</v>
      </c>
      <c r="J913" s="9" t="str">
        <f>+IFERROR(VLOOKUP(I913,Maestro!$B$3:$C$16,2,0),"")</f>
        <v>D400</v>
      </c>
      <c r="K913" s="9" t="s">
        <v>1369</v>
      </c>
      <c r="L913" s="9" t="s">
        <v>1369</v>
      </c>
      <c r="M913" s="9" t="s">
        <v>1370</v>
      </c>
      <c r="N913" s="9" t="s">
        <v>1370</v>
      </c>
      <c r="O913" s="9" t="s">
        <v>1929</v>
      </c>
      <c r="P913" s="9" t="s">
        <v>1415</v>
      </c>
      <c r="Q913" s="9" t="s">
        <v>3999</v>
      </c>
    </row>
    <row r="914" spans="1:17">
      <c r="A914" s="7" t="s">
        <v>4000</v>
      </c>
      <c r="B914" s="8">
        <v>44077</v>
      </c>
      <c r="C914" s="7" t="s">
        <v>3994</v>
      </c>
      <c r="D914" s="7" t="s">
        <v>3995</v>
      </c>
      <c r="E914" s="7" t="s">
        <v>3996</v>
      </c>
      <c r="F914" s="7">
        <v>0</v>
      </c>
      <c r="G914" s="7" t="s">
        <v>22</v>
      </c>
      <c r="H914" s="7" t="s">
        <v>42</v>
      </c>
      <c r="I914" s="7" t="s">
        <v>112</v>
      </c>
      <c r="J914" s="9" t="str">
        <f>+IFERROR(VLOOKUP(I914,Maestro!$B$3:$C$16,2,0),"")</f>
        <v>D400</v>
      </c>
      <c r="K914" s="9" t="s">
        <v>1369</v>
      </c>
      <c r="L914" s="9" t="s">
        <v>1369</v>
      </c>
      <c r="M914" s="9" t="s">
        <v>1370</v>
      </c>
      <c r="N914" s="9" t="s">
        <v>1370</v>
      </c>
      <c r="O914" s="9" t="s">
        <v>1929</v>
      </c>
      <c r="P914" s="9" t="s">
        <v>1415</v>
      </c>
      <c r="Q914" s="9" t="s">
        <v>3999</v>
      </c>
    </row>
    <row r="915" spans="1:17">
      <c r="A915" s="7" t="s">
        <v>4001</v>
      </c>
      <c r="B915" s="8">
        <v>44077</v>
      </c>
      <c r="C915" s="7" t="s">
        <v>4002</v>
      </c>
      <c r="D915" s="7" t="s">
        <v>4003</v>
      </c>
      <c r="E915" s="7" t="s">
        <v>4004</v>
      </c>
      <c r="F915" s="7" t="s">
        <v>4005</v>
      </c>
      <c r="G915" s="7" t="s">
        <v>22</v>
      </c>
      <c r="H915" s="7" t="s">
        <v>23</v>
      </c>
      <c r="I915" s="7" t="s">
        <v>398</v>
      </c>
      <c r="J915" s="9" t="str">
        <f>+IFERROR(VLOOKUP(I915,Maestro!$B$3:$C$16,2,0),"")</f>
        <v>HFC1161 15T</v>
      </c>
      <c r="K915" s="9" t="s">
        <v>1369</v>
      </c>
      <c r="L915" s="9" t="s">
        <v>1369</v>
      </c>
      <c r="M915" s="9" t="s">
        <v>1370</v>
      </c>
      <c r="N915" s="9" t="s">
        <v>1370</v>
      </c>
      <c r="O915" s="9"/>
      <c r="P915" s="9" t="s">
        <v>1379</v>
      </c>
      <c r="Q915" s="9" t="s">
        <v>4006</v>
      </c>
    </row>
    <row r="916" spans="1:17">
      <c r="A916" s="7" t="s">
        <v>4007</v>
      </c>
      <c r="B916" s="8">
        <v>44077</v>
      </c>
      <c r="C916" s="7" t="s">
        <v>3934</v>
      </c>
      <c r="D916" s="7" t="s">
        <v>3935</v>
      </c>
      <c r="E916" s="7" t="s">
        <v>3936</v>
      </c>
      <c r="F916" s="7" t="s">
        <v>3937</v>
      </c>
      <c r="G916" s="7" t="s">
        <v>22</v>
      </c>
      <c r="H916" s="7" t="s">
        <v>23</v>
      </c>
      <c r="I916" s="7" t="s">
        <v>749</v>
      </c>
      <c r="J916" s="9" t="str">
        <f>+IFERROR(VLOOKUP(I916,Maestro!$B$3:$C$16,2,0),"")</f>
        <v>SD800</v>
      </c>
      <c r="K916" s="9" t="s">
        <v>1370</v>
      </c>
      <c r="L916" s="9"/>
      <c r="M916" s="9"/>
      <c r="N916" s="9"/>
      <c r="O916" s="9" t="s">
        <v>1371</v>
      </c>
      <c r="P916" s="9"/>
      <c r="Q916" s="9" t="s">
        <v>3123</v>
      </c>
    </row>
    <row r="917" spans="1:17">
      <c r="A917" s="7" t="s">
        <v>4008</v>
      </c>
      <c r="B917" s="8">
        <v>44077</v>
      </c>
      <c r="C917" s="7" t="s">
        <v>4009</v>
      </c>
      <c r="D917" s="7" t="s">
        <v>4010</v>
      </c>
      <c r="E917" s="7" t="s">
        <v>4011</v>
      </c>
      <c r="F917" s="7" t="s">
        <v>4012</v>
      </c>
      <c r="G917" s="7" t="s">
        <v>22</v>
      </c>
      <c r="H917" s="7" t="s">
        <v>29</v>
      </c>
      <c r="I917" s="7" t="s">
        <v>43</v>
      </c>
      <c r="J917" s="9" t="str">
        <f>+IFERROR(VLOOKUP(I917,Maestro!$B$3:$C$16,2,0),"")</f>
        <v>D300N1</v>
      </c>
      <c r="K917" s="9" t="s">
        <v>1369</v>
      </c>
      <c r="L917" s="9" t="s">
        <v>1369</v>
      </c>
      <c r="M917" s="9" t="s">
        <v>1370</v>
      </c>
      <c r="N917" s="9" t="s">
        <v>1370</v>
      </c>
      <c r="O917" s="9" t="s">
        <v>1840</v>
      </c>
      <c r="P917" s="9" t="s">
        <v>1379</v>
      </c>
      <c r="Q917" s="9" t="s">
        <v>3105</v>
      </c>
    </row>
    <row r="918" spans="1:17">
      <c r="A918" s="7" t="s">
        <v>4013</v>
      </c>
      <c r="B918" s="8">
        <v>44077</v>
      </c>
      <c r="C918" s="7" t="s">
        <v>4014</v>
      </c>
      <c r="D918" s="7" t="s">
        <v>4015</v>
      </c>
      <c r="E918" s="7" t="s">
        <v>4016</v>
      </c>
      <c r="F918" s="7" t="s">
        <v>4017</v>
      </c>
      <c r="G918" s="7" t="s">
        <v>22</v>
      </c>
      <c r="H918" s="7" t="s">
        <v>23</v>
      </c>
      <c r="I918" s="7" t="s">
        <v>749</v>
      </c>
      <c r="J918" s="9" t="str">
        <f>+IFERROR(VLOOKUP(I918,Maestro!$B$3:$C$16,2,0),"")</f>
        <v>SD800</v>
      </c>
      <c r="K918" s="9" t="s">
        <v>1370</v>
      </c>
      <c r="L918" s="9"/>
      <c r="M918" s="9"/>
      <c r="N918" s="9"/>
      <c r="O918" s="9" t="s">
        <v>1371</v>
      </c>
      <c r="P918" s="9"/>
      <c r="Q918" s="9" t="s">
        <v>3123</v>
      </c>
    </row>
    <row r="919" spans="1:17">
      <c r="A919" s="7" t="s">
        <v>4018</v>
      </c>
      <c r="B919" s="8">
        <v>44076</v>
      </c>
      <c r="C919" s="7" t="s">
        <v>4019</v>
      </c>
      <c r="D919" s="7" t="s">
        <v>4020</v>
      </c>
      <c r="E919" s="7" t="s">
        <v>4021</v>
      </c>
      <c r="F919" s="7" t="s">
        <v>4022</v>
      </c>
      <c r="G919" s="7" t="s">
        <v>22</v>
      </c>
      <c r="H919" s="7" t="s">
        <v>42</v>
      </c>
      <c r="I919" s="7" t="s">
        <v>43</v>
      </c>
      <c r="J919" s="9" t="str">
        <f>+IFERROR(VLOOKUP(I919,Maestro!$B$3:$C$16,2,0),"")</f>
        <v>D300N1</v>
      </c>
      <c r="K919" s="9" t="s">
        <v>1369</v>
      </c>
      <c r="L919" s="9" t="s">
        <v>1369</v>
      </c>
      <c r="M919" s="9" t="s">
        <v>1370</v>
      </c>
      <c r="N919" s="9" t="s">
        <v>1370</v>
      </c>
      <c r="O919" s="9" t="s">
        <v>1915</v>
      </c>
      <c r="P919" s="9"/>
      <c r="Q919" s="9" t="s">
        <v>4023</v>
      </c>
    </row>
    <row r="920" spans="1:17">
      <c r="A920" s="7" t="s">
        <v>4024</v>
      </c>
      <c r="B920" s="8">
        <v>44076</v>
      </c>
      <c r="C920" s="7" t="s">
        <v>2150</v>
      </c>
      <c r="D920" s="7" t="s">
        <v>4025</v>
      </c>
      <c r="E920" s="7" t="s">
        <v>2152</v>
      </c>
      <c r="F920" s="7" t="s">
        <v>4026</v>
      </c>
      <c r="G920" s="7" t="s">
        <v>22</v>
      </c>
      <c r="H920" s="7" t="s">
        <v>23</v>
      </c>
      <c r="I920" s="7" t="s">
        <v>112</v>
      </c>
      <c r="J920" s="9" t="str">
        <f>+IFERROR(VLOOKUP(I920,Maestro!$B$3:$C$16,2,0),"")</f>
        <v>D400</v>
      </c>
      <c r="K920" s="9" t="s">
        <v>1370</v>
      </c>
      <c r="L920" s="9" t="s">
        <v>1369</v>
      </c>
      <c r="M920" s="9" t="s">
        <v>1370</v>
      </c>
      <c r="N920" s="9" t="s">
        <v>1370</v>
      </c>
      <c r="O920" s="9" t="s">
        <v>1371</v>
      </c>
      <c r="P920" s="9"/>
      <c r="Q920" s="9"/>
    </row>
    <row r="921" spans="1:17">
      <c r="A921" s="7" t="s">
        <v>4027</v>
      </c>
      <c r="B921" s="8">
        <v>44075</v>
      </c>
      <c r="C921" s="7" t="s">
        <v>4028</v>
      </c>
      <c r="D921" s="7" t="s">
        <v>4029</v>
      </c>
      <c r="E921" s="7" t="s">
        <v>4030</v>
      </c>
      <c r="F921" s="7" t="s">
        <v>4031</v>
      </c>
      <c r="G921" s="7" t="s">
        <v>22</v>
      </c>
      <c r="H921" s="7" t="s">
        <v>23</v>
      </c>
      <c r="I921" s="7" t="s">
        <v>43</v>
      </c>
      <c r="J921" s="9" t="str">
        <f>+IFERROR(VLOOKUP(I921,Maestro!$B$3:$C$16,2,0),"")</f>
        <v>D300N1</v>
      </c>
      <c r="K921" s="9" t="s">
        <v>1369</v>
      </c>
      <c r="L921" s="9" t="s">
        <v>1369</v>
      </c>
      <c r="M921" s="9" t="s">
        <v>1370</v>
      </c>
      <c r="N921" s="9" t="s">
        <v>1370</v>
      </c>
      <c r="O921" s="9"/>
      <c r="P921" s="9" t="s">
        <v>1841</v>
      </c>
      <c r="Q921" s="9" t="s">
        <v>3101</v>
      </c>
    </row>
    <row r="922" spans="1:17">
      <c r="A922" s="7" t="s">
        <v>4032</v>
      </c>
      <c r="B922" s="8">
        <v>44075</v>
      </c>
      <c r="C922" s="7" t="s">
        <v>3326</v>
      </c>
      <c r="D922" s="7" t="s">
        <v>3327</v>
      </c>
      <c r="E922" s="7" t="s">
        <v>3328</v>
      </c>
      <c r="F922" s="7" t="s">
        <v>3329</v>
      </c>
      <c r="G922" s="7" t="s">
        <v>22</v>
      </c>
      <c r="H922" s="7" t="s">
        <v>42</v>
      </c>
      <c r="I922" s="7" t="s">
        <v>43</v>
      </c>
      <c r="J922" s="9" t="str">
        <f>+IFERROR(VLOOKUP(I922,Maestro!$B$3:$C$16,2,0),"")</f>
        <v>D300N1</v>
      </c>
      <c r="K922" s="9" t="s">
        <v>1369</v>
      </c>
      <c r="L922" s="9" t="s">
        <v>1369</v>
      </c>
      <c r="M922" s="9" t="s">
        <v>1370</v>
      </c>
      <c r="N922" s="9" t="s">
        <v>1370</v>
      </c>
      <c r="O922" s="9" t="s">
        <v>1428</v>
      </c>
      <c r="P922" s="9" t="s">
        <v>1415</v>
      </c>
      <c r="Q922" s="9" t="s">
        <v>4033</v>
      </c>
    </row>
    <row r="923" spans="1:17">
      <c r="A923" s="7" t="s">
        <v>4034</v>
      </c>
      <c r="B923" s="8">
        <v>44075</v>
      </c>
      <c r="C923" s="7" t="s">
        <v>4035</v>
      </c>
      <c r="D923" s="7" t="s">
        <v>4036</v>
      </c>
      <c r="E923" s="7" t="s">
        <v>4037</v>
      </c>
      <c r="F923" s="7" t="s">
        <v>4038</v>
      </c>
      <c r="G923" s="7" t="s">
        <v>22</v>
      </c>
      <c r="H923" s="7" t="s">
        <v>23</v>
      </c>
      <c r="I923" s="7" t="s">
        <v>43</v>
      </c>
      <c r="J923" s="9" t="str">
        <f>+IFERROR(VLOOKUP(I923,Maestro!$B$3:$C$16,2,0),"")</f>
        <v>D300N1</v>
      </c>
      <c r="K923" s="9" t="s">
        <v>1369</v>
      </c>
      <c r="L923" s="9" t="s">
        <v>1369</v>
      </c>
      <c r="M923" s="9" t="s">
        <v>1370</v>
      </c>
      <c r="N923" s="9" t="s">
        <v>1370</v>
      </c>
      <c r="O923" s="9" t="s">
        <v>1929</v>
      </c>
      <c r="P923" s="9" t="s">
        <v>1415</v>
      </c>
      <c r="Q923" s="9" t="s">
        <v>4039</v>
      </c>
    </row>
    <row r="924" spans="1:17">
      <c r="J924" s="3" t="str">
        <f>+IFERROR(VLOOKUP(I924,Maestro!$B$3:$C$16,2,0),"")</f>
        <v/>
      </c>
    </row>
    <row r="925" spans="1:17">
      <c r="J925" s="3" t="str">
        <f>+IFERROR(VLOOKUP(I925,Maestro!$B$3:$C$16,2,0),"")</f>
        <v/>
      </c>
    </row>
    <row r="926" spans="1:17">
      <c r="J926" s="3" t="str">
        <f>+IFERROR(VLOOKUP(I926,Maestro!$B$3:$C$16,2,0),"")</f>
        <v/>
      </c>
    </row>
    <row r="927" spans="1:17">
      <c r="J927" s="3" t="str">
        <f>+IFERROR(VLOOKUP(I927,Maestro!$B$3:$C$16,2,0),"")</f>
        <v/>
      </c>
    </row>
    <row r="928" spans="1:17">
      <c r="J928" s="3" t="str">
        <f>+IFERROR(VLOOKUP(I928,Maestro!$B$3:$C$16,2,0),"")</f>
        <v/>
      </c>
    </row>
    <row r="929" spans="10:10">
      <c r="J929" s="3" t="str">
        <f>+IFERROR(VLOOKUP(I929,Maestro!$B$3:$C$16,2,0),"")</f>
        <v/>
      </c>
    </row>
    <row r="930" spans="10:10">
      <c r="J930" s="3" t="str">
        <f>+IFERROR(VLOOKUP(I930,Maestro!$B$3:$C$16,2,0),"")</f>
        <v/>
      </c>
    </row>
    <row r="931" spans="10:10">
      <c r="J931" s="3" t="str">
        <f>+IFERROR(VLOOKUP(I931,Maestro!$B$3:$C$16,2,0),"")</f>
        <v/>
      </c>
    </row>
    <row r="932" spans="10:10">
      <c r="J932" s="3" t="str">
        <f>+IFERROR(VLOOKUP(I932,Maestro!$B$3:$C$16,2,0),"")</f>
        <v/>
      </c>
    </row>
    <row r="933" spans="10:10">
      <c r="J933" s="3" t="str">
        <f>+IFERROR(VLOOKUP(I933,Maestro!$B$3:$C$16,2,0),"")</f>
        <v/>
      </c>
    </row>
    <row r="934" spans="10:10">
      <c r="J934" s="3" t="str">
        <f>+IFERROR(VLOOKUP(I934,Maestro!$B$3:$C$16,2,0),"")</f>
        <v/>
      </c>
    </row>
    <row r="935" spans="10:10">
      <c r="J935" s="3" t="str">
        <f>+IFERROR(VLOOKUP(I935,Maestro!$B$3:$C$16,2,0),"")</f>
        <v/>
      </c>
    </row>
    <row r="936" spans="10:10">
      <c r="J936" s="3" t="str">
        <f>+IFERROR(VLOOKUP(I936,Maestro!$B$3:$C$16,2,0),"")</f>
        <v/>
      </c>
    </row>
    <row r="937" spans="10:10">
      <c r="J937" s="3" t="str">
        <f>+IFERROR(VLOOKUP(I937,Maestro!$B$3:$C$16,2,0),"")</f>
        <v/>
      </c>
    </row>
    <row r="938" spans="10:10">
      <c r="J938" s="3" t="str">
        <f>+IFERROR(VLOOKUP(I938,Maestro!$B$3:$C$16,2,0),"")</f>
        <v/>
      </c>
    </row>
    <row r="939" spans="10:10">
      <c r="J939" s="3" t="str">
        <f>+IFERROR(VLOOKUP(I939,Maestro!$B$3:$C$16,2,0),"")</f>
        <v/>
      </c>
    </row>
    <row r="940" spans="10:10">
      <c r="J940" s="3" t="str">
        <f>+IFERROR(VLOOKUP(I940,Maestro!$B$3:$C$16,2,0),"")</f>
        <v/>
      </c>
    </row>
    <row r="941" spans="10:10">
      <c r="J941" s="3" t="str">
        <f>+IFERROR(VLOOKUP(I941,Maestro!$B$3:$C$16,2,0),"")</f>
        <v/>
      </c>
    </row>
    <row r="942" spans="10:10">
      <c r="J942" s="3" t="str">
        <f>+IFERROR(VLOOKUP(I942,Maestro!$B$3:$C$16,2,0),"")</f>
        <v/>
      </c>
    </row>
    <row r="943" spans="10:10">
      <c r="J943" s="3" t="str">
        <f>+IFERROR(VLOOKUP(I943,Maestro!$B$3:$C$16,2,0),"")</f>
        <v/>
      </c>
    </row>
    <row r="944" spans="10:10">
      <c r="J944" s="3" t="str">
        <f>+IFERROR(VLOOKUP(I944,Maestro!$B$3:$C$16,2,0),"")</f>
        <v/>
      </c>
    </row>
    <row r="945" spans="10:10">
      <c r="J945" s="3" t="str">
        <f>+IFERROR(VLOOKUP(I945,Maestro!$B$3:$C$16,2,0),"")</f>
        <v/>
      </c>
    </row>
    <row r="946" spans="10:10">
      <c r="J946" s="3" t="str">
        <f>+IFERROR(VLOOKUP(I946,Maestro!$B$3:$C$16,2,0),"")</f>
        <v/>
      </c>
    </row>
    <row r="947" spans="10:10">
      <c r="J947" s="3" t="str">
        <f>+IFERROR(VLOOKUP(I947,Maestro!$B$3:$C$16,2,0),"")</f>
        <v/>
      </c>
    </row>
    <row r="948" spans="10:10">
      <c r="J948" s="3" t="str">
        <f>+IFERROR(VLOOKUP(I948,Maestro!$B$3:$C$16,2,0),"")</f>
        <v/>
      </c>
    </row>
    <row r="949" spans="10:10">
      <c r="J949" s="3" t="str">
        <f>+IFERROR(VLOOKUP(I949,Maestro!$B$3:$C$16,2,0),"")</f>
        <v/>
      </c>
    </row>
    <row r="950" spans="10:10">
      <c r="J950" s="3" t="str">
        <f>+IFERROR(VLOOKUP(I950,Maestro!$B$3:$C$16,2,0),"")</f>
        <v/>
      </c>
    </row>
    <row r="951" spans="10:10">
      <c r="J951" s="3" t="str">
        <f>+IFERROR(VLOOKUP(I951,Maestro!$B$3:$C$16,2,0),"")</f>
        <v/>
      </c>
    </row>
    <row r="952" spans="10:10">
      <c r="J952" s="3" t="str">
        <f>+IFERROR(VLOOKUP(I952,Maestro!$B$3:$C$16,2,0),"")</f>
        <v/>
      </c>
    </row>
    <row r="953" spans="10:10">
      <c r="J953" s="3" t="str">
        <f>+IFERROR(VLOOKUP(I953,Maestro!$B$3:$C$16,2,0),"")</f>
        <v/>
      </c>
    </row>
    <row r="954" spans="10:10">
      <c r="J954" s="3" t="str">
        <f>+IFERROR(VLOOKUP(I954,Maestro!$B$3:$C$16,2,0),"")</f>
        <v/>
      </c>
    </row>
    <row r="955" spans="10:10">
      <c r="J955" s="3" t="str">
        <f>+IFERROR(VLOOKUP(I955,Maestro!$B$3:$C$16,2,0),"")</f>
        <v/>
      </c>
    </row>
    <row r="956" spans="10:10">
      <c r="J956" s="3" t="str">
        <f>+IFERROR(VLOOKUP(I956,Maestro!$B$3:$C$16,2,0),"")</f>
        <v/>
      </c>
    </row>
    <row r="957" spans="10:10">
      <c r="J957" s="3" t="str">
        <f>+IFERROR(VLOOKUP(I957,Maestro!$B$3:$C$16,2,0),"")</f>
        <v/>
      </c>
    </row>
    <row r="958" spans="10:10">
      <c r="J958" s="3" t="str">
        <f>+IFERROR(VLOOKUP(I958,Maestro!$B$3:$C$16,2,0),"")</f>
        <v/>
      </c>
    </row>
    <row r="959" spans="10:10">
      <c r="J959" s="3" t="str">
        <f>+IFERROR(VLOOKUP(I959,Maestro!$B$3:$C$16,2,0),"")</f>
        <v/>
      </c>
    </row>
    <row r="960" spans="10:10">
      <c r="J960" s="3" t="str">
        <f>+IFERROR(VLOOKUP(I960,Maestro!$B$3:$C$16,2,0),"")</f>
        <v/>
      </c>
    </row>
    <row r="961" spans="10:10">
      <c r="J961" s="3" t="str">
        <f>+IFERROR(VLOOKUP(I961,Maestro!$B$3:$C$16,2,0),"")</f>
        <v/>
      </c>
    </row>
    <row r="962" spans="10:10">
      <c r="J962" s="3" t="str">
        <f>+IFERROR(VLOOKUP(I962,Maestro!$B$3:$C$16,2,0),"")</f>
        <v/>
      </c>
    </row>
    <row r="963" spans="10:10">
      <c r="J963" s="3" t="str">
        <f>+IFERROR(VLOOKUP(I963,Maestro!$B$3:$C$16,2,0),"")</f>
        <v/>
      </c>
    </row>
    <row r="964" spans="10:10">
      <c r="J964" s="3" t="str">
        <f>+IFERROR(VLOOKUP(I964,Maestro!$B$3:$C$16,2,0),"")</f>
        <v/>
      </c>
    </row>
    <row r="965" spans="10:10">
      <c r="J965" s="3" t="str">
        <f>+IFERROR(VLOOKUP(I965,Maestro!$B$3:$C$16,2,0),"")</f>
        <v/>
      </c>
    </row>
    <row r="966" spans="10:10">
      <c r="J966" s="3" t="str">
        <f>+IFERROR(VLOOKUP(I966,Maestro!$B$3:$C$16,2,0),"")</f>
        <v/>
      </c>
    </row>
    <row r="967" spans="10:10">
      <c r="J967" s="3" t="str">
        <f>+IFERROR(VLOOKUP(I967,Maestro!$B$3:$C$16,2,0),"")</f>
        <v/>
      </c>
    </row>
    <row r="968" spans="10:10">
      <c r="J968" s="3" t="str">
        <f>+IFERROR(VLOOKUP(I968,Maestro!$B$3:$C$16,2,0),"")</f>
        <v/>
      </c>
    </row>
    <row r="969" spans="10:10">
      <c r="J969" s="3" t="str">
        <f>+IFERROR(VLOOKUP(I969,Maestro!$B$3:$C$16,2,0),"")</f>
        <v/>
      </c>
    </row>
    <row r="970" spans="10:10">
      <c r="J970" s="3" t="str">
        <f>+IFERROR(VLOOKUP(I970,Maestro!$B$3:$C$16,2,0),"")</f>
        <v/>
      </c>
    </row>
    <row r="971" spans="10:10">
      <c r="J971" s="3" t="str">
        <f>+IFERROR(VLOOKUP(I971,Maestro!$B$3:$C$16,2,0),"")</f>
        <v/>
      </c>
    </row>
    <row r="972" spans="10:10">
      <c r="J972" s="3" t="str">
        <f>+IFERROR(VLOOKUP(I972,Maestro!$B$3:$C$16,2,0),"")</f>
        <v/>
      </c>
    </row>
    <row r="973" spans="10:10">
      <c r="J973" s="3" t="str">
        <f>+IFERROR(VLOOKUP(I973,Maestro!$B$3:$C$16,2,0),"")</f>
        <v/>
      </c>
    </row>
  </sheetData>
  <autoFilter ref="A1:Q973" xr:uid="{C727C166-9A37-4046-A244-B785A1C59591}">
    <sortState xmlns:xlrd2="http://schemas.microsoft.com/office/spreadsheetml/2017/richdata2" ref="A2:Q973">
      <sortCondition descending="1" ref="B1:B973"/>
    </sortState>
  </autoFilter>
  <conditionalFormatting sqref="A300:A319">
    <cfRule type="duplicateValues" dxfId="8" priority="9"/>
  </conditionalFormatting>
  <conditionalFormatting sqref="C320:C518">
    <cfRule type="duplicateValues" dxfId="7" priority="8"/>
  </conditionalFormatting>
  <conditionalFormatting sqref="C519:C532">
    <cfRule type="duplicateValues" dxfId="6" priority="7"/>
  </conditionalFormatting>
  <conditionalFormatting sqref="C533:C633">
    <cfRule type="duplicateValues" dxfId="5" priority="6"/>
  </conditionalFormatting>
  <conditionalFormatting sqref="C609:C628">
    <cfRule type="duplicateValues" dxfId="4" priority="5"/>
  </conditionalFormatting>
  <conditionalFormatting sqref="C629:C633">
    <cfRule type="duplicateValues" dxfId="3" priority="4"/>
  </conditionalFormatting>
  <conditionalFormatting sqref="C741:C789 C634:C721">
    <cfRule type="duplicateValues" dxfId="2" priority="3"/>
  </conditionalFormatting>
  <conditionalFormatting sqref="C790:C856">
    <cfRule type="duplicateValues" dxfId="1" priority="2"/>
  </conditionalFormatting>
  <conditionalFormatting sqref="C857:C923">
    <cfRule type="duplicateValues" dxfId="0" priority="1"/>
  </conditionalFormatting>
  <pageMargins left="0.7" right="0.7" top="0.75" bottom="0.75" header="0.3" footer="0.3"/>
  <pageSetup paperSize="9" orientation="landscape"/>
  <customProperties>
    <customPr name="_pios_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I2:I580 I634:I973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P2:P973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K2:N973</xm:sqref>
        </x14:dataValidation>
        <x14:dataValidation type="list" allowBlank="1" showInputMessage="1" showErrorMessage="1" xr:uid="{C2737B51-5EE0-4534-8D6A-14CE14F46198}">
          <x14:formula1>
            <xm:f>Maestro!$E$3:$E$9</xm:f>
          </x14:formula1>
          <xm:sqref>O2:O976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B1" workbookViewId="0">
      <selection activeCell="C10" sqref="C10"/>
    </sheetView>
  </sheetViews>
  <sheetFormatPr defaultColWidth="11.42578125" defaultRowHeight="14.45"/>
  <cols>
    <col min="2" max="2" width="16.5703125" bestFit="1" customWidth="1"/>
    <col min="3" max="3" width="12.85546875" bestFit="1" customWidth="1"/>
    <col min="5" max="5" width="22" bestFit="1" customWidth="1"/>
    <col min="6" max="6" width="18.140625" bestFit="1" customWidth="1"/>
  </cols>
  <sheetData>
    <row r="2" spans="2:7">
      <c r="B2" t="s">
        <v>4040</v>
      </c>
      <c r="C2" t="s">
        <v>4041</v>
      </c>
      <c r="E2" t="s">
        <v>14</v>
      </c>
      <c r="F2" t="s">
        <v>15</v>
      </c>
    </row>
    <row r="3" spans="2:7">
      <c r="B3" t="s">
        <v>43</v>
      </c>
      <c r="C3" t="s">
        <v>4042</v>
      </c>
      <c r="E3" t="s">
        <v>1840</v>
      </c>
      <c r="F3" t="s">
        <v>1841</v>
      </c>
      <c r="G3" t="s">
        <v>1369</v>
      </c>
    </row>
    <row r="4" spans="2:7">
      <c r="B4" t="s">
        <v>1892</v>
      </c>
      <c r="C4" t="s">
        <v>4043</v>
      </c>
      <c r="E4" t="s">
        <v>2018</v>
      </c>
      <c r="F4" t="s">
        <v>1379</v>
      </c>
      <c r="G4" t="s">
        <v>1370</v>
      </c>
    </row>
    <row r="5" spans="2:7">
      <c r="B5" t="s">
        <v>112</v>
      </c>
      <c r="C5" t="s">
        <v>112</v>
      </c>
      <c r="E5" t="s">
        <v>1915</v>
      </c>
      <c r="F5" t="s">
        <v>1415</v>
      </c>
    </row>
    <row r="6" spans="2:7">
      <c r="B6" t="s">
        <v>203</v>
      </c>
      <c r="C6" t="s">
        <v>203</v>
      </c>
      <c r="E6" t="s">
        <v>1428</v>
      </c>
    </row>
    <row r="7" spans="2:7">
      <c r="B7" t="s">
        <v>36</v>
      </c>
      <c r="C7" t="s">
        <v>36</v>
      </c>
      <c r="E7" t="s">
        <v>1371</v>
      </c>
    </row>
    <row r="8" spans="2:7">
      <c r="B8" t="s">
        <v>80</v>
      </c>
      <c r="C8" t="s">
        <v>80</v>
      </c>
      <c r="E8" t="s">
        <v>1975</v>
      </c>
    </row>
    <row r="9" spans="2:7">
      <c r="B9" t="s">
        <v>749</v>
      </c>
      <c r="C9" t="s">
        <v>749</v>
      </c>
      <c r="E9" t="s">
        <v>1929</v>
      </c>
    </row>
    <row r="10" spans="2:7">
      <c r="B10" t="s">
        <v>30</v>
      </c>
      <c r="C10" t="s">
        <v>30</v>
      </c>
    </row>
    <row r="11" spans="2:7">
      <c r="B11" t="s">
        <v>44</v>
      </c>
      <c r="C11" t="s">
        <v>4044</v>
      </c>
    </row>
    <row r="12" spans="2:7">
      <c r="B12" t="s">
        <v>1378</v>
      </c>
      <c r="C12" t="s">
        <v>4045</v>
      </c>
    </row>
    <row r="13" spans="2:7">
      <c r="B13" t="s">
        <v>398</v>
      </c>
      <c r="C13" t="s">
        <v>4046</v>
      </c>
    </row>
    <row r="14" spans="2:7">
      <c r="B14" t="s">
        <v>1427</v>
      </c>
      <c r="C14" t="s">
        <v>4047</v>
      </c>
    </row>
    <row r="15" spans="2:7">
      <c r="B15" t="s">
        <v>331</v>
      </c>
      <c r="C15" t="s">
        <v>4048</v>
      </c>
    </row>
    <row r="16" spans="2:7">
      <c r="B16" t="s">
        <v>561</v>
      </c>
      <c r="C16" t="s">
        <v>4049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AB35-1A1D-4A09-97DC-0D4DDB916E21}">
  <dimension ref="A3:D8"/>
  <sheetViews>
    <sheetView workbookViewId="0">
      <selection activeCell="D7" sqref="D7"/>
    </sheetView>
  </sheetViews>
  <sheetFormatPr defaultColWidth="11.42578125" defaultRowHeight="14.45"/>
  <cols>
    <col min="1" max="1" width="16.5703125" bestFit="1" customWidth="1"/>
    <col min="2" max="2" width="19" bestFit="1" customWidth="1"/>
    <col min="3" max="3" width="19.5703125" bestFit="1" customWidth="1"/>
  </cols>
  <sheetData>
    <row r="3" spans="1:4">
      <c r="A3" s="4" t="s">
        <v>4050</v>
      </c>
      <c r="B3" t="s">
        <v>4051</v>
      </c>
      <c r="C3" t="s">
        <v>4052</v>
      </c>
    </row>
    <row r="4" spans="1:4">
      <c r="A4" s="5" t="s">
        <v>42</v>
      </c>
      <c r="B4">
        <v>83</v>
      </c>
      <c r="D4" s="6">
        <f>+C4/B4</f>
        <v>0</v>
      </c>
    </row>
    <row r="5" spans="1:4">
      <c r="A5" s="5" t="s">
        <v>29</v>
      </c>
      <c r="B5">
        <v>72</v>
      </c>
      <c r="D5" s="6">
        <f t="shared" ref="D5:D8" si="0">+C5/B5</f>
        <v>0</v>
      </c>
    </row>
    <row r="6" spans="1:4">
      <c r="A6" s="5" t="s">
        <v>23</v>
      </c>
      <c r="B6">
        <v>121</v>
      </c>
      <c r="C6">
        <v>25</v>
      </c>
      <c r="D6" s="6">
        <f t="shared" si="0"/>
        <v>0.20661157024793389</v>
      </c>
    </row>
    <row r="7" spans="1:4">
      <c r="A7" s="5" t="s">
        <v>86</v>
      </c>
      <c r="B7">
        <v>22</v>
      </c>
      <c r="D7" s="6">
        <f t="shared" si="0"/>
        <v>0</v>
      </c>
    </row>
    <row r="8" spans="1:4">
      <c r="A8" s="5" t="s">
        <v>4053</v>
      </c>
      <c r="B8">
        <v>298</v>
      </c>
      <c r="C8">
        <v>25</v>
      </c>
      <c r="D8" s="6">
        <f t="shared" si="0"/>
        <v>8.3892617449664433E-2</v>
      </c>
    </row>
  </sheetData>
  <pageMargins left="0.7" right="0.7" top="0.75" bottom="0.75" header="0.3" footer="0.3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22AE1B-DD29-4D64-8DAE-2CC04648D8D0}"/>
</file>

<file path=customXml/itemProps2.xml><?xml version="1.0" encoding="utf-8"?>
<ds:datastoreItem xmlns:ds="http://schemas.openxmlformats.org/officeDocument/2006/customXml" ds:itemID="{708D201D-92C7-4166-955B-34E4DA6B5541}"/>
</file>

<file path=customXml/itemProps3.xml><?xml version="1.0" encoding="utf-8"?>
<ds:datastoreItem xmlns:ds="http://schemas.openxmlformats.org/officeDocument/2006/customXml" ds:itemID="{9757F2D3-1F34-43D6-B22C-70C16C1D5D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Esau Gomez Remaycuna</cp:lastModifiedBy>
  <cp:revision/>
  <dcterms:created xsi:type="dcterms:W3CDTF">2015-06-05T18:19:34Z</dcterms:created>
  <dcterms:modified xsi:type="dcterms:W3CDTF">2021-08-17T23:33:29Z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