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19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979\AC\Temp\"/>
    </mc:Choice>
  </mc:AlternateContent>
  <xr:revisionPtr revIDLastSave="711" documentId="11_D0330626388CABC9007EB35977EAE9CA26D6DE27" xr6:coauthVersionLast="47" xr6:coauthVersionMax="47" xr10:uidLastSave="{067E0E67-5550-4EE5-82CF-0D01E38CAA26}"/>
  <bookViews>
    <workbookView xWindow="-105" yWindow="-105" windowWidth="19425" windowHeight="10425" xr2:uid="{00000000-000D-0000-FFFF-FFFF00000000}"/>
  </bookViews>
  <sheets>
    <sheet name="Leads" sheetId="1" r:id="rId1"/>
    <sheet name="Maestro" sheetId="3" r:id="rId2"/>
  </sheets>
  <definedNames>
    <definedName name="_xlnm._FilterDatabase" localSheetId="0" hidden="1">Leads!$A$1:$Q$326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8" i="1" l="1"/>
  <c r="J69" i="1"/>
  <c r="J70" i="1"/>
  <c r="J71" i="1"/>
  <c r="J72" i="1"/>
  <c r="J73" i="1"/>
  <c r="J7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6" i="1"/>
  <c r="J47" i="1"/>
  <c r="J48" i="1"/>
  <c r="J49" i="1"/>
  <c r="J50" i="1"/>
  <c r="J51" i="1"/>
  <c r="J60" i="1"/>
  <c r="J61" i="1"/>
  <c r="J62" i="1"/>
  <c r="J63" i="1"/>
  <c r="J64" i="1"/>
  <c r="J65" i="1"/>
  <c r="J66" i="1"/>
  <c r="J67" i="1"/>
  <c r="J75" i="1"/>
  <c r="J76" i="1"/>
  <c r="J77" i="1"/>
  <c r="J78" i="1"/>
  <c r="J79" i="1"/>
  <c r="J80" i="1"/>
  <c r="J81" i="1"/>
  <c r="J86" i="1"/>
  <c r="J87" i="1"/>
  <c r="J88" i="1"/>
  <c r="J92" i="1"/>
  <c r="J93" i="1"/>
  <c r="J94" i="1"/>
  <c r="J95" i="1"/>
  <c r="J99" i="1"/>
  <c r="J100" i="1"/>
  <c r="J101" i="1"/>
  <c r="J103" i="1"/>
  <c r="J45" i="1" l="1"/>
  <c r="J52" i="1"/>
  <c r="J53" i="1"/>
  <c r="J54" i="1"/>
  <c r="J55" i="1"/>
  <c r="J56" i="1"/>
  <c r="J57" i="1"/>
  <c r="J58" i="1"/>
  <c r="J59" i="1"/>
  <c r="J82" i="1"/>
  <c r="J83" i="1"/>
  <c r="J84" i="1"/>
  <c r="J85" i="1"/>
  <c r="J89" i="1"/>
  <c r="J90" i="1"/>
  <c r="J91" i="1"/>
  <c r="J96" i="1"/>
  <c r="J97" i="1"/>
  <c r="J98" i="1"/>
  <c r="J102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Augusto Ruiz Del Castillo</author>
  </authors>
  <commentList>
    <comment ref="O1" authorId="0" shapeId="0" xr:uid="{59176982-115A-48D3-BA47-022E7B70D761}">
      <text>
        <r>
          <rPr>
            <b/>
            <sz val="9"/>
            <color indexed="81"/>
            <rFont val="Tahoma"/>
            <family val="2"/>
          </rPr>
          <t>Pedro Augusto Ruiz Del Castillo:</t>
        </r>
        <r>
          <rPr>
            <sz val="9"/>
            <color indexed="81"/>
            <rFont val="Tahoma"/>
            <family val="2"/>
          </rPr>
          <t xml:space="preserve">
Motivo de no querer comprar</t>
        </r>
      </text>
    </comment>
  </commentList>
</comments>
</file>

<file path=xl/sharedStrings.xml><?xml version="1.0" encoding="utf-8"?>
<sst xmlns="http://schemas.openxmlformats.org/spreadsheetml/2006/main" count="2632" uniqueCount="1106">
  <si>
    <t>Id. de Lead</t>
  </si>
  <si>
    <t>Fecha de recepción</t>
  </si>
  <si>
    <t>Documento de identidad</t>
  </si>
  <si>
    <t>Nombre Completo</t>
  </si>
  <si>
    <t>Teléfono</t>
  </si>
  <si>
    <t>Correo</t>
  </si>
  <si>
    <t>Unidad de negocio</t>
  </si>
  <si>
    <t>Departamento</t>
  </si>
  <si>
    <t>Modelo Web</t>
  </si>
  <si>
    <t>Modelo Derco</t>
  </si>
  <si>
    <t>Contactado</t>
  </si>
  <si>
    <t>Prospecto</t>
  </si>
  <si>
    <t>Reserva</t>
  </si>
  <si>
    <t>Facturado</t>
  </si>
  <si>
    <t>Cerrado</t>
  </si>
  <si>
    <t>Intención de compra</t>
  </si>
  <si>
    <t>Comentarios adicionales</t>
  </si>
  <si>
    <t>00Q4T00000CLWVo</t>
  </si>
  <si>
    <t>72764173</t>
  </si>
  <si>
    <t>Daniel Ethel Felix Gibaja</t>
  </si>
  <si>
    <t>984729769</t>
  </si>
  <si>
    <t>danielfelix_21@hotmail.com</t>
  </si>
  <si>
    <t>Transporte</t>
  </si>
  <si>
    <t>Cusco</t>
  </si>
  <si>
    <t>A300</t>
  </si>
  <si>
    <t>SI</t>
  </si>
  <si>
    <t>NO</t>
  </si>
  <si>
    <t>Precio</t>
  </si>
  <si>
    <t>En 3 meses a más</t>
  </si>
  <si>
    <t>EVALUARÁ UN FINANCIAMIENTO</t>
  </si>
  <si>
    <t>00Q4T00000CLT1x</t>
  </si>
  <si>
    <t>23528616</t>
  </si>
  <si>
    <t>Wilder Rufino Rivas Meza</t>
  </si>
  <si>
    <t>997189340</t>
  </si>
  <si>
    <t>elvisrivas425@gmail.com</t>
  </si>
  <si>
    <t>Ica</t>
  </si>
  <si>
    <t>SD400</t>
  </si>
  <si>
    <t>En 2 meses</t>
  </si>
  <si>
    <t>EVALUA MARCAS</t>
  </si>
  <si>
    <t>00Q4T00000CLSSB</t>
  </si>
  <si>
    <t>004890775</t>
  </si>
  <si>
    <t>Jesús Javier Rojas Meneses</t>
  </si>
  <si>
    <t>910787008</t>
  </si>
  <si>
    <t>jesyma170317@gmail.com</t>
  </si>
  <si>
    <t>00Q4T00000CLQO2</t>
  </si>
  <si>
    <t>21556407</t>
  </si>
  <si>
    <t>Fernando cantoral ramos</t>
  </si>
  <si>
    <t>951362645</t>
  </si>
  <si>
    <t>fernando41cantoral55@gmail.com</t>
  </si>
  <si>
    <t>Solo información</t>
  </si>
  <si>
    <t>INDICA QUE LLAMARÁ</t>
  </si>
  <si>
    <t>00Q4T00000CLPkg</t>
  </si>
  <si>
    <t>21858531</t>
  </si>
  <si>
    <t>Maria Del Rosario Castilla Huarote</t>
  </si>
  <si>
    <t>977810964</t>
  </si>
  <si>
    <t>uberramosmunayco@gmail.com</t>
  </si>
  <si>
    <t>00Q4T00000CLPdN</t>
  </si>
  <si>
    <t>20606965819</t>
  </si>
  <si>
    <t>EDDY FARFAN VALENCIA</t>
  </si>
  <si>
    <t>980482415</t>
  </si>
  <si>
    <t>edfv.1_9@hotmail.com</t>
  </si>
  <si>
    <t>SD500</t>
  </si>
  <si>
    <t>EVALÚA FINANCIAMIENTO</t>
  </si>
  <si>
    <t>00Q4T00000CLPG7</t>
  </si>
  <si>
    <t>40089099</t>
  </si>
  <si>
    <t>Aydee Ayma Condori</t>
  </si>
  <si>
    <t>986831905</t>
  </si>
  <si>
    <t>edelym14@hotmail.com</t>
  </si>
  <si>
    <t>D300-N1</t>
  </si>
  <si>
    <t>EVALUA MARCAS. SE LE ENVÍA INFORMACION DEL MODELO D300 Y A300 FURGON</t>
  </si>
  <si>
    <t>00Q4T00000CLOfb</t>
  </si>
  <si>
    <t>48102944</t>
  </si>
  <si>
    <t>Noel Champi mendoza</t>
  </si>
  <si>
    <t>979235457</t>
  </si>
  <si>
    <t>noecm.2015@gmail.com</t>
  </si>
  <si>
    <t>No ubicable</t>
  </si>
  <si>
    <t>TLF DESCONECTADO</t>
  </si>
  <si>
    <t>00Q4T00000CLNsY</t>
  </si>
  <si>
    <t>24990471</t>
  </si>
  <si>
    <t>gary perez vidia</t>
  </si>
  <si>
    <t>984766771</t>
  </si>
  <si>
    <t>garvidia@hotmail.com</t>
  </si>
  <si>
    <t>SE LE ENVÍA COTIZACIÓN. EVALÚA MARCAS</t>
  </si>
  <si>
    <t>00Q4T00000CLLBD</t>
  </si>
  <si>
    <t>24495085</t>
  </si>
  <si>
    <t>Gerardo Quispe Mamani</t>
  </si>
  <si>
    <t>986889809</t>
  </si>
  <si>
    <t>gerardoquispemamani42@gmail.com</t>
  </si>
  <si>
    <t>D400</t>
  </si>
  <si>
    <t>00Q4T00000CLFvJ</t>
  </si>
  <si>
    <t>10249979835</t>
  </si>
  <si>
    <t>Vicente efrain Mamani geronimo</t>
  </si>
  <si>
    <t>968655095</t>
  </si>
  <si>
    <t>mariobillaran06@gmail.com</t>
  </si>
  <si>
    <t>4X2-Y-6X2</t>
  </si>
  <si>
    <t>00Q4T00000CLACM</t>
  </si>
  <si>
    <t>20604640467</t>
  </si>
  <si>
    <t>Jose Puente</t>
  </si>
  <si>
    <t>916636800</t>
  </si>
  <si>
    <t>diseledventas@gmail.com</t>
  </si>
  <si>
    <t>INDICA QUE EVALUA FINANCIAMIENTO DENTRO DE 1 AÑO</t>
  </si>
  <si>
    <t>00Q4T00000CL9Ub</t>
  </si>
  <si>
    <t>46058025</t>
  </si>
  <si>
    <t>Dennis Arriaga castilla</t>
  </si>
  <si>
    <t>974352223</t>
  </si>
  <si>
    <t>arriagacastilladennis@gmail.com</t>
  </si>
  <si>
    <t>SD1000</t>
  </si>
  <si>
    <t>NO CONTESTA. SE LE ENVIARÁ CORREO</t>
  </si>
  <si>
    <t>00Q4T00000CL8ws</t>
  </si>
  <si>
    <t>47807834</t>
  </si>
  <si>
    <t>Arnold Camargo</t>
  </si>
  <si>
    <t>974407063</t>
  </si>
  <si>
    <t>rocama.acr@gmail.com</t>
  </si>
  <si>
    <t>00Q4T00000CL7MJ</t>
  </si>
  <si>
    <t>70460308</t>
  </si>
  <si>
    <t>Rafael Ayala vega</t>
  </si>
  <si>
    <t>915059147</t>
  </si>
  <si>
    <t>ayalavegarafael@gmail.com</t>
  </si>
  <si>
    <t>00Q4T00000CL4TR</t>
  </si>
  <si>
    <t>45218659</t>
  </si>
  <si>
    <t>Armando Castillo</t>
  </si>
  <si>
    <t>957061710</t>
  </si>
  <si>
    <t>armando.caza19@gmail.com</t>
  </si>
  <si>
    <t>00Q4T00000CL4T1</t>
  </si>
  <si>
    <t>41677616</t>
  </si>
  <si>
    <t>Raul Peralta Yana</t>
  </si>
  <si>
    <t>986260717</t>
  </si>
  <si>
    <t>raulperalta8@hotmail.com</t>
  </si>
  <si>
    <t>CORREO ENVIADO CON INFORMACIÓN</t>
  </si>
  <si>
    <t>00Q4T00000CL49X</t>
  </si>
  <si>
    <t>43244320</t>
  </si>
  <si>
    <t>José Mamani Gutiérrez</t>
  </si>
  <si>
    <t>999988406</t>
  </si>
  <si>
    <t>jmamanigutierrez01@gmail.com</t>
  </si>
  <si>
    <t>00Q4T00000CL40Y</t>
  </si>
  <si>
    <t>73063902</t>
  </si>
  <si>
    <t>edu ricardo aranibar Hurtado</t>
  </si>
  <si>
    <t>946713667</t>
  </si>
  <si>
    <t>edu-2105@hotmail.com</t>
  </si>
  <si>
    <t>VOLQUETE-6X4</t>
  </si>
  <si>
    <t>00Q4T00000CL0ty</t>
  </si>
  <si>
    <t>76041771</t>
  </si>
  <si>
    <t>jonathan chacaliaza acevedo</t>
  </si>
  <si>
    <t>924219090</t>
  </si>
  <si>
    <t>jonathan152512@gmail.com</t>
  </si>
  <si>
    <t>00Q4T00000CL097</t>
  </si>
  <si>
    <t>47356656</t>
  </si>
  <si>
    <t>ANTONIO HUILLCA LLANOS</t>
  </si>
  <si>
    <t>963566363</t>
  </si>
  <si>
    <t>antoniohuillca@gmail.com</t>
  </si>
  <si>
    <t>00Q4T00000CKy5N</t>
  </si>
  <si>
    <t>23978242</t>
  </si>
  <si>
    <t>Jose luis BACA VARGAS</t>
  </si>
  <si>
    <t>984996708</t>
  </si>
  <si>
    <t>jolbavar19@gmail.com</t>
  </si>
  <si>
    <t>00Q4T00000CKy25</t>
  </si>
  <si>
    <t>43689161</t>
  </si>
  <si>
    <t>Lyly noemi Andia morales</t>
  </si>
  <si>
    <t>943633355</t>
  </si>
  <si>
    <t>lylyandia@gmail.com</t>
  </si>
  <si>
    <t>00Q4T00000CKtXg</t>
  </si>
  <si>
    <t>47236871</t>
  </si>
  <si>
    <t>Abel Garay</t>
  </si>
  <si>
    <t>953132067</t>
  </si>
  <si>
    <t>garay.aagr@hotmail.com</t>
  </si>
  <si>
    <t>00Q4T00000CKoA3</t>
  </si>
  <si>
    <t>23986631</t>
  </si>
  <si>
    <t>Roxana Vivanco</t>
  </si>
  <si>
    <t>966552236</t>
  </si>
  <si>
    <t>roxanavivancobenavides@gmail.com</t>
  </si>
  <si>
    <t>00Q4T00000CKlRr</t>
  </si>
  <si>
    <t>48622708</t>
  </si>
  <si>
    <t>Michael Darwin Sinchi Choquehuanca</t>
  </si>
  <si>
    <t>957123449</t>
  </si>
  <si>
    <t>michaeldarwin50@gmail.com</t>
  </si>
  <si>
    <t>00Q4T00000CKkvv</t>
  </si>
  <si>
    <t>80475216</t>
  </si>
  <si>
    <t>Carlos Alvarez</t>
  </si>
  <si>
    <t>916131051</t>
  </si>
  <si>
    <t>ca6405572@gmail.com</t>
  </si>
  <si>
    <t>00Q4T00000CKgN0</t>
  </si>
  <si>
    <t>76034432</t>
  </si>
  <si>
    <t>JERSON MICHEL Salazar paucar</t>
  </si>
  <si>
    <t>933100083</t>
  </si>
  <si>
    <t>pierina1802@hotmail.com</t>
  </si>
  <si>
    <t>00Q4T00000CKdIZ</t>
  </si>
  <si>
    <t>10454490873</t>
  </si>
  <si>
    <t>Elvis Ttito flores</t>
  </si>
  <si>
    <t>984588485</t>
  </si>
  <si>
    <t>elvis.ttito@gmail.com</t>
  </si>
  <si>
    <t>00Q4T00000CKcQD</t>
  </si>
  <si>
    <t>10173922</t>
  </si>
  <si>
    <t>Arturo Timpo</t>
  </si>
  <si>
    <t>984508085</t>
  </si>
  <si>
    <t>arturotimpo@yahoo.com</t>
  </si>
  <si>
    <t>D400DC</t>
  </si>
  <si>
    <t>00Q4T00000CKcOH</t>
  </si>
  <si>
    <t>01187089</t>
  </si>
  <si>
    <t>Manuel Ortiz</t>
  </si>
  <si>
    <t>979603597</t>
  </si>
  <si>
    <t>mortiz3422@gmail.com</t>
  </si>
  <si>
    <t>00Q4T00000CKcJW</t>
  </si>
  <si>
    <t>47703786</t>
  </si>
  <si>
    <t>John Cisneros</t>
  </si>
  <si>
    <t>924526794</t>
  </si>
  <si>
    <t>tpain_cisne@hotmail.com</t>
  </si>
  <si>
    <t>00Q4T00000CKaH9</t>
  </si>
  <si>
    <t>76585119</t>
  </si>
  <si>
    <t>Manuel Alex López Elias</t>
  </si>
  <si>
    <t>934508575</t>
  </si>
  <si>
    <t>lopezeliasmanuelalex@gmail.com</t>
  </si>
  <si>
    <t>00Q4T00000CKZqh</t>
  </si>
  <si>
    <t>45629807</t>
  </si>
  <si>
    <t>José Antonio Ramos Medina</t>
  </si>
  <si>
    <t>944952367</t>
  </si>
  <si>
    <t>jramosmedina@hotmail.com</t>
  </si>
  <si>
    <t>COTIZADO MODELO HFC 1161 Y SD1000</t>
  </si>
  <si>
    <t>00Q4T00000CKZfP</t>
  </si>
  <si>
    <t>47431598</t>
  </si>
  <si>
    <t>Oscar Tunquipa chuchullo</t>
  </si>
  <si>
    <t>977358895</t>
  </si>
  <si>
    <t>oscartunqui@gmail.com</t>
  </si>
  <si>
    <t>00Q4T00000CKZGo</t>
  </si>
  <si>
    <t>003746077</t>
  </si>
  <si>
    <t>Orlando Isaias Bustos Vivas</t>
  </si>
  <si>
    <t>935959224</t>
  </si>
  <si>
    <t>orlandobustosv.2410@gmail.com</t>
  </si>
  <si>
    <t>00Q4T00000CKX3U</t>
  </si>
  <si>
    <t>47568452</t>
  </si>
  <si>
    <t>Elmer Qqehue chilo</t>
  </si>
  <si>
    <t>910917176</t>
  </si>
  <si>
    <t>qqehuechiloelmer@gmail.com</t>
  </si>
  <si>
    <t>00Q4T00000CKV4I</t>
  </si>
  <si>
    <t>46565744</t>
  </si>
  <si>
    <t>Elvis Calancha Allende</t>
  </si>
  <si>
    <t>921056841</t>
  </si>
  <si>
    <t>yeni_1_88@hotmail.com</t>
  </si>
  <si>
    <t>00Q4T00000CKSr1</t>
  </si>
  <si>
    <t>000249338</t>
  </si>
  <si>
    <t>Grineldo Esquivel diaz</t>
  </si>
  <si>
    <t>957926140</t>
  </si>
  <si>
    <t>g_e_d24@hotmail.com</t>
  </si>
  <si>
    <t>SE LE ENVÍA INFORMACIÓN Y COTIZACIÓN</t>
  </si>
  <si>
    <t>00Q4T00000CKRAu</t>
  </si>
  <si>
    <t>10217863738</t>
  </si>
  <si>
    <t>LILIANA VILELA ATUNCAR</t>
  </si>
  <si>
    <t>994917580</t>
  </si>
  <si>
    <t>claudianeyra16@hotmail.com</t>
  </si>
  <si>
    <t>00Q4T00000CKQeb</t>
  </si>
  <si>
    <t>47504132</t>
  </si>
  <si>
    <t>Roger Rojas Tanta</t>
  </si>
  <si>
    <t>975606962</t>
  </si>
  <si>
    <t>rojastanta.2017@gmail.com</t>
  </si>
  <si>
    <t>00Q4T00000CKPUa</t>
  </si>
  <si>
    <t>41801984</t>
  </si>
  <si>
    <t>Tarya Pinares Ayvar</t>
  </si>
  <si>
    <t>984116439</t>
  </si>
  <si>
    <t>tali401@hotmail.com</t>
  </si>
  <si>
    <t>00Q4T00000CKNgu</t>
  </si>
  <si>
    <t>46046878</t>
  </si>
  <si>
    <t>Nicolas Solis</t>
  </si>
  <si>
    <t>929228771</t>
  </si>
  <si>
    <t>nsolisvicente@gmail.com</t>
  </si>
  <si>
    <t>00Q4T00000CK3EP</t>
  </si>
  <si>
    <t>José Gómez Arcos</t>
  </si>
  <si>
    <t>josegomez050179@gmail.com</t>
  </si>
  <si>
    <t>00Q4T00000CKHYF</t>
  </si>
  <si>
    <t>20607461601</t>
  </si>
  <si>
    <t>Héctor Correa Belisario</t>
  </si>
  <si>
    <t>915935529</t>
  </si>
  <si>
    <t>gte.travelsexpress@gmail.com</t>
  </si>
  <si>
    <t>00Q4T00000CKG8L</t>
  </si>
  <si>
    <t>48354490</t>
  </si>
  <si>
    <t>Eleazar Huallpa</t>
  </si>
  <si>
    <t>974341896</t>
  </si>
  <si>
    <t>Eleazarchitohuallpa@gmail.com</t>
  </si>
  <si>
    <t>SD800</t>
  </si>
  <si>
    <t>00Q4T00000CKFqN</t>
  </si>
  <si>
    <t>77246725</t>
  </si>
  <si>
    <t>Reynaldo Champi Huillca</t>
  </si>
  <si>
    <t>918932346</t>
  </si>
  <si>
    <t>reynaldochampihuilca@gmsil.com</t>
  </si>
  <si>
    <t>00Q4T00000CKEF7</t>
  </si>
  <si>
    <t>62078187</t>
  </si>
  <si>
    <t>Olguin Molina chiara</t>
  </si>
  <si>
    <t>974741204</t>
  </si>
  <si>
    <t>olguinmolina05@gmail.com</t>
  </si>
  <si>
    <t>00Q4T00000CKBo2</t>
  </si>
  <si>
    <t>44859398</t>
  </si>
  <si>
    <t>SHANDY SHARON CASTRO ARAGON</t>
  </si>
  <si>
    <t>993483631</t>
  </si>
  <si>
    <t>shandyshasha@gmail.com</t>
  </si>
  <si>
    <t>40743385</t>
  </si>
  <si>
    <t>967908164</t>
  </si>
  <si>
    <t>00Q4T00000CK2J9</t>
  </si>
  <si>
    <t>Nely Quispe</t>
  </si>
  <si>
    <t>FESERGEN@HOTMAIL.COM</t>
  </si>
  <si>
    <t>SE LE ENVÍA WAPP CON INFORMACIÓN</t>
  </si>
  <si>
    <t>00Q4T00000CJyl4</t>
  </si>
  <si>
    <t>Alexander carbajal salvatierra</t>
  </si>
  <si>
    <t>alexandecs2018@hotmail.com</t>
  </si>
  <si>
    <t>SE LE ENVIÓ COTIZACIÓN. EVALÚA MARCAS</t>
  </si>
  <si>
    <t>00Q4T00000CJyF8</t>
  </si>
  <si>
    <t>Antonia Escajadillo</t>
  </si>
  <si>
    <t>emiliaescajadillo@gmail.com</t>
  </si>
  <si>
    <t>00Q4T00000CJwtp</t>
  </si>
  <si>
    <t>John Ramos rocca</t>
  </si>
  <si>
    <t>johnramos799@gmail.com</t>
  </si>
  <si>
    <t>00Q4T00000CJvyK</t>
  </si>
  <si>
    <t>Alejandro Pablo puma</t>
  </si>
  <si>
    <t>alexpablopuma@gmail.com</t>
  </si>
  <si>
    <t>00Q4T00000CJurc</t>
  </si>
  <si>
    <t>Nelvi Yanet Mendoza Arévalo</t>
  </si>
  <si>
    <t>nyanetm@gmail.com</t>
  </si>
  <si>
    <t>SE LE ENVIÓ INFORMACIÓN DEL MODELO A300 Y D300 CH. ESPERA VENDER SU VEHÍCULO PARA COMPRAR</t>
  </si>
  <si>
    <t>00Q4T00000CJufb</t>
  </si>
  <si>
    <t>Margarita cecilia Mansilla lazon</t>
  </si>
  <si>
    <t>margaritacecilia2@hotmail.com</t>
  </si>
  <si>
    <t>SE LE ENVIÓ INFORMACIÓN DEL MODELO A300 Y D300 CH. EVALÚA MARCAS</t>
  </si>
  <si>
    <t>00Q4T00000CJrun</t>
  </si>
  <si>
    <t>Ray renier Ramos López</t>
  </si>
  <si>
    <t>ramoslopezray1@gmail.com</t>
  </si>
  <si>
    <t>SE LE ENVIÓ INFORMACIÓN DEL MODELO A300 Y D300 CH. EVALÚA FINANCIAMIENTO</t>
  </si>
  <si>
    <t>20534473509</t>
  </si>
  <si>
    <t>947792087</t>
  </si>
  <si>
    <t>22318097</t>
  </si>
  <si>
    <t>940509037</t>
  </si>
  <si>
    <t>41959282</t>
  </si>
  <si>
    <t>933817190</t>
  </si>
  <si>
    <t>73886747</t>
  </si>
  <si>
    <t>968374395</t>
  </si>
  <si>
    <t>43327185</t>
  </si>
  <si>
    <t>987101600</t>
  </si>
  <si>
    <t>71006140</t>
  </si>
  <si>
    <t>923871073</t>
  </si>
  <si>
    <t>22074020</t>
  </si>
  <si>
    <t>932580629</t>
  </si>
  <si>
    <t>22093445</t>
  </si>
  <si>
    <t>989565077</t>
  </si>
  <si>
    <t>00Q4T00000CJqmU</t>
  </si>
  <si>
    <t>Janino Taco gayoso</t>
  </si>
  <si>
    <t>janino.taco@gmail.com</t>
  </si>
  <si>
    <t>No Interesado</t>
  </si>
  <si>
    <t>COMPRÓ OTRA MARCA</t>
  </si>
  <si>
    <t>00Q4T00000CJr8Z</t>
  </si>
  <si>
    <t>Ronald Villaca</t>
  </si>
  <si>
    <t>leo_villa28@hotmail.com</t>
  </si>
  <si>
    <t>00Q4T00000CJpJz</t>
  </si>
  <si>
    <t>Rolando Quispe zegarra</t>
  </si>
  <si>
    <t>rolandoquispe28mate3b@gmailcom.pe</t>
  </si>
  <si>
    <t>00Q4T00000CJpA4</t>
  </si>
  <si>
    <t>Amed Junior Huarca Yanarico</t>
  </si>
  <si>
    <t>amet47412311@gmail.com</t>
  </si>
  <si>
    <t>00Q4T00000CJoIR</t>
  </si>
  <si>
    <t>Mario Quispe Jalanocca</t>
  </si>
  <si>
    <t>edith_cusco@outlook.es</t>
  </si>
  <si>
    <t>SE LE ENVÍA WAPP CON INFORMACIÓN Y PRECIO</t>
  </si>
  <si>
    <t>00Q4T00000CJnj8</t>
  </si>
  <si>
    <t>Ronal Chuquihuayta laura</t>
  </si>
  <si>
    <t>Distribucioneshuayta2020@gmail.com</t>
  </si>
  <si>
    <t>00Q4T00000CJn0v</t>
  </si>
  <si>
    <t>Wilmer jose Quispe saravia</t>
  </si>
  <si>
    <t>wilmerjosequispesaravia9@gmail.com</t>
  </si>
  <si>
    <t>42253630</t>
  </si>
  <si>
    <t>924355571</t>
  </si>
  <si>
    <t>48827762</t>
  </si>
  <si>
    <t>965331397</t>
  </si>
  <si>
    <t>72907980</t>
  </si>
  <si>
    <t>902015821</t>
  </si>
  <si>
    <t>47412311</t>
  </si>
  <si>
    <t>926054560</t>
  </si>
  <si>
    <t>25131443</t>
  </si>
  <si>
    <t>910906011</t>
  </si>
  <si>
    <t>46996153</t>
  </si>
  <si>
    <t>931722964</t>
  </si>
  <si>
    <t>74889221</t>
  </si>
  <si>
    <t>912687731</t>
  </si>
  <si>
    <t>00Q4T00000CJirG</t>
  </si>
  <si>
    <t>00Q4T00000CJiA9</t>
  </si>
  <si>
    <t>elvis phoco soncco</t>
  </si>
  <si>
    <t>hadwar_963542007@hotmail.com</t>
  </si>
  <si>
    <t>00Q4T00000CJgwQ</t>
  </si>
  <si>
    <t>Erik Flores</t>
  </si>
  <si>
    <t>jwsercon@hotmail.com</t>
  </si>
  <si>
    <t>00Q4T00000CJeBz</t>
  </si>
  <si>
    <t>Luz milagros pacuala zarate</t>
  </si>
  <si>
    <t>Mi.11.lmpz@gmail.com</t>
  </si>
  <si>
    <t>74651081</t>
  </si>
  <si>
    <t>929803289</t>
  </si>
  <si>
    <t>34374287</t>
  </si>
  <si>
    <t>910655095</t>
  </si>
  <si>
    <t>75160094</t>
  </si>
  <si>
    <t>936518765</t>
  </si>
  <si>
    <t>00Q4T00000CJabF</t>
  </si>
  <si>
    <t>Emperatriz Apaza Ariza</t>
  </si>
  <si>
    <t>emperita85@gmail.com</t>
  </si>
  <si>
    <t>00Q4T00000CJOJL</t>
  </si>
  <si>
    <t>Darwin Tapia</t>
  </si>
  <si>
    <t>dfernandezfire@gmail.com</t>
  </si>
  <si>
    <t>REMOLCADOR-6X4</t>
  </si>
  <si>
    <t>00Q4T00000CJOB2</t>
  </si>
  <si>
    <t>edgar Marticorena</t>
  </si>
  <si>
    <t>edgarmarticorena@gmail.com</t>
  </si>
  <si>
    <t>42791832</t>
  </si>
  <si>
    <t>901755023</t>
  </si>
  <si>
    <t>00Q4T00000CJRhE</t>
  </si>
  <si>
    <t>70148767</t>
  </si>
  <si>
    <t>Vladimir sivipaucar Altamirano</t>
  </si>
  <si>
    <t>953450521</t>
  </si>
  <si>
    <t>sivipaucaraltamiranov008@gmail.com</t>
  </si>
  <si>
    <t>23985384</t>
  </si>
  <si>
    <t>950308803</t>
  </si>
  <si>
    <t>21858082</t>
  </si>
  <si>
    <t>992242216</t>
  </si>
  <si>
    <t>00Q4T00000CJLCv</t>
  </si>
  <si>
    <t>Pablo Edwin Parias Huamantupa</t>
  </si>
  <si>
    <t>eparias32@gmail.com</t>
  </si>
  <si>
    <t>00Q4T00000CJKu8</t>
  </si>
  <si>
    <t>Carlos Enrique Algendones almeyda</t>
  </si>
  <si>
    <t>calgendones406@gmail.com</t>
  </si>
  <si>
    <t>00Q4T00000CJGKR</t>
  </si>
  <si>
    <t>Juan Carlos Molina apari</t>
  </si>
  <si>
    <t>jcmolinaapari@gmail.com</t>
  </si>
  <si>
    <t>41844057</t>
  </si>
  <si>
    <t>930289496</t>
  </si>
  <si>
    <t>44858404</t>
  </si>
  <si>
    <t>993319987</t>
  </si>
  <si>
    <t>45479266</t>
  </si>
  <si>
    <t>924000919</t>
  </si>
  <si>
    <t>00Q4T00000CJ5ln</t>
  </si>
  <si>
    <t>wilson mantilla cjuro</t>
  </si>
  <si>
    <t>uapmantilla@gmail.com</t>
  </si>
  <si>
    <t>45600067</t>
  </si>
  <si>
    <t>924384818</t>
  </si>
  <si>
    <t>00Q4T00000CIsn9</t>
  </si>
  <si>
    <t>Rolando Ccasa huasco</t>
  </si>
  <si>
    <t>rolandoccasa2@gmail.com</t>
  </si>
  <si>
    <t>00Q4T00000CIpiK</t>
  </si>
  <si>
    <t>Luis Miguel Challco</t>
  </si>
  <si>
    <t>luismiguelchallcoaguilar@gmail.com</t>
  </si>
  <si>
    <t>00Q4T00000CIq7O</t>
  </si>
  <si>
    <t>Orlando Alcidez Gamboa Ascona</t>
  </si>
  <si>
    <t>Orlandogambo1995@gmail.com</t>
  </si>
  <si>
    <t>00Q4T00000CIn2H</t>
  </si>
  <si>
    <t>Americo Blanco Paucar</t>
  </si>
  <si>
    <t>carlosuigv@gmail.com</t>
  </si>
  <si>
    <t>00Q4T00000CIlcM</t>
  </si>
  <si>
    <t>Cipriano Dominguez ventura</t>
  </si>
  <si>
    <t>ciprianodominguez1971@gmail.com</t>
  </si>
  <si>
    <t>00Q4T00000CIkTR</t>
  </si>
  <si>
    <t>Beto Paucar Alarcón</t>
  </si>
  <si>
    <t>betho.paucar@gmail.com</t>
  </si>
  <si>
    <t>00Q4T00000CIk9h</t>
  </si>
  <si>
    <t>Eber Bautista ccapa</t>
  </si>
  <si>
    <t>laki_ebc@hotmail.com</t>
  </si>
  <si>
    <t>00Q4T00000CIgwO</t>
  </si>
  <si>
    <t>Gladyd Pereyra huayaconza</t>
  </si>
  <si>
    <t>leyla271199@gmail.com</t>
  </si>
  <si>
    <t>00Q4T00000CIcsd</t>
  </si>
  <si>
    <t>Manuel Coata</t>
  </si>
  <si>
    <t>bertin.coata2016@gmail.com</t>
  </si>
  <si>
    <t>00Q4T00000CIcVP</t>
  </si>
  <si>
    <t>Bernardino Merma carrasco</t>
  </si>
  <si>
    <t>mermacarrasco@hotmail.com</t>
  </si>
  <si>
    <t>00Q4T00000CIZNK</t>
  </si>
  <si>
    <t>Victor Eduardo Martinez tito</t>
  </si>
  <si>
    <t>martineztitovictoreduardo@gmail.com</t>
  </si>
  <si>
    <t>00Q4T00000CIZIt</t>
  </si>
  <si>
    <t>Yeferson Chuctaya kana</t>
  </si>
  <si>
    <t>chuctayakanayefersonkelly@gmail.com</t>
  </si>
  <si>
    <t>00Q4T00000CIRbs</t>
  </si>
  <si>
    <t>vicente quispe soto</t>
  </si>
  <si>
    <t>viven_21@hotmail.com</t>
  </si>
  <si>
    <t>00Q4T00000CIPxK</t>
  </si>
  <si>
    <t>Eliar Guerrero neyra</t>
  </si>
  <si>
    <t>egneyra12@gmail.com</t>
  </si>
  <si>
    <t>00Q4T00000CIPWY</t>
  </si>
  <si>
    <t>00Q4T00000CIP4p</t>
  </si>
  <si>
    <t>Jean Carlos Soto Sotelo</t>
  </si>
  <si>
    <t>Grupoconsus@gmail.com</t>
  </si>
  <si>
    <t>00Q4T00000CINvM</t>
  </si>
  <si>
    <t>Virgilio Taipe Quispe</t>
  </si>
  <si>
    <t>taipequispe2020@gmail.com</t>
  </si>
  <si>
    <t>00Q4T00000CIKx1</t>
  </si>
  <si>
    <t>Epifanio Morocho Duran</t>
  </si>
  <si>
    <t>mafiososmarochos@gmsil.com</t>
  </si>
  <si>
    <t>00Q4T00000CIJ36</t>
  </si>
  <si>
    <t>José wilfredo Rojas casavilca</t>
  </si>
  <si>
    <t>ferreteriajesus29@hotmail.com</t>
  </si>
  <si>
    <t>00Q4T00000CIIKC</t>
  </si>
  <si>
    <t>Eduer joaquin Bolivar Almeyada</t>
  </si>
  <si>
    <t>ejbolivaralmeyda@gmail.com</t>
  </si>
  <si>
    <t>00Q4T00000CIHnw</t>
  </si>
  <si>
    <t>Juan dante Borda salazar</t>
  </si>
  <si>
    <t>juandantebordasalazar@gmail.com</t>
  </si>
  <si>
    <t>00Q4T00000CIG1H</t>
  </si>
  <si>
    <t>José Luis Usca Mendoza</t>
  </si>
  <si>
    <t>joseluisuscamendoza@gmail.com</t>
  </si>
  <si>
    <t>00Q4T00000CICyy</t>
  </si>
  <si>
    <t>Juan carlos sueldo huallpa</t>
  </si>
  <si>
    <t>juancarlossueldohuallpa@gmail.com</t>
  </si>
  <si>
    <t>00Q4T00000CI91X</t>
  </si>
  <si>
    <t>Jercy Leonel León santos</t>
  </si>
  <si>
    <t>jerleons6@gmail.com</t>
  </si>
  <si>
    <t>00Q4T00000CI90v</t>
  </si>
  <si>
    <t>Camila Flores Alarcón</t>
  </si>
  <si>
    <t>camilafloresalarcon96@gmail.com</t>
  </si>
  <si>
    <t>00Q4T00000CI8Kh</t>
  </si>
  <si>
    <t>Miguel Angel Morales Izarra</t>
  </si>
  <si>
    <t>mmoralesizarra@gmail.com</t>
  </si>
  <si>
    <t>00Q4T00000CI4dg</t>
  </si>
  <si>
    <t>Jhonatan Márquez</t>
  </si>
  <si>
    <t>jhon181421@gmail.com</t>
  </si>
  <si>
    <t>00Q4T00000CI2yN</t>
  </si>
  <si>
    <t>Jorge Huallparimachi ayte</t>
  </si>
  <si>
    <t>yorshuallpa@gmail.com</t>
  </si>
  <si>
    <t>00Q4T00000CHyp1</t>
  </si>
  <si>
    <t>Armando Apaza flores</t>
  </si>
  <si>
    <t>apazafa84@gmail.com</t>
  </si>
  <si>
    <t>00Q4T00000CHyuY</t>
  </si>
  <si>
    <t>Carlos Casas paitan</t>
  </si>
  <si>
    <t>carlosxm100@hotmail.com</t>
  </si>
  <si>
    <t>00Q4T00000CHycA</t>
  </si>
  <si>
    <t>Jose arturo Benites chaico</t>
  </si>
  <si>
    <t>centinellaeirl88@gmail.com</t>
  </si>
  <si>
    <t>00Q4T00000CHyVD</t>
  </si>
  <si>
    <t>Yonathan David Apaza Huaman</t>
  </si>
  <si>
    <t>apazadeivid-@hotmail.com</t>
  </si>
  <si>
    <t>00Q4T00000CHxxw</t>
  </si>
  <si>
    <t>Alberto Manzanilla ugarte</t>
  </si>
  <si>
    <t>albertomanzanillaugarte25@gmail.com</t>
  </si>
  <si>
    <t>00Q4T00000CHxG8</t>
  </si>
  <si>
    <t>Dagoberto JuandeDios</t>
  </si>
  <si>
    <t>ddagoberto50@gmail.com</t>
  </si>
  <si>
    <t>00Q4T00000CHwdz</t>
  </si>
  <si>
    <t>Jesus arturo Munarriz vargas</t>
  </si>
  <si>
    <t>jesusarturomunarrizvargas@gmail.com</t>
  </si>
  <si>
    <t>00Q4T00000CHwRB</t>
  </si>
  <si>
    <t>Fred Edson Montesinos Peña</t>
  </si>
  <si>
    <t>Fred1982edson@gmail.com</t>
  </si>
  <si>
    <t>00Q4T00000CHqzL</t>
  </si>
  <si>
    <t>Susan Cana blanco</t>
  </si>
  <si>
    <t>fersa267@hotmail.co</t>
  </si>
  <si>
    <t>00Q4T00000CHlSK</t>
  </si>
  <si>
    <t>Francisco Tupayachi</t>
  </si>
  <si>
    <t>vraecitorico@hotmail.co.com</t>
  </si>
  <si>
    <t>00Q4T00000CHjqB</t>
  </si>
  <si>
    <t>LEIDY SARCA</t>
  </si>
  <si>
    <t>LSARCAC@GMAIL.COM</t>
  </si>
  <si>
    <t>00Q4T00000CHfCQ</t>
  </si>
  <si>
    <t>Daniel Mauro Carbajal Chumpitaz</t>
  </si>
  <si>
    <t>daniel09_carbajal@hotmail.com</t>
  </si>
  <si>
    <t>00Q4T00000CHf3E</t>
  </si>
  <si>
    <t>Anthony Villalba</t>
  </si>
  <si>
    <t>thonyvillor@hotmail.com</t>
  </si>
  <si>
    <t>00Q4T00000CHeTz</t>
  </si>
  <si>
    <t>ismael paucat</t>
  </si>
  <si>
    <t>sonrident.sami@gmail.com</t>
  </si>
  <si>
    <t>00Q4T00000CHdm7</t>
  </si>
  <si>
    <t>Joel Quispe salazar</t>
  </si>
  <si>
    <t>joelitocesia@gmail.com</t>
  </si>
  <si>
    <t>00Q4T00000CHahX</t>
  </si>
  <si>
    <t>Edson Leon</t>
  </si>
  <si>
    <t>leontorres92@gmail.com</t>
  </si>
  <si>
    <t>00Q4T00000CHV76</t>
  </si>
  <si>
    <t>Richart Laurente</t>
  </si>
  <si>
    <t>laurentepezo@gmail.com</t>
  </si>
  <si>
    <t>00Q4T00000CHSyV</t>
  </si>
  <si>
    <t>Walter Ttito Achahuanco.</t>
  </si>
  <si>
    <t>walterttitoachahuanco954@gmail.com</t>
  </si>
  <si>
    <t>00Q4T00000CHSxD</t>
  </si>
  <si>
    <t>Frank Junior Tito Hurtado</t>
  </si>
  <si>
    <t>transportesadriano20@hotmail.com</t>
  </si>
  <si>
    <t>00Q4T00000CHSre</t>
  </si>
  <si>
    <t>Hammy yadira Villanueva ucharima</t>
  </si>
  <si>
    <t>hammyyadira@gmail.com</t>
  </si>
  <si>
    <t>00Q4T00000C0bPF</t>
  </si>
  <si>
    <t>Sayda Zarate Escalante</t>
  </si>
  <si>
    <t>flaviopitu@gmail.com</t>
  </si>
  <si>
    <t>00Q4T00000C0b8F</t>
  </si>
  <si>
    <t>José Conde</t>
  </si>
  <si>
    <t>transportemarialber202108@gmail.com</t>
  </si>
  <si>
    <t>00Q4T00000C0PMo</t>
  </si>
  <si>
    <t>Hilthon Humperi torres</t>
  </si>
  <si>
    <t>hithony93@gmail.com</t>
  </si>
  <si>
    <t>d300-N1</t>
  </si>
  <si>
    <t>SE LE ENVÍA INFORMACIÓN Y PRECIO DEL MODELO D300 BAR</t>
  </si>
  <si>
    <t>00Q4T00000C0Pcg</t>
  </si>
  <si>
    <t>Carlos Alberto Tipismana Espino</t>
  </si>
  <si>
    <t>Nego3cte@hotmail.com</t>
  </si>
  <si>
    <t>00Q4T00000C0PDC</t>
  </si>
  <si>
    <t>JONATHAN BACA MAYTA</t>
  </si>
  <si>
    <t>jonathanbacamayta@gmail.com</t>
  </si>
  <si>
    <t>00Q4T00000C0MGs</t>
  </si>
  <si>
    <t>Gualberto CALVO MAYO</t>
  </si>
  <si>
    <t>wualicito94@gmail.com</t>
  </si>
  <si>
    <t>00Q4T00000C0IzC</t>
  </si>
  <si>
    <t>Pierr Conde quispe</t>
  </si>
  <si>
    <t>gripna.sac@gmail.com</t>
  </si>
  <si>
    <t>00Q4T00000C0J09</t>
  </si>
  <si>
    <t>Grimanesa Rafael torres</t>
  </si>
  <si>
    <t>grimanesarafaeltorres@gmail.com</t>
  </si>
  <si>
    <t>00Q4T00000C0I6l</t>
  </si>
  <si>
    <t>Winder Ttica</t>
  </si>
  <si>
    <t>tanipll24@gmail.com</t>
  </si>
  <si>
    <t>00Q4T00000C0GRK</t>
  </si>
  <si>
    <t>Sophia Sotil</t>
  </si>
  <si>
    <t>sophiasotillev@gmail.com</t>
  </si>
  <si>
    <t>00Q4T00000C0A5L</t>
  </si>
  <si>
    <t>aldo catacora cabrera</t>
  </si>
  <si>
    <t>aldo2412@gmail.com</t>
  </si>
  <si>
    <t>00Q4T00000C08nw</t>
  </si>
  <si>
    <t>Luis Eduardo HUARCAYA GAMBOA</t>
  </si>
  <si>
    <t>hg.ed.92@gmail.com</t>
  </si>
  <si>
    <t>00Q4T00000C03qw</t>
  </si>
  <si>
    <t>Pedro Hernandez</t>
  </si>
  <si>
    <t>multiserviciosmiljo@gmail.com</t>
  </si>
  <si>
    <t>00Q4T00000C02mj</t>
  </si>
  <si>
    <t>Junior Peña</t>
  </si>
  <si>
    <t>Juniorpsalv@hotmail.com</t>
  </si>
  <si>
    <t>00Q4T00000C01I9</t>
  </si>
  <si>
    <t>Diana Condori Huanca</t>
  </si>
  <si>
    <t>dianita181297@hotmail.com</t>
  </si>
  <si>
    <t>00Q4T00000C010G</t>
  </si>
  <si>
    <t>Victor Pinto</t>
  </si>
  <si>
    <t>vp300017@gmail.com</t>
  </si>
  <si>
    <t>00Q4T00000C0033</t>
  </si>
  <si>
    <t>Silvestre Ttito Gallegos</t>
  </si>
  <si>
    <t>netica540@gmail.com</t>
  </si>
  <si>
    <t>00Q4T00000BzvRK</t>
  </si>
  <si>
    <t>Javier Uscamayta Cruz</t>
  </si>
  <si>
    <t>juscamayta.acb@gmail.com</t>
  </si>
  <si>
    <t>00Q4T00000Bzv2y</t>
  </si>
  <si>
    <t>Mireya Cristina Arcos Herrera</t>
  </si>
  <si>
    <t>mireyacristinaa@gmail.com</t>
  </si>
  <si>
    <t>00Q4T00000BzszZ</t>
  </si>
  <si>
    <t>Melizaduzines Centeno</t>
  </si>
  <si>
    <t>duzines.centeno@gmail.com</t>
  </si>
  <si>
    <t>00Q4T00000Bzsop</t>
  </si>
  <si>
    <t>Moisés Condori</t>
  </si>
  <si>
    <t>moisescondori05@gmail.com</t>
  </si>
  <si>
    <t>00Q4T00000Bzr0B</t>
  </si>
  <si>
    <t>Alexander Korawa Mormontoy</t>
  </si>
  <si>
    <t>amakomor@gmail.com</t>
  </si>
  <si>
    <t>00Q4T00000Bzqv5</t>
  </si>
  <si>
    <t>Johan Korawa Garces</t>
  </si>
  <si>
    <t>johanjkg11@gmail.com</t>
  </si>
  <si>
    <t>00Q4T00000BzpYU</t>
  </si>
  <si>
    <t>Crhystiams Saul Corrales Jorge</t>
  </si>
  <si>
    <t>inversionesqusqa@hotmail.com</t>
  </si>
  <si>
    <t>00Q4T00000BzpFX</t>
  </si>
  <si>
    <t>Anibal Contreras</t>
  </si>
  <si>
    <t>anibalcontreras28@gmail.com</t>
  </si>
  <si>
    <t>00Q4T00000BzkGL</t>
  </si>
  <si>
    <t>Wilson ñañez mansilla</t>
  </si>
  <si>
    <t>Wilsonrnanezm@gmail.com</t>
  </si>
  <si>
    <t>00Q4T00000BzjdO</t>
  </si>
  <si>
    <t>Neder Briceño coronel</t>
  </si>
  <si>
    <t>shnaider18@hotmail.com</t>
  </si>
  <si>
    <t>00Q4T00000BzfgF</t>
  </si>
  <si>
    <t>Darwin Chahua</t>
  </si>
  <si>
    <t>darwinchahua57@gmail.com.pe</t>
  </si>
  <si>
    <t>00Q4T00000BzdfL</t>
  </si>
  <si>
    <t>RHANDY Llontop Arámbulo</t>
  </si>
  <si>
    <t>rllontop@invercemperu.com</t>
  </si>
  <si>
    <t>00Q4T00000BzdfA</t>
  </si>
  <si>
    <t>Romario Asin</t>
  </si>
  <si>
    <t>Romario_118@hotmail.com</t>
  </si>
  <si>
    <t>00Q4T00000BzcCd</t>
  </si>
  <si>
    <t>Edward Ravello</t>
  </si>
  <si>
    <t>edwarquitek@gmail.com</t>
  </si>
  <si>
    <t>00Q4T00000BzaoM</t>
  </si>
  <si>
    <t>Joaquin Rios</t>
  </si>
  <si>
    <t>joaquinricios9@hotmail.com</t>
  </si>
  <si>
    <t>DATOS ERRONEOS</t>
  </si>
  <si>
    <t>00Q4T00000BzalX</t>
  </si>
  <si>
    <t>Paul Hinostroza</t>
  </si>
  <si>
    <t>hinostrozafigueroaamggelo5@gmail.com</t>
  </si>
  <si>
    <t>00Q4T00000BzZeb</t>
  </si>
  <si>
    <t>Julio César Pumasupa Ayma</t>
  </si>
  <si>
    <t>cesitarpa1005@gmail.com</t>
  </si>
  <si>
    <t>00Q4T00000BzZK6</t>
  </si>
  <si>
    <t>ANTONIOq HUILLCA LLANOS</t>
  </si>
  <si>
    <t>00Q4T00000BzXMZ</t>
  </si>
  <si>
    <t>VENTURA Sairitupac</t>
  </si>
  <si>
    <t>fventura@agroproductores.com.pe</t>
  </si>
  <si>
    <t>00Q4T00000BzVwV</t>
  </si>
  <si>
    <t>William Cuba bernal</t>
  </si>
  <si>
    <t>williamcubabernal@hotmail.com</t>
  </si>
  <si>
    <t>00Q4T00000BzVRc</t>
  </si>
  <si>
    <t>Roger mancilla rayan</t>
  </si>
  <si>
    <t>rmancillarayan@gmail.com</t>
  </si>
  <si>
    <t>00Q4T00000BzQ9i</t>
  </si>
  <si>
    <t>Pedro José Calderón Hernández</t>
  </si>
  <si>
    <t>leo2013@hotmail.com</t>
  </si>
  <si>
    <t>00Q4T00000BzLeM</t>
  </si>
  <si>
    <t>Magaly Merma mendoza</t>
  </si>
  <si>
    <t>magalymermamendoza229@gmail.com</t>
  </si>
  <si>
    <t>00Q4T00000BzKmA</t>
  </si>
  <si>
    <t>Javier Rodriguez</t>
  </si>
  <si>
    <t>Hans_777_66@live.com</t>
  </si>
  <si>
    <t>00Q4T00000BzIub</t>
  </si>
  <si>
    <t>Andre Llamosa Villanueva</t>
  </si>
  <si>
    <t>andrellamosa@gmail.com</t>
  </si>
  <si>
    <t>00Q4T00000BzIf2</t>
  </si>
  <si>
    <t>Carlos Vila</t>
  </si>
  <si>
    <t>Corfema@hotmail.com</t>
  </si>
  <si>
    <t>00Q4T00000Bz8XG</t>
  </si>
  <si>
    <t>DANIELA MARGARITA Mateo</t>
  </si>
  <si>
    <t>dmateomagallanes@gmail.com</t>
  </si>
  <si>
    <t>00Q4T00000Bz8Rr</t>
  </si>
  <si>
    <t>Luis Alarcon</t>
  </si>
  <si>
    <t>Luisito_2703@hotmail.com</t>
  </si>
  <si>
    <t>00Q4T00000Bz7dc</t>
  </si>
  <si>
    <t>Ronal Rimachi callahui</t>
  </si>
  <si>
    <t>rimachironal@gmail.com</t>
  </si>
  <si>
    <t>00Q4T00000Bz6va</t>
  </si>
  <si>
    <t>Edwin Romero Farfan</t>
  </si>
  <si>
    <t>romerofarfanedwin@gmail.com</t>
  </si>
  <si>
    <t>00Q4T00000Bz3z6</t>
  </si>
  <si>
    <t>Raul Figueroa</t>
  </si>
  <si>
    <t>agrorfh@gmail.com</t>
  </si>
  <si>
    <t>00Q4T00000Bz3jl</t>
  </si>
  <si>
    <t>Abrahan Cutire Tomayconza</t>
  </si>
  <si>
    <t>acutiretomayconza@gmail.com</t>
  </si>
  <si>
    <t>00Q4T00000Bz2Dt</t>
  </si>
  <si>
    <t>Lady Shamira Chacon Gonzáles</t>
  </si>
  <si>
    <t>kcgcanal@gmail.com</t>
  </si>
  <si>
    <t>00Q4T00000Bz0vf</t>
  </si>
  <si>
    <t>Dany Valencia</t>
  </si>
  <si>
    <t>dannymoscosovalencia@gmail.com</t>
  </si>
  <si>
    <t>00Q4T00000Byysy</t>
  </si>
  <si>
    <t>Edwin Huaman Quispe</t>
  </si>
  <si>
    <t>edhuhuayqui@hotmail.co.com</t>
  </si>
  <si>
    <t>00Q4T00000ByyoN</t>
  </si>
  <si>
    <t>Dino Rayan suni</t>
  </si>
  <si>
    <t>dhines.diez@gmail.com</t>
  </si>
  <si>
    <t>00Q4T00000ByxpP</t>
  </si>
  <si>
    <t>Sariza Vasquez</t>
  </si>
  <si>
    <t>sarixita_2006@hotmail.com</t>
  </si>
  <si>
    <t>00Q4T00000Byusk</t>
  </si>
  <si>
    <t>EDWARD papel</t>
  </si>
  <si>
    <t>ephasph@gmail.com</t>
  </si>
  <si>
    <t>00Q4T00000Byqnq</t>
  </si>
  <si>
    <t>Dallana Tafur Abregú</t>
  </si>
  <si>
    <t>Dally_tafur@hotmail.com</t>
  </si>
  <si>
    <t>00Q4T00000Bynbg</t>
  </si>
  <si>
    <t>RODRIGUEZ DELGADO JOSE MANUEL</t>
  </si>
  <si>
    <t>fabiolits@hotmail.com</t>
  </si>
  <si>
    <t>00Q4T00000Byecb</t>
  </si>
  <si>
    <t>Elias Quispe Mamani</t>
  </si>
  <si>
    <t>mvzlince162480@gmail.com</t>
  </si>
  <si>
    <t>00Q4T00000Byap9</t>
  </si>
  <si>
    <t>Walter Justiniani Yepez</t>
  </si>
  <si>
    <t>setconsrl@hotmail.com</t>
  </si>
  <si>
    <t>00Q4T00000ByaMM</t>
  </si>
  <si>
    <t>Anibal Graziani Rodríguez</t>
  </si>
  <si>
    <t>agrazianir@hotmail.com</t>
  </si>
  <si>
    <t>00Q4T00000ByaMC</t>
  </si>
  <si>
    <t>Romario Cusihuallpa mamani</t>
  </si>
  <si>
    <t>romariocuma@gmail.com</t>
  </si>
  <si>
    <t>00Q4T00000ByYkW</t>
  </si>
  <si>
    <t>00Q4T00000ByYNm</t>
  </si>
  <si>
    <t>David Gustavo Borjas Cuba</t>
  </si>
  <si>
    <t>discore-dbc@hotmail.com</t>
  </si>
  <si>
    <t>00Q4T00000ByYE6</t>
  </si>
  <si>
    <t>Misac Perez</t>
  </si>
  <si>
    <t>misael199perez@gmail.com</t>
  </si>
  <si>
    <t>00Q4T00000ByUbF</t>
  </si>
  <si>
    <t>Wili Castilla manchinari</t>
  </si>
  <si>
    <t>castillamanchinariwili@gmail.com</t>
  </si>
  <si>
    <t>00Q4T00000ByUB2</t>
  </si>
  <si>
    <t>Martin Bendezu oscco</t>
  </si>
  <si>
    <t>Bendezuoscco@gmail.com</t>
  </si>
  <si>
    <t>00Q4T00000ByPUX</t>
  </si>
  <si>
    <t>Wilberto jose Soriano cassano</t>
  </si>
  <si>
    <t>Nanditho_7_2@hotmail.com</t>
  </si>
  <si>
    <t>00Q4T00000ByOuo</t>
  </si>
  <si>
    <t>Dario Leon</t>
  </si>
  <si>
    <t>leon_p79@hotmail.com</t>
  </si>
  <si>
    <t>00Q4T00000ByOo3</t>
  </si>
  <si>
    <t>Miguel Vargas condori</t>
  </si>
  <si>
    <t>vargascondorimiguel@gmail.com</t>
  </si>
  <si>
    <t>00Q4T00000ByKuD</t>
  </si>
  <si>
    <t>José ELÍAS Gonzales Alejo</t>
  </si>
  <si>
    <t>joel_ga90@hotmail.com</t>
  </si>
  <si>
    <t>00Q4T00000ByI46</t>
  </si>
  <si>
    <t>Luigi Pérez Miranda</t>
  </si>
  <si>
    <t>luigiperezmiranda0@gmail.com</t>
  </si>
  <si>
    <t>00Q4T00000ByHlm</t>
  </si>
  <si>
    <t>Waldo Choque</t>
  </si>
  <si>
    <t>alvaro.wchs@hotmail.com</t>
  </si>
  <si>
    <t>00Q4T00000ByFxI</t>
  </si>
  <si>
    <t>Rolando Huaman Ancco</t>
  </si>
  <si>
    <t>rlandohuaman@gmail.com</t>
  </si>
  <si>
    <t>00Q4T00000ByFIB</t>
  </si>
  <si>
    <t>William Florez Taco</t>
  </si>
  <si>
    <t>yurikei981@hotmail.com</t>
  </si>
  <si>
    <t>00Q4T00000By8wC</t>
  </si>
  <si>
    <t>Ebrin Alexander Lizana Melgar</t>
  </si>
  <si>
    <t>alexanderlizanamelgar@gmail.com</t>
  </si>
  <si>
    <t>00Q4T00000By4Ed</t>
  </si>
  <si>
    <t>Yesenia Sanchez Rivas</t>
  </si>
  <si>
    <t>yesenia_2345@hotmail.com</t>
  </si>
  <si>
    <t>00Q4T00000By200</t>
  </si>
  <si>
    <t>Eddie Rivas Gonzalo</t>
  </si>
  <si>
    <t>eddierivas1121@gmail.com</t>
  </si>
  <si>
    <t>00Q4T00000Bxyis</t>
  </si>
  <si>
    <t>Florencio Valverde vargas</t>
  </si>
  <si>
    <t>azumyvayu@gmail.com</t>
  </si>
  <si>
    <t>00Q4T00000Bxyiq</t>
  </si>
  <si>
    <t>Julio Apaza sotteccani</t>
  </si>
  <si>
    <t>apazasuticanejuliocesar@gmail.com</t>
  </si>
  <si>
    <t>00Q4T00000BxxWa</t>
  </si>
  <si>
    <t>JULIAN SUTTA LABRA</t>
  </si>
  <si>
    <t>jsuttalabra@gmail.com</t>
  </si>
  <si>
    <t>00Q4T00000Bxuh4</t>
  </si>
  <si>
    <t>Gilmer Cutiri fuentes</t>
  </si>
  <si>
    <t>gilmer@gmail.com</t>
  </si>
  <si>
    <t>00Q4T00000Bxr4C</t>
  </si>
  <si>
    <t>brando yoar gurmendi ortega</t>
  </si>
  <si>
    <t>brnado_9_70@hotmai.com</t>
  </si>
  <si>
    <t>00Q4T00000BxqBh</t>
  </si>
  <si>
    <t>ENRIQUE Villavicencio valenzuela</t>
  </si>
  <si>
    <t>Omarvillavicenciovalenzuela@gmail.com</t>
  </si>
  <si>
    <t>00Q4T00000BxmJD</t>
  </si>
  <si>
    <t>Victor Arapa</t>
  </si>
  <si>
    <t>victorarapa@yahoo.ez</t>
  </si>
  <si>
    <t>00Q4T00000Bxlw2</t>
  </si>
  <si>
    <t>CARMEN AGUELA MUÑOZ</t>
  </si>
  <si>
    <t>menely_13@hotmail.com</t>
  </si>
  <si>
    <t>00Q4T00000BxleR</t>
  </si>
  <si>
    <t>Efraín Huaraca Huasco</t>
  </si>
  <si>
    <t>Corefhueirl@hotmail.com</t>
  </si>
  <si>
    <t>00Q4T00000Bxgr3</t>
  </si>
  <si>
    <t>ivan mitac</t>
  </si>
  <si>
    <t>ivan.nets@hotmail.com</t>
  </si>
  <si>
    <t>00Q4T00000Bxghd</t>
  </si>
  <si>
    <t>Evelin Ruth Corrales Zarate</t>
  </si>
  <si>
    <t>evelin.ruth.liam@gmail.com</t>
  </si>
  <si>
    <t>00Q4T00000Bxfuv</t>
  </si>
  <si>
    <t>Miguel Alejandro Salvador De los heros</t>
  </si>
  <si>
    <t>wbastenx@gmail.com</t>
  </si>
  <si>
    <t>00Q4T00000Bxe6q</t>
  </si>
  <si>
    <t>Marita Nilda Carrasco Montoya</t>
  </si>
  <si>
    <t>maritaica7@hotmail.com</t>
  </si>
  <si>
    <t>00Q4T00000BxdXb</t>
  </si>
  <si>
    <t>Jose Luis quispe Chacón</t>
  </si>
  <si>
    <t>joseluischacon237@gmail.com</t>
  </si>
  <si>
    <t>00Q4T00000BxdLa</t>
  </si>
  <si>
    <t>Maria cristina Tasayco talla</t>
  </si>
  <si>
    <t>Cristinatasayco726@gmail.com</t>
  </si>
  <si>
    <t>00Q4T00000BxcEi</t>
  </si>
  <si>
    <t>Manuel Lujan</t>
  </si>
  <si>
    <t>mlujan@friopacking.pe</t>
  </si>
  <si>
    <t>00Q4T00000Bxc3L</t>
  </si>
  <si>
    <t>Ronal Tacuri</t>
  </si>
  <si>
    <t>tacuritunquiparonal@gmail.com</t>
  </si>
  <si>
    <t>00Q4T00000Bxb4c</t>
  </si>
  <si>
    <t>Waldir clivan Monge condorhuacho</t>
  </si>
  <si>
    <t>waldir.monge@gmail.com</t>
  </si>
  <si>
    <t>00Q4T00000Bxawi</t>
  </si>
  <si>
    <t>Romario Curasi Quispe</t>
  </si>
  <si>
    <t>romariocurasiquispe3@gmail.com</t>
  </si>
  <si>
    <t>00Q4T00000BxaNE</t>
  </si>
  <si>
    <t>Richar Kjuro merma</t>
  </si>
  <si>
    <t>cjuromerma@gmail.com</t>
  </si>
  <si>
    <t>00Q4T00000BxZUj</t>
  </si>
  <si>
    <t>Elias Quispe Montalvo</t>
  </si>
  <si>
    <t>qmontalvoelias777@gmail.com</t>
  </si>
  <si>
    <t>00Q4T00000BxYmw</t>
  </si>
  <si>
    <t>René Edilberto Sihuincha Salgueron</t>
  </si>
  <si>
    <t>rsihuinchasalgueron@gmail.com</t>
  </si>
  <si>
    <t>00Q4T00000BxXPX</t>
  </si>
  <si>
    <t>Juan Carlos Quispe Qqueccaño</t>
  </si>
  <si>
    <t>jeancharly.88live@gmail.com</t>
  </si>
  <si>
    <t>00Q4T00000BxTJa</t>
  </si>
  <si>
    <t>Nicasio Ccolqque huacac</t>
  </si>
  <si>
    <t>dlokco@gmail.com</t>
  </si>
  <si>
    <t>00Q4T00000BxS3v</t>
  </si>
  <si>
    <t>Justo Meza peralta</t>
  </si>
  <si>
    <t>Mezaperalta94@gmail.com</t>
  </si>
  <si>
    <t>00Q4T00000BxQF9</t>
  </si>
  <si>
    <t>Jorge Leónidas Miranda Pfuño</t>
  </si>
  <si>
    <t>jolempfu67@gmail.com</t>
  </si>
  <si>
    <t>00Q4T00000BxPXT</t>
  </si>
  <si>
    <t>edison abel quispe gonzalo</t>
  </si>
  <si>
    <t>edison.e@outlook.com</t>
  </si>
  <si>
    <t>00Q4T00000BxOIy</t>
  </si>
  <si>
    <t>Dennis steeph Andrade chirinos</t>
  </si>
  <si>
    <t>dennis_sckizizar@hotmail.com</t>
  </si>
  <si>
    <t>00Q4T00000BxOKv</t>
  </si>
  <si>
    <t>Rely Mamani puma</t>
  </si>
  <si>
    <t>Corporacion.rely@gmail.com</t>
  </si>
  <si>
    <t>00Q4T00000BxNZi</t>
  </si>
  <si>
    <t>Francisco Mamani labra</t>
  </si>
  <si>
    <t>franmamani@hotmail.com</t>
  </si>
  <si>
    <t>00Q4T00000BxNUx</t>
  </si>
  <si>
    <t>Demetrio Carbajal Achaya</t>
  </si>
  <si>
    <t>demetriocarbajal20@gmail.com</t>
  </si>
  <si>
    <t>00Q4T00000CBEJn</t>
  </si>
  <si>
    <t>Carmen Castro</t>
  </si>
  <si>
    <t>kamiusss1980@gmail.com</t>
  </si>
  <si>
    <t>00Q4T00000CBDil</t>
  </si>
  <si>
    <t>Evert Mejia Huaman</t>
  </si>
  <si>
    <t>mejiahuamanevert2@gmail.com</t>
  </si>
  <si>
    <t>00Q4T00000CBDNo</t>
  </si>
  <si>
    <t>Jorge Morvely</t>
  </si>
  <si>
    <t>jamm1411@gmail.com</t>
  </si>
  <si>
    <t>00Q4T00000CBD9l</t>
  </si>
  <si>
    <t>Wilfredo Pilco</t>
  </si>
  <si>
    <t>willypilco05@gmail.com</t>
  </si>
  <si>
    <t>00Q4T00000CBBgN</t>
  </si>
  <si>
    <t>Nicanor Álvaro</t>
  </si>
  <si>
    <t>nicanorcapri1987@gmail.com</t>
  </si>
  <si>
    <t>00Q4T00000CB8IU</t>
  </si>
  <si>
    <t>Enrique José BERNAL LUJÁN</t>
  </si>
  <si>
    <t>enriquebernallujan@gmail.com</t>
  </si>
  <si>
    <t>00Q4T00000CB5DR</t>
  </si>
  <si>
    <t>Lorenzo Chicchi ramos</t>
  </si>
  <si>
    <t>lorenelbuo362@gmail.com</t>
  </si>
  <si>
    <t>00Q4T00000CB2xv</t>
  </si>
  <si>
    <t>William hernando Cconojhuillca quispe</t>
  </si>
  <si>
    <t>wiliancconojhuillcaquispe@gmail.com</t>
  </si>
  <si>
    <t>00Q4T00000CB1sa</t>
  </si>
  <si>
    <t>Cesar Huamantupa Echavarria</t>
  </si>
  <si>
    <t>huamntupa2@hotmail.com</t>
  </si>
  <si>
    <t>00Q4T00000CB1hd</t>
  </si>
  <si>
    <t>Miguel Angel Corahua Trillo</t>
  </si>
  <si>
    <t>ingmiguel90@gmail.com</t>
  </si>
  <si>
    <t>00Q4T00000CB1gA</t>
  </si>
  <si>
    <t>Antonia Alegre pereira</t>
  </si>
  <si>
    <t>dismat.srl@hotmail.com</t>
  </si>
  <si>
    <t>00Q4T00000CB1Ek</t>
  </si>
  <si>
    <t>Delfino Alcahuaman</t>
  </si>
  <si>
    <t>delhuaman555@gmail.com</t>
  </si>
  <si>
    <t>00Q4T00000CB0vY</t>
  </si>
  <si>
    <t>Jorge alexander Flores ramos</t>
  </si>
  <si>
    <t>jorgealexanderfloresramos9@gmail.com</t>
  </si>
  <si>
    <t>00Q4T00000CAvsr</t>
  </si>
  <si>
    <t>Helen mirlabell Saravia conislla</t>
  </si>
  <si>
    <t>totoritas_jesus@hotmail.com</t>
  </si>
  <si>
    <t>00Q4T00000CAuyU</t>
  </si>
  <si>
    <t>Yordi Huarancca Valverde</t>
  </si>
  <si>
    <t>yordihuaranccavalverde@gmail.com</t>
  </si>
  <si>
    <t>00Q4T00000CAtYf</t>
  </si>
  <si>
    <t>Gerald Calderón Sanchez</t>
  </si>
  <si>
    <t>calderonsg@gmail.com</t>
  </si>
  <si>
    <t>00Q4T00000CArxx</t>
  </si>
  <si>
    <t>Nilo Foronda herrera</t>
  </si>
  <si>
    <t>niloforondaherrera@gmil.com</t>
  </si>
  <si>
    <t>00Q4T00000CArdJ</t>
  </si>
  <si>
    <t>David Alejandro Aguilar Paredes</t>
  </si>
  <si>
    <t>72717968@pronabec.edu.pe</t>
  </si>
  <si>
    <t>00Q4T00000CArL0</t>
  </si>
  <si>
    <t>Abimael Cosme Taype Zamata</t>
  </si>
  <si>
    <t>abimaelcosmetaypezamata@gmail.com</t>
  </si>
  <si>
    <t>00Q4T00000CAr6l</t>
  </si>
  <si>
    <t>Raúl Daniel Oviedo Tapia</t>
  </si>
  <si>
    <t>oviedoraul1@hotmail.com</t>
  </si>
  <si>
    <t>00Q4T00000CAr2y</t>
  </si>
  <si>
    <t>Jean Carlos Flores Huaman</t>
  </si>
  <si>
    <t>163682@unsaac.edu.pe</t>
  </si>
  <si>
    <t>00Q4T00000CAr2P</t>
  </si>
  <si>
    <t>Juan manuel Bayona elias</t>
  </si>
  <si>
    <t>juanmanuelbayonaelias@gmail.com</t>
  </si>
  <si>
    <t>00Q4T00000CAr1v</t>
  </si>
  <si>
    <t>Carlos Gasperi cruz</t>
  </si>
  <si>
    <t>Carlosgasperi@gmail.com</t>
  </si>
  <si>
    <t>00Q4T00000CAqoS</t>
  </si>
  <si>
    <t>Nancy Juarez</t>
  </si>
  <si>
    <t>ventas-juarez@hotmail.com</t>
  </si>
  <si>
    <t>00Q4T00000CApAb</t>
  </si>
  <si>
    <t>Julio Hernández Quispe</t>
  </si>
  <si>
    <t>juherr_15@hotmail.com</t>
  </si>
  <si>
    <t>00Q4T00000CAnXo</t>
  </si>
  <si>
    <t>Roger Mamani</t>
  </si>
  <si>
    <t>rainbowmountainexpeditions@gmail.com</t>
  </si>
  <si>
    <t>00Q4T00000CAmpM</t>
  </si>
  <si>
    <t>Clever Chura</t>
  </si>
  <si>
    <t>cleverchura@hotmail.com</t>
  </si>
  <si>
    <t>00Q4T00000CAiOK</t>
  </si>
  <si>
    <t>WALDYD Ampuero quiñones</t>
  </si>
  <si>
    <t>Waldydampueroq@gmail.com</t>
  </si>
  <si>
    <t>00Q4T00000CAec6</t>
  </si>
  <si>
    <t>christian jose vargas quispe</t>
  </si>
  <si>
    <t>vargitas1903@hotmail.com</t>
  </si>
  <si>
    <t>00Q4T00000CAW6g</t>
  </si>
  <si>
    <t>Edgar marcial Cuellar toma</t>
  </si>
  <si>
    <t>edgar_cuellar_toma@hotmail.com</t>
  </si>
  <si>
    <t>00Q4T00000CAVgY</t>
  </si>
  <si>
    <t>RUt magali Tupayachi quilca</t>
  </si>
  <si>
    <t>tupayachi2016@gmail.com</t>
  </si>
  <si>
    <t>00Q4T00000CAUQz</t>
  </si>
  <si>
    <t>Marco Sánchez Aspilcueta</t>
  </si>
  <si>
    <t>masapilcueta@hotmsil.com</t>
  </si>
  <si>
    <t>00Q4T00000CAV2O</t>
  </si>
  <si>
    <t>Wagner Ccapatinta Cáceres</t>
  </si>
  <si>
    <t>ccapatintacaceresbakus@gmail.com</t>
  </si>
  <si>
    <t>00Q4T00000CARd1</t>
  </si>
  <si>
    <t>Mirko Limasca rojas</t>
  </si>
  <si>
    <t>mirkolimascarojas8@gmail.com</t>
  </si>
  <si>
    <t>00Q4T00000CAMdD</t>
  </si>
  <si>
    <t>Jhon Richard Yucra ccana</t>
  </si>
  <si>
    <t>jhonyucra7@gmail.com</t>
  </si>
  <si>
    <t>00Q4T00000CAKjY</t>
  </si>
  <si>
    <t>Victor Huanca</t>
  </si>
  <si>
    <t>vr1.huanca@gmail.com</t>
  </si>
  <si>
    <t>00Q4T00000CAHry</t>
  </si>
  <si>
    <t>Cesar Quispe</t>
  </si>
  <si>
    <t>Sairacsac@gmail.com</t>
  </si>
  <si>
    <t>00Q4T00000CAGGz</t>
  </si>
  <si>
    <t>Germán raul Quispe apari</t>
  </si>
  <si>
    <t>germanraul.quispe.apari@gmail.com</t>
  </si>
  <si>
    <t>00Q4T00000CAG4o</t>
  </si>
  <si>
    <t>Jorge Luis Godoy Andia</t>
  </si>
  <si>
    <t>jorgegodoy48@hotmail.com</t>
  </si>
  <si>
    <t>00Q4T00000CACnB</t>
  </si>
  <si>
    <t>Patricio Retamozo</t>
  </si>
  <si>
    <t>Patricretamozo@gmail.com</t>
  </si>
  <si>
    <t>00Q4T00000CA9uP</t>
  </si>
  <si>
    <t>Kevin Valenzuela</t>
  </si>
  <si>
    <t>valenzuelaaguadokevingiampier@gmail.com</t>
  </si>
  <si>
    <t>00Q4T00000CA8ru</t>
  </si>
  <si>
    <t>Roger Vallenas Corrales</t>
  </si>
  <si>
    <t>rogervc_6@hotmail.com</t>
  </si>
  <si>
    <t>00Q4T00000CA8IL</t>
  </si>
  <si>
    <t>Rolando Molina Hinojosa</t>
  </si>
  <si>
    <t>rolimar1994@gmail.com</t>
  </si>
  <si>
    <t>00Q4T00000CA8Z6</t>
  </si>
  <si>
    <t>Jorge Calcina</t>
  </si>
  <si>
    <t>razielcalcina@gmail.com</t>
  </si>
  <si>
    <t>00Q4T00000CA8Pn</t>
  </si>
  <si>
    <t>Romario Kjuro</t>
  </si>
  <si>
    <t>cjurogenio@gmail.com</t>
  </si>
  <si>
    <t>00Q4T00000CA4l8</t>
  </si>
  <si>
    <t>Antonio Malqui</t>
  </si>
  <si>
    <t>malqui_ingenieros@hotmail.com</t>
  </si>
  <si>
    <t>00Q4T00000CA3kP</t>
  </si>
  <si>
    <t>Tello Venero</t>
  </si>
  <si>
    <t>vtellov7@yahoo.com</t>
  </si>
  <si>
    <t>00Q4T00000CA3Ls</t>
  </si>
  <si>
    <t>Jesús Loayza</t>
  </si>
  <si>
    <t>Edlm_20@hotmail.com</t>
  </si>
  <si>
    <t>00Q4T00000CA19f</t>
  </si>
  <si>
    <t>Carlos Ascona</t>
  </si>
  <si>
    <t>carloszx1409@gmail.com</t>
  </si>
  <si>
    <t>00Q4T00000CA13N</t>
  </si>
  <si>
    <t>Yudith Cueva huaman</t>
  </si>
  <si>
    <t>jjkamet20@hotmail.com</t>
  </si>
  <si>
    <t>00Q4T00000C9tXP</t>
  </si>
  <si>
    <t>jose merma</t>
  </si>
  <si>
    <t>jose.mamanim@upeu.edu.pe</t>
  </si>
  <si>
    <t>00Q4T00000C9rCv</t>
  </si>
  <si>
    <t>Wilber Apaza pacco</t>
  </si>
  <si>
    <t>wilberapazapacco@gimail.com</t>
  </si>
  <si>
    <t>00Q4T00000C9r7M</t>
  </si>
  <si>
    <t>Delfin Quiroz puma</t>
  </si>
  <si>
    <t>transquiroz28@gmail.com</t>
  </si>
  <si>
    <t>00Q4T00000C9htt</t>
  </si>
  <si>
    <t>00Q4T00000C9hGr</t>
  </si>
  <si>
    <t>Roso Luis Tupayachi Human</t>
  </si>
  <si>
    <t>tupayachipaiva@gmail.com</t>
  </si>
  <si>
    <t>00Q4T00000C9h1D</t>
  </si>
  <si>
    <t>Yuliano Kissinger Huaman Corti</t>
  </si>
  <si>
    <t>canal_19@hotmail.com</t>
  </si>
  <si>
    <t>00Q4T00000C9cZ2</t>
  </si>
  <si>
    <t>Yovana Incattito Quispe</t>
  </si>
  <si>
    <t>samuelanthonycusco30@gmail.com</t>
  </si>
  <si>
    <t>00Q4T00000C9bq2</t>
  </si>
  <si>
    <t>Ruben Huallpa cjuno</t>
  </si>
  <si>
    <t>rubenreyhuallpacjuno@gmail.com</t>
  </si>
  <si>
    <t>00Q4T00000C9aTW</t>
  </si>
  <si>
    <t>Angel Ccahuana polar</t>
  </si>
  <si>
    <t>polarccahuana@gmail.com</t>
  </si>
  <si>
    <t>00Q4T00000C9Res</t>
  </si>
  <si>
    <t>armando castillo zapana</t>
  </si>
  <si>
    <t>00Q4T00000C9Zcc</t>
  </si>
  <si>
    <t>José Bernardo Trejo Benites</t>
  </si>
  <si>
    <t>treben1@hotmail.com</t>
  </si>
  <si>
    <t>00Q4T00000C9YVV</t>
  </si>
  <si>
    <t>Miguel angel Carrillo hilahuala</t>
  </si>
  <si>
    <t>Miguelangel30carrillo@gmail.com</t>
  </si>
  <si>
    <t>00Q4T00000C9UBs</t>
  </si>
  <si>
    <t>Miguel CASIANO TASAYCO</t>
  </si>
  <si>
    <t>miguel.casiano.t@gmail.com</t>
  </si>
  <si>
    <t>00Q4T00000C9Tvk</t>
  </si>
  <si>
    <t>Elvis Ttito</t>
  </si>
  <si>
    <t>Modelo Salesforce</t>
  </si>
  <si>
    <t>Modelo real</t>
  </si>
  <si>
    <t>D300N1</t>
  </si>
  <si>
    <t>Cliente ya fue contactado</t>
  </si>
  <si>
    <t>Este mes</t>
  </si>
  <si>
    <t>D300-N2</t>
  </si>
  <si>
    <t>D300N2</t>
  </si>
  <si>
    <t>Cliente ya visitó local</t>
  </si>
  <si>
    <t>Datos erróneos</t>
  </si>
  <si>
    <t>4X2</t>
  </si>
  <si>
    <t>YUCHAI 10T</t>
  </si>
  <si>
    <t>4X2-VIP</t>
  </si>
  <si>
    <t>HFC1161 13T</t>
  </si>
  <si>
    <t>HFC1161 15T</t>
  </si>
  <si>
    <t>MIXER-6X4</t>
  </si>
  <si>
    <t>MIXER</t>
  </si>
  <si>
    <t>REMOLCADOR</t>
  </si>
  <si>
    <t>VOLQUETE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</si>
</sst>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14" fontId="5" fillId="5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49" fontId="0" fillId="0" borderId="0" xfId="0" applyNumberFormat="1" applyAlignment="1">
      <alignment wrapText="1"/>
    </xf>
    <xf numFmtId="14" fontId="0" fillId="0" borderId="0" xfId="0" applyNumberFormat="1" applyAlignment="1">
      <alignment horizontal="right" wrapText="1"/>
    </xf>
    <xf numFmtId="0" fontId="5" fillId="6" borderId="0" xfId="0" applyFont="1" applyFill="1" applyAlignment="1">
      <alignment horizontal="center" vertical="center"/>
    </xf>
    <xf numFmtId="14" fontId="5" fillId="6" borderId="0" xfId="0" applyNumberFormat="1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49" fontId="0" fillId="7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14" fontId="0" fillId="0" borderId="0" xfId="0" applyNumberFormat="1" applyFill="1" applyAlignment="1">
      <alignment horizontal="right" wrapText="1"/>
    </xf>
    <xf numFmtId="0" fontId="4" fillId="0" borderId="0" xfId="0" applyFont="1" applyFill="1" applyAlignment="1">
      <alignment horizontal="center" vertical="center"/>
    </xf>
    <xf numFmtId="0" fontId="0" fillId="0" borderId="0" xfId="0" applyFill="1"/>
    <xf numFmtId="0" fontId="5" fillId="8" borderId="0" xfId="0" applyFont="1" applyFill="1" applyAlignment="1">
      <alignment horizontal="center" vertical="center"/>
    </xf>
    <xf numFmtId="14" fontId="5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0" fillId="8" borderId="0" xfId="0" applyFill="1"/>
    <xf numFmtId="0" fontId="7" fillId="8" borderId="0" xfId="1" applyFill="1" applyAlignment="1">
      <alignment horizontal="center" vertical="center"/>
    </xf>
    <xf numFmtId="49" fontId="0" fillId="8" borderId="0" xfId="0" applyNumberFormat="1" applyFill="1" applyAlignment="1">
      <alignment wrapText="1"/>
    </xf>
    <xf numFmtId="14" fontId="0" fillId="8" borderId="0" xfId="0" applyNumberFormat="1" applyFill="1" applyAlignment="1">
      <alignment horizontal="right" wrapText="1"/>
    </xf>
    <xf numFmtId="49" fontId="7" fillId="8" borderId="0" xfId="1" applyNumberFormat="1" applyFill="1" applyAlignment="1">
      <alignment wrapText="1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hyperlink" Target="mailto:g_e_d24@hotmail.com" TargetMode="External"/><Relationship Id="rId1" Type="http://schemas.openxmlformats.org/officeDocument/2006/relationships/hyperlink" Target="mailto:hithony93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7"/>
  <sheetViews>
    <sheetView tabSelected="1" topLeftCell="A103" workbookViewId="0">
      <selection activeCell="A108" sqref="A108:XFD108"/>
    </sheetView>
  </sheetViews>
  <sheetFormatPr defaultColWidth="8.85546875" defaultRowHeight="12.95"/>
  <cols>
    <col min="1" max="1" width="18.85546875" style="3" bestFit="1" customWidth="1"/>
    <col min="2" max="2" width="16.140625" style="3" bestFit="1" customWidth="1"/>
    <col min="3" max="3" width="20.85546875" style="3" bestFit="1" customWidth="1"/>
    <col min="4" max="4" width="36.5703125" style="3" bestFit="1" customWidth="1"/>
    <col min="5" max="5" width="10.85546875" style="3" bestFit="1" customWidth="1"/>
    <col min="6" max="6" width="41.85546875" style="3" bestFit="1" customWidth="1"/>
    <col min="7" max="7" width="15.5703125" style="3" bestFit="1" customWidth="1"/>
    <col min="8" max="8" width="12.7109375" style="3" bestFit="1" customWidth="1"/>
    <col min="9" max="9" width="17.7109375" style="3" bestFit="1" customWidth="1"/>
    <col min="10" max="10" width="12.140625" style="3" bestFit="1" customWidth="1"/>
    <col min="11" max="11" width="10" style="3" bestFit="1" customWidth="1"/>
    <col min="12" max="12" width="9" style="3" bestFit="1" customWidth="1"/>
    <col min="13" max="13" width="7.28515625" style="3" bestFit="1" customWidth="1"/>
    <col min="14" max="14" width="8.85546875" style="3" bestFit="1" customWidth="1"/>
    <col min="15" max="15" width="30.85546875" style="3" customWidth="1"/>
    <col min="16" max="16" width="17.42578125" style="3" bestFit="1" customWidth="1"/>
    <col min="17" max="17" width="84.140625" style="3" bestFit="1" customWidth="1"/>
    <col min="18" max="16384" width="8.85546875" style="3"/>
  </cols>
  <sheetData>
    <row r="1" spans="1:17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ht="15">
      <c r="A2" s="10" t="s">
        <v>17</v>
      </c>
      <c r="B2" s="11">
        <v>44453</v>
      </c>
      <c r="C2" s="10" t="s">
        <v>18</v>
      </c>
      <c r="D2" s="10" t="s">
        <v>19</v>
      </c>
      <c r="E2" s="10" t="s">
        <v>20</v>
      </c>
      <c r="F2" s="10" t="s">
        <v>21</v>
      </c>
      <c r="G2" s="10" t="s">
        <v>22</v>
      </c>
      <c r="H2" s="10" t="s">
        <v>23</v>
      </c>
      <c r="I2" s="10" t="s">
        <v>24</v>
      </c>
      <c r="J2" s="3" t="str">
        <f>+IFERROR(VLOOKUP(I2,Maestro!$B$3:$C$16,2,0),"")</f>
        <v/>
      </c>
      <c r="K2" s="3" t="s">
        <v>25</v>
      </c>
      <c r="L2" s="3" t="s">
        <v>25</v>
      </c>
      <c r="M2" s="3" t="s">
        <v>26</v>
      </c>
      <c r="N2" s="3" t="s">
        <v>26</v>
      </c>
      <c r="O2" s="3" t="s">
        <v>27</v>
      </c>
      <c r="P2" s="3" t="s">
        <v>28</v>
      </c>
      <c r="Q2" t="s">
        <v>29</v>
      </c>
    </row>
    <row r="3" spans="1:17" ht="15">
      <c r="A3" s="10" t="s">
        <v>30</v>
      </c>
      <c r="B3" s="11">
        <v>44453</v>
      </c>
      <c r="C3" s="10" t="s">
        <v>31</v>
      </c>
      <c r="D3" s="15" t="s">
        <v>32</v>
      </c>
      <c r="E3" s="10" t="s">
        <v>33</v>
      </c>
      <c r="F3" s="10" t="s">
        <v>34</v>
      </c>
      <c r="G3" s="10" t="s">
        <v>22</v>
      </c>
      <c r="H3" s="10" t="s">
        <v>35</v>
      </c>
      <c r="I3" s="10" t="s">
        <v>36</v>
      </c>
      <c r="J3" s="3" t="str">
        <f>+IFERROR(VLOOKUP(I3,Maestro!$B$3:$C$16,2,0),"")</f>
        <v>SD400</v>
      </c>
      <c r="K3" s="3" t="s">
        <v>25</v>
      </c>
      <c r="L3" s="3" t="s">
        <v>25</v>
      </c>
      <c r="M3" s="3" t="s">
        <v>26</v>
      </c>
      <c r="N3" s="3" t="s">
        <v>26</v>
      </c>
      <c r="O3" s="3" t="s">
        <v>27</v>
      </c>
      <c r="P3" t="s">
        <v>37</v>
      </c>
      <c r="Q3" t="s">
        <v>38</v>
      </c>
    </row>
    <row r="4" spans="1:17" ht="15">
      <c r="A4" s="10" t="s">
        <v>39</v>
      </c>
      <c r="B4" s="11">
        <v>44453</v>
      </c>
      <c r="C4" s="10" t="s">
        <v>40</v>
      </c>
      <c r="D4" s="10" t="s">
        <v>41</v>
      </c>
      <c r="E4" s="10" t="s">
        <v>42</v>
      </c>
      <c r="F4" s="10" t="s">
        <v>43</v>
      </c>
      <c r="G4" s="10" t="s">
        <v>22</v>
      </c>
      <c r="H4" s="10" t="s">
        <v>35</v>
      </c>
      <c r="I4" s="10" t="s">
        <v>36</v>
      </c>
      <c r="J4" s="3" t="str">
        <f>+IFERROR(VLOOKUP(I4,Maestro!$B$3:$C$16,2,0),"")</f>
        <v>SD400</v>
      </c>
      <c r="K4" s="3" t="s">
        <v>25</v>
      </c>
      <c r="L4" s="3" t="s">
        <v>25</v>
      </c>
      <c r="M4" s="3" t="s">
        <v>26</v>
      </c>
      <c r="N4" s="3" t="s">
        <v>26</v>
      </c>
      <c r="O4" s="3" t="s">
        <v>27</v>
      </c>
      <c r="P4" t="s">
        <v>28</v>
      </c>
      <c r="Q4" t="s">
        <v>29</v>
      </c>
    </row>
    <row r="5" spans="1:17" ht="15">
      <c r="A5" s="10" t="s">
        <v>44</v>
      </c>
      <c r="B5" s="11">
        <v>44452</v>
      </c>
      <c r="C5" s="10" t="s">
        <v>45</v>
      </c>
      <c r="D5" s="10" t="s">
        <v>46</v>
      </c>
      <c r="E5" s="10" t="s">
        <v>47</v>
      </c>
      <c r="F5" s="10" t="s">
        <v>48</v>
      </c>
      <c r="G5" s="10" t="s">
        <v>22</v>
      </c>
      <c r="H5" s="10" t="s">
        <v>35</v>
      </c>
      <c r="I5" s="10" t="s">
        <v>24</v>
      </c>
      <c r="J5" s="3" t="str">
        <f>+IFERROR(VLOOKUP(I5,Maestro!$B$3:$C$16,2,0),"")</f>
        <v/>
      </c>
      <c r="K5" s="3" t="s">
        <v>25</v>
      </c>
      <c r="L5" s="3" t="s">
        <v>26</v>
      </c>
      <c r="M5" s="3" t="s">
        <v>26</v>
      </c>
      <c r="N5" s="3" t="s">
        <v>26</v>
      </c>
      <c r="O5" s="3" t="s">
        <v>49</v>
      </c>
      <c r="P5"/>
      <c r="Q5" t="s">
        <v>50</v>
      </c>
    </row>
    <row r="6" spans="1:17" ht="15">
      <c r="A6" s="10" t="s">
        <v>51</v>
      </c>
      <c r="B6" s="11">
        <v>44452</v>
      </c>
      <c r="C6" s="10" t="s">
        <v>52</v>
      </c>
      <c r="D6" s="10" t="s">
        <v>53</v>
      </c>
      <c r="E6" s="10" t="s">
        <v>54</v>
      </c>
      <c r="F6" s="10" t="s">
        <v>55</v>
      </c>
      <c r="G6" s="10" t="s">
        <v>22</v>
      </c>
      <c r="H6" s="10" t="s">
        <v>35</v>
      </c>
      <c r="I6" s="10" t="s">
        <v>36</v>
      </c>
      <c r="J6" s="3" t="str">
        <f>+IFERROR(VLOOKUP(I6,Maestro!$B$3:$C$16,2,0),"")</f>
        <v>SD400</v>
      </c>
      <c r="K6" s="3" t="s">
        <v>25</v>
      </c>
      <c r="L6" s="3" t="s">
        <v>26</v>
      </c>
      <c r="M6" s="3" t="s">
        <v>26</v>
      </c>
      <c r="N6" s="3" t="s">
        <v>26</v>
      </c>
      <c r="O6" s="3" t="s">
        <v>49</v>
      </c>
      <c r="P6"/>
      <c r="Q6" t="s">
        <v>50</v>
      </c>
    </row>
    <row r="7" spans="1:17" ht="15">
      <c r="A7" s="10" t="s">
        <v>56</v>
      </c>
      <c r="B7" s="11">
        <v>44452</v>
      </c>
      <c r="C7" s="10" t="s">
        <v>57</v>
      </c>
      <c r="D7" s="10" t="s">
        <v>58</v>
      </c>
      <c r="E7" s="10" t="s">
        <v>59</v>
      </c>
      <c r="F7" s="10" t="s">
        <v>60</v>
      </c>
      <c r="G7" s="10" t="s">
        <v>22</v>
      </c>
      <c r="H7" s="10" t="s">
        <v>35</v>
      </c>
      <c r="I7" s="10" t="s">
        <v>61</v>
      </c>
      <c r="J7" s="3" t="str">
        <f>+IFERROR(VLOOKUP(I7,Maestro!$B$3:$C$16,2,0),"")</f>
        <v>SD500</v>
      </c>
      <c r="K7" s="3" t="s">
        <v>25</v>
      </c>
      <c r="L7" s="3" t="s">
        <v>26</v>
      </c>
      <c r="M7" s="3" t="s">
        <v>26</v>
      </c>
      <c r="N7" s="3" t="s">
        <v>26</v>
      </c>
      <c r="O7" s="3" t="s">
        <v>49</v>
      </c>
      <c r="P7"/>
      <c r="Q7" t="s">
        <v>62</v>
      </c>
    </row>
    <row r="8" spans="1:17" ht="15">
      <c r="A8" s="10" t="s">
        <v>63</v>
      </c>
      <c r="B8" s="11">
        <v>44452</v>
      </c>
      <c r="C8" s="10" t="s">
        <v>64</v>
      </c>
      <c r="D8" s="16" t="s">
        <v>65</v>
      </c>
      <c r="E8" s="10" t="s">
        <v>66</v>
      </c>
      <c r="F8" s="10" t="s">
        <v>67</v>
      </c>
      <c r="G8" s="10" t="s">
        <v>22</v>
      </c>
      <c r="H8" s="10" t="s">
        <v>23</v>
      </c>
      <c r="I8" s="10" t="s">
        <v>68</v>
      </c>
      <c r="J8" s="3" t="str">
        <f>+IFERROR(VLOOKUP(I8,Maestro!$B$3:$C$16,2,0),"")</f>
        <v>D300N1</v>
      </c>
      <c r="K8" s="3" t="s">
        <v>25</v>
      </c>
      <c r="L8" s="3" t="s">
        <v>25</v>
      </c>
      <c r="M8" s="3" t="s">
        <v>26</v>
      </c>
      <c r="N8" s="3" t="s">
        <v>26</v>
      </c>
      <c r="O8" s="3" t="s">
        <v>27</v>
      </c>
      <c r="P8" t="s">
        <v>37</v>
      </c>
      <c r="Q8" t="s">
        <v>69</v>
      </c>
    </row>
    <row r="9" spans="1:17" ht="15">
      <c r="A9" s="10" t="s">
        <v>70</v>
      </c>
      <c r="B9" s="11">
        <v>44452</v>
      </c>
      <c r="C9" s="10" t="s">
        <v>71</v>
      </c>
      <c r="D9" s="10" t="s">
        <v>72</v>
      </c>
      <c r="E9" s="10" t="s">
        <v>73</v>
      </c>
      <c r="F9" s="10" t="s">
        <v>74</v>
      </c>
      <c r="G9" s="10" t="s">
        <v>22</v>
      </c>
      <c r="H9" s="10" t="s">
        <v>23</v>
      </c>
      <c r="I9" s="10" t="s">
        <v>24</v>
      </c>
      <c r="J9" s="3" t="str">
        <f>+IFERROR(VLOOKUP(I9,Maestro!$B$3:$C$16,2,0),"")</f>
        <v/>
      </c>
      <c r="K9" s="3" t="s">
        <v>26</v>
      </c>
      <c r="L9" s="3" t="s">
        <v>26</v>
      </c>
      <c r="M9" s="3" t="s">
        <v>26</v>
      </c>
      <c r="N9" s="3" t="s">
        <v>26</v>
      </c>
      <c r="O9" s="3" t="s">
        <v>75</v>
      </c>
      <c r="P9"/>
      <c r="Q9" t="s">
        <v>76</v>
      </c>
    </row>
    <row r="10" spans="1:17" ht="15">
      <c r="A10" s="10" t="s">
        <v>77</v>
      </c>
      <c r="B10" s="11">
        <v>44452</v>
      </c>
      <c r="C10" s="10" t="s">
        <v>78</v>
      </c>
      <c r="D10" s="10" t="s">
        <v>79</v>
      </c>
      <c r="E10" s="10" t="s">
        <v>80</v>
      </c>
      <c r="F10" s="10" t="s">
        <v>81</v>
      </c>
      <c r="G10" s="10" t="s">
        <v>22</v>
      </c>
      <c r="H10" s="10" t="s">
        <v>23</v>
      </c>
      <c r="I10" s="10" t="s">
        <v>68</v>
      </c>
      <c r="J10" s="3" t="str">
        <f>+IFERROR(VLOOKUP(I10,Maestro!$B$3:$C$16,2,0),"")</f>
        <v>D300N1</v>
      </c>
      <c r="K10" s="3" t="s">
        <v>25</v>
      </c>
      <c r="L10" s="3" t="s">
        <v>25</v>
      </c>
      <c r="M10" s="3" t="s">
        <v>26</v>
      </c>
      <c r="N10" s="3" t="s">
        <v>26</v>
      </c>
      <c r="O10" s="3" t="s">
        <v>27</v>
      </c>
      <c r="P10" t="s">
        <v>37</v>
      </c>
      <c r="Q10" t="s">
        <v>82</v>
      </c>
    </row>
    <row r="11" spans="1:17" s="18" customFormat="1" ht="15">
      <c r="A11" s="16" t="s">
        <v>83</v>
      </c>
      <c r="B11" s="17">
        <v>44452</v>
      </c>
      <c r="C11" s="16" t="s">
        <v>84</v>
      </c>
      <c r="D11" s="16" t="s">
        <v>85</v>
      </c>
      <c r="E11" s="16" t="s">
        <v>86</v>
      </c>
      <c r="F11" s="16" t="s">
        <v>87</v>
      </c>
      <c r="G11" s="16" t="s">
        <v>22</v>
      </c>
      <c r="H11" s="16" t="s">
        <v>23</v>
      </c>
      <c r="I11" s="16" t="s">
        <v>88</v>
      </c>
      <c r="J11" s="18" t="str">
        <f>+IFERROR(VLOOKUP(I11,Maestro!$B$3:$C$16,2,0),"")</f>
        <v>D400</v>
      </c>
      <c r="K11" s="18" t="s">
        <v>25</v>
      </c>
      <c r="L11" s="18" t="s">
        <v>26</v>
      </c>
      <c r="M11" s="18" t="s">
        <v>26</v>
      </c>
      <c r="N11" s="18" t="s">
        <v>26</v>
      </c>
      <c r="O11" s="18" t="s">
        <v>49</v>
      </c>
      <c r="P11" s="19" t="s">
        <v>28</v>
      </c>
      <c r="Q11" s="19" t="s">
        <v>50</v>
      </c>
    </row>
    <row r="12" spans="1:17" ht="15">
      <c r="A12" s="10" t="s">
        <v>89</v>
      </c>
      <c r="B12" s="11">
        <v>44452</v>
      </c>
      <c r="C12" s="10" t="s">
        <v>90</v>
      </c>
      <c r="D12" s="10" t="s">
        <v>91</v>
      </c>
      <c r="E12" s="10" t="s">
        <v>92</v>
      </c>
      <c r="F12" s="10" t="s">
        <v>93</v>
      </c>
      <c r="G12" s="10" t="s">
        <v>22</v>
      </c>
      <c r="H12" s="10" t="s">
        <v>23</v>
      </c>
      <c r="I12" s="10" t="s">
        <v>94</v>
      </c>
      <c r="J12" s="3" t="str">
        <f>+IFERROR(VLOOKUP(I12,Maestro!$B$3:$C$16,2,0),"")</f>
        <v>HFC1161 15T</v>
      </c>
      <c r="K12" s="3" t="s">
        <v>25</v>
      </c>
      <c r="L12" s="3" t="s">
        <v>25</v>
      </c>
      <c r="M12" s="3" t="s">
        <v>26</v>
      </c>
      <c r="N12" s="3" t="s">
        <v>26</v>
      </c>
      <c r="O12" s="3" t="s">
        <v>27</v>
      </c>
      <c r="P12" t="s">
        <v>37</v>
      </c>
      <c r="Q12" t="s">
        <v>29</v>
      </c>
    </row>
    <row r="13" spans="1:17" ht="15">
      <c r="A13" s="10" t="s">
        <v>95</v>
      </c>
      <c r="B13" s="11">
        <v>44451</v>
      </c>
      <c r="C13" s="10" t="s">
        <v>96</v>
      </c>
      <c r="D13" s="10" t="s">
        <v>97</v>
      </c>
      <c r="E13" s="10" t="s">
        <v>98</v>
      </c>
      <c r="F13" s="10" t="s">
        <v>99</v>
      </c>
      <c r="G13" s="10" t="s">
        <v>22</v>
      </c>
      <c r="H13" s="10" t="s">
        <v>35</v>
      </c>
      <c r="I13" s="10" t="s">
        <v>68</v>
      </c>
      <c r="J13" s="3" t="str">
        <f>+IFERROR(VLOOKUP(I13,Maestro!$B$3:$C$16,2,0),"")</f>
        <v>D300N1</v>
      </c>
      <c r="K13" s="3" t="s">
        <v>25</v>
      </c>
      <c r="L13" s="3" t="s">
        <v>26</v>
      </c>
      <c r="M13" s="3" t="s">
        <v>26</v>
      </c>
      <c r="N13" s="3" t="s">
        <v>26</v>
      </c>
      <c r="O13" s="3" t="s">
        <v>49</v>
      </c>
      <c r="P13" t="s">
        <v>28</v>
      </c>
      <c r="Q13" t="s">
        <v>100</v>
      </c>
    </row>
    <row r="14" spans="1:17" ht="15">
      <c r="A14" s="10" t="s">
        <v>101</v>
      </c>
      <c r="B14" s="11">
        <v>44451</v>
      </c>
      <c r="C14" s="10" t="s">
        <v>102</v>
      </c>
      <c r="D14" s="10" t="s">
        <v>103</v>
      </c>
      <c r="E14" s="10" t="s">
        <v>104</v>
      </c>
      <c r="F14" s="10" t="s">
        <v>105</v>
      </c>
      <c r="G14" s="10" t="s">
        <v>22</v>
      </c>
      <c r="H14" s="10" t="s">
        <v>23</v>
      </c>
      <c r="I14" s="10" t="s">
        <v>106</v>
      </c>
      <c r="J14" s="3" t="str">
        <f>+IFERROR(VLOOKUP(I14,Maestro!$B$3:$C$16,2,0),"")</f>
        <v>SD1000</v>
      </c>
      <c r="K14" s="3" t="s">
        <v>26</v>
      </c>
      <c r="L14" s="3" t="s">
        <v>26</v>
      </c>
      <c r="M14" s="3" t="s">
        <v>26</v>
      </c>
      <c r="N14" s="3" t="s">
        <v>26</v>
      </c>
      <c r="O14" s="3" t="s">
        <v>75</v>
      </c>
      <c r="P14"/>
      <c r="Q14" t="s">
        <v>107</v>
      </c>
    </row>
    <row r="15" spans="1:17" ht="15">
      <c r="A15" s="10" t="s">
        <v>108</v>
      </c>
      <c r="B15" s="11">
        <v>44451</v>
      </c>
      <c r="C15" s="10" t="s">
        <v>109</v>
      </c>
      <c r="D15" s="10" t="s">
        <v>110</v>
      </c>
      <c r="E15" s="10" t="s">
        <v>111</v>
      </c>
      <c r="F15" s="10" t="s">
        <v>112</v>
      </c>
      <c r="G15" s="10" t="s">
        <v>22</v>
      </c>
      <c r="H15" s="10" t="s">
        <v>23</v>
      </c>
      <c r="I15" s="10" t="s">
        <v>68</v>
      </c>
      <c r="J15" s="3" t="str">
        <f>+IFERROR(VLOOKUP(I15,Maestro!$B$3:$C$16,2,0),"")</f>
        <v>D300N1</v>
      </c>
      <c r="K15" s="3" t="s">
        <v>26</v>
      </c>
      <c r="L15" s="3" t="s">
        <v>26</v>
      </c>
      <c r="M15" s="3" t="s">
        <v>26</v>
      </c>
      <c r="N15" s="3" t="s">
        <v>26</v>
      </c>
      <c r="O15" s="3" t="s">
        <v>75</v>
      </c>
      <c r="P15"/>
      <c r="Q15" t="s">
        <v>107</v>
      </c>
    </row>
    <row r="16" spans="1:17" ht="15">
      <c r="A16" s="10" t="s">
        <v>113</v>
      </c>
      <c r="B16" s="11">
        <v>44451</v>
      </c>
      <c r="C16" s="10" t="s">
        <v>114</v>
      </c>
      <c r="D16" s="10" t="s">
        <v>115</v>
      </c>
      <c r="E16" s="10" t="s">
        <v>116</v>
      </c>
      <c r="F16" s="10" t="s">
        <v>117</v>
      </c>
      <c r="G16" s="10" t="s">
        <v>22</v>
      </c>
      <c r="H16" s="10" t="s">
        <v>23</v>
      </c>
      <c r="I16" s="10" t="s">
        <v>24</v>
      </c>
      <c r="J16" s="3" t="str">
        <f>+IFERROR(VLOOKUP(I16,Maestro!$B$3:$C$16,2,0),"")</f>
        <v/>
      </c>
      <c r="K16" s="3" t="s">
        <v>26</v>
      </c>
      <c r="L16" s="3" t="s">
        <v>26</v>
      </c>
      <c r="M16" s="3" t="s">
        <v>26</v>
      </c>
      <c r="N16" s="3" t="s">
        <v>26</v>
      </c>
      <c r="O16" s="3" t="s">
        <v>75</v>
      </c>
      <c r="P16"/>
      <c r="Q16" t="s">
        <v>107</v>
      </c>
    </row>
    <row r="17" spans="1:17" ht="15">
      <c r="A17" s="10" t="s">
        <v>118</v>
      </c>
      <c r="B17" s="11">
        <v>44450</v>
      </c>
      <c r="C17" s="10" t="s">
        <v>119</v>
      </c>
      <c r="D17" s="10" t="s">
        <v>120</v>
      </c>
      <c r="E17" s="10" t="s">
        <v>121</v>
      </c>
      <c r="F17" s="10" t="s">
        <v>122</v>
      </c>
      <c r="G17" s="10" t="s">
        <v>22</v>
      </c>
      <c r="H17" s="10" t="s">
        <v>23</v>
      </c>
      <c r="I17" s="10" t="s">
        <v>68</v>
      </c>
      <c r="J17" s="3" t="str">
        <f>+IFERROR(VLOOKUP(I17,Maestro!$B$3:$C$16,2,0),"")</f>
        <v>D300N1</v>
      </c>
      <c r="K17" s="3" t="s">
        <v>25</v>
      </c>
      <c r="L17" s="3" t="s">
        <v>25</v>
      </c>
      <c r="M17" s="3" t="s">
        <v>26</v>
      </c>
      <c r="N17" s="3" t="s">
        <v>26</v>
      </c>
      <c r="O17" s="3" t="s">
        <v>27</v>
      </c>
      <c r="P17" t="s">
        <v>37</v>
      </c>
      <c r="Q17" t="s">
        <v>38</v>
      </c>
    </row>
    <row r="18" spans="1:17" ht="15">
      <c r="A18" s="10" t="s">
        <v>123</v>
      </c>
      <c r="B18" s="11">
        <v>44450</v>
      </c>
      <c r="C18" s="10" t="s">
        <v>124</v>
      </c>
      <c r="D18" s="10" t="s">
        <v>125</v>
      </c>
      <c r="E18" s="10" t="s">
        <v>126</v>
      </c>
      <c r="F18" s="10" t="s">
        <v>127</v>
      </c>
      <c r="G18" s="10" t="s">
        <v>22</v>
      </c>
      <c r="H18" s="10" t="s">
        <v>23</v>
      </c>
      <c r="I18" s="10" t="s">
        <v>68</v>
      </c>
      <c r="J18" s="3" t="str">
        <f>+IFERROR(VLOOKUP(I18,Maestro!$B$3:$C$16,2,0),"")</f>
        <v>D300N1</v>
      </c>
      <c r="P18"/>
      <c r="Q18" t="s">
        <v>128</v>
      </c>
    </row>
    <row r="19" spans="1:17" ht="15">
      <c r="A19" s="10" t="s">
        <v>129</v>
      </c>
      <c r="B19" s="11">
        <v>44450</v>
      </c>
      <c r="C19" s="10" t="s">
        <v>130</v>
      </c>
      <c r="D19" s="10" t="s">
        <v>131</v>
      </c>
      <c r="E19" s="10" t="s">
        <v>132</v>
      </c>
      <c r="F19" s="10" t="s">
        <v>133</v>
      </c>
      <c r="G19" s="10" t="s">
        <v>22</v>
      </c>
      <c r="H19" s="10" t="s">
        <v>23</v>
      </c>
      <c r="I19" s="10" t="s">
        <v>36</v>
      </c>
      <c r="J19" s="3" t="str">
        <f>+IFERROR(VLOOKUP(I19,Maestro!$B$3:$C$16,2,0),"")</f>
        <v>SD400</v>
      </c>
      <c r="P19"/>
      <c r="Q19" t="s">
        <v>128</v>
      </c>
    </row>
    <row r="20" spans="1:17" ht="15">
      <c r="A20" s="10" t="s">
        <v>134</v>
      </c>
      <c r="B20" s="11">
        <v>44450</v>
      </c>
      <c r="C20" s="10" t="s">
        <v>135</v>
      </c>
      <c r="D20" s="10" t="s">
        <v>136</v>
      </c>
      <c r="E20" s="10" t="s">
        <v>137</v>
      </c>
      <c r="F20" s="10" t="s">
        <v>138</v>
      </c>
      <c r="G20" s="10" t="s">
        <v>22</v>
      </c>
      <c r="H20" s="10" t="s">
        <v>23</v>
      </c>
      <c r="I20" s="10" t="s">
        <v>139</v>
      </c>
      <c r="J20" s="3" t="str">
        <f>+IFERROR(VLOOKUP(I20,Maestro!$B$3:$C$16,2,0),"")</f>
        <v>VOLQUETE</v>
      </c>
      <c r="P20"/>
      <c r="Q20" t="s">
        <v>128</v>
      </c>
    </row>
    <row r="21" spans="1:17" ht="15">
      <c r="A21" s="10" t="s">
        <v>140</v>
      </c>
      <c r="B21" s="11">
        <v>44450</v>
      </c>
      <c r="C21" s="10" t="s">
        <v>141</v>
      </c>
      <c r="D21" s="10" t="s">
        <v>142</v>
      </c>
      <c r="E21" s="10" t="s">
        <v>143</v>
      </c>
      <c r="F21" s="10" t="s">
        <v>144</v>
      </c>
      <c r="G21" s="10" t="s">
        <v>22</v>
      </c>
      <c r="H21" s="10" t="s">
        <v>35</v>
      </c>
      <c r="I21" s="10" t="s">
        <v>36</v>
      </c>
      <c r="J21" s="3" t="str">
        <f>+IFERROR(VLOOKUP(I21,Maestro!$B$3:$C$16,2,0),"")</f>
        <v>SD400</v>
      </c>
      <c r="P21"/>
      <c r="Q21" t="s">
        <v>128</v>
      </c>
    </row>
    <row r="22" spans="1:17" ht="15">
      <c r="A22" s="10" t="s">
        <v>145</v>
      </c>
      <c r="B22" s="11">
        <v>44450</v>
      </c>
      <c r="C22" s="10" t="s">
        <v>146</v>
      </c>
      <c r="D22" s="10" t="s">
        <v>147</v>
      </c>
      <c r="E22" s="10" t="s">
        <v>148</v>
      </c>
      <c r="F22" s="10" t="s">
        <v>149</v>
      </c>
      <c r="G22" s="10" t="s">
        <v>22</v>
      </c>
      <c r="H22" s="10" t="s">
        <v>23</v>
      </c>
      <c r="I22" s="10" t="s">
        <v>24</v>
      </c>
      <c r="J22" s="3" t="str">
        <f>+IFERROR(VLOOKUP(I22,Maestro!$B$3:$C$16,2,0),"")</f>
        <v/>
      </c>
      <c r="P22"/>
      <c r="Q22" t="s">
        <v>128</v>
      </c>
    </row>
    <row r="23" spans="1:17" ht="15">
      <c r="A23" s="10" t="s">
        <v>150</v>
      </c>
      <c r="B23" s="11">
        <v>44450</v>
      </c>
      <c r="C23" s="10" t="s">
        <v>151</v>
      </c>
      <c r="D23" s="10" t="s">
        <v>152</v>
      </c>
      <c r="E23" s="10" t="s">
        <v>153</v>
      </c>
      <c r="F23" s="10" t="s">
        <v>154</v>
      </c>
      <c r="G23" s="10" t="s">
        <v>22</v>
      </c>
      <c r="H23" s="10" t="s">
        <v>23</v>
      </c>
      <c r="I23" s="10" t="s">
        <v>139</v>
      </c>
      <c r="J23" s="3" t="str">
        <f>+IFERROR(VLOOKUP(I23,Maestro!$B$3:$C$16,2,0),"")</f>
        <v>VOLQUETE</v>
      </c>
      <c r="P23"/>
      <c r="Q23" t="s">
        <v>128</v>
      </c>
    </row>
    <row r="24" spans="1:17" ht="15">
      <c r="A24" s="10" t="s">
        <v>155</v>
      </c>
      <c r="B24" s="11">
        <v>44450</v>
      </c>
      <c r="C24" s="10" t="s">
        <v>156</v>
      </c>
      <c r="D24" s="10" t="s">
        <v>157</v>
      </c>
      <c r="E24" s="10" t="s">
        <v>158</v>
      </c>
      <c r="F24" s="10" t="s">
        <v>159</v>
      </c>
      <c r="G24" s="10" t="s">
        <v>22</v>
      </c>
      <c r="H24" s="10" t="s">
        <v>35</v>
      </c>
      <c r="I24" s="10" t="s">
        <v>139</v>
      </c>
      <c r="J24" s="3" t="str">
        <f>+IFERROR(VLOOKUP(I24,Maestro!$B$3:$C$16,2,0),"")</f>
        <v>VOLQUETE</v>
      </c>
      <c r="P24"/>
      <c r="Q24" t="s">
        <v>128</v>
      </c>
    </row>
    <row r="25" spans="1:17" ht="15">
      <c r="A25" s="10" t="s">
        <v>160</v>
      </c>
      <c r="B25" s="11">
        <v>44449</v>
      </c>
      <c r="C25" s="10" t="s">
        <v>161</v>
      </c>
      <c r="D25" s="10" t="s">
        <v>162</v>
      </c>
      <c r="E25" s="10" t="s">
        <v>163</v>
      </c>
      <c r="F25" s="10" t="s">
        <v>164</v>
      </c>
      <c r="G25" s="10" t="s">
        <v>22</v>
      </c>
      <c r="H25" s="10" t="s">
        <v>35</v>
      </c>
      <c r="I25" s="10" t="s">
        <v>24</v>
      </c>
      <c r="J25" s="3" t="str">
        <f>+IFERROR(VLOOKUP(I25,Maestro!$B$3:$C$16,2,0),"")</f>
        <v/>
      </c>
      <c r="P25"/>
      <c r="Q25" t="s">
        <v>128</v>
      </c>
    </row>
    <row r="26" spans="1:17" ht="15">
      <c r="A26" s="10" t="s">
        <v>165</v>
      </c>
      <c r="B26" s="11">
        <v>44449</v>
      </c>
      <c r="C26" s="10" t="s">
        <v>166</v>
      </c>
      <c r="D26" s="10" t="s">
        <v>167</v>
      </c>
      <c r="E26" s="10" t="s">
        <v>168</v>
      </c>
      <c r="F26" s="10" t="s">
        <v>169</v>
      </c>
      <c r="G26" s="10" t="s">
        <v>22</v>
      </c>
      <c r="H26" s="10" t="s">
        <v>23</v>
      </c>
      <c r="I26" s="10" t="s">
        <v>24</v>
      </c>
      <c r="J26" s="3" t="str">
        <f>+IFERROR(VLOOKUP(I26,Maestro!$B$3:$C$16,2,0),"")</f>
        <v/>
      </c>
      <c r="P26"/>
      <c r="Q26" t="s">
        <v>128</v>
      </c>
    </row>
    <row r="27" spans="1:17" ht="15">
      <c r="A27" s="10" t="s">
        <v>170</v>
      </c>
      <c r="B27" s="11">
        <v>44449</v>
      </c>
      <c r="C27" s="10" t="s">
        <v>171</v>
      </c>
      <c r="D27" s="10" t="s">
        <v>172</v>
      </c>
      <c r="E27" s="10" t="s">
        <v>173</v>
      </c>
      <c r="F27" s="10" t="s">
        <v>174</v>
      </c>
      <c r="G27" s="10" t="s">
        <v>22</v>
      </c>
      <c r="H27" s="10" t="s">
        <v>23</v>
      </c>
      <c r="I27" s="10" t="s">
        <v>36</v>
      </c>
      <c r="J27" s="3" t="str">
        <f>+IFERROR(VLOOKUP(I27,Maestro!$B$3:$C$16,2,0),"")</f>
        <v>SD400</v>
      </c>
      <c r="P27"/>
      <c r="Q27" t="s">
        <v>128</v>
      </c>
    </row>
    <row r="28" spans="1:17" ht="15">
      <c r="A28" s="10" t="s">
        <v>175</v>
      </c>
      <c r="B28" s="11">
        <v>44448</v>
      </c>
      <c r="C28" s="10" t="s">
        <v>176</v>
      </c>
      <c r="D28" s="10" t="s">
        <v>177</v>
      </c>
      <c r="E28" s="10" t="s">
        <v>178</v>
      </c>
      <c r="F28" s="10" t="s">
        <v>179</v>
      </c>
      <c r="G28" s="10" t="s">
        <v>22</v>
      </c>
      <c r="H28" s="10" t="s">
        <v>23</v>
      </c>
      <c r="I28" s="10" t="s">
        <v>68</v>
      </c>
      <c r="J28" s="3" t="str">
        <f>+IFERROR(VLOOKUP(I28,Maestro!$B$3:$C$16,2,0),"")</f>
        <v>D300N1</v>
      </c>
      <c r="P28"/>
      <c r="Q28" t="s">
        <v>128</v>
      </c>
    </row>
    <row r="29" spans="1:17" ht="15">
      <c r="A29" s="10" t="s">
        <v>180</v>
      </c>
      <c r="B29" s="11">
        <v>44448</v>
      </c>
      <c r="C29" s="10" t="s">
        <v>181</v>
      </c>
      <c r="D29" s="10" t="s">
        <v>182</v>
      </c>
      <c r="E29" s="10" t="s">
        <v>183</v>
      </c>
      <c r="F29" s="10" t="s">
        <v>184</v>
      </c>
      <c r="G29" s="10" t="s">
        <v>22</v>
      </c>
      <c r="H29" s="10" t="s">
        <v>35</v>
      </c>
      <c r="I29" s="10" t="s">
        <v>24</v>
      </c>
      <c r="J29" s="3" t="str">
        <f>+IFERROR(VLOOKUP(I29,Maestro!$B$3:$C$16,2,0),"")</f>
        <v/>
      </c>
      <c r="P29"/>
      <c r="Q29" t="s">
        <v>128</v>
      </c>
    </row>
    <row r="30" spans="1:17" ht="15">
      <c r="A30" s="10" t="s">
        <v>185</v>
      </c>
      <c r="B30" s="11">
        <v>44448</v>
      </c>
      <c r="C30" s="10" t="s">
        <v>186</v>
      </c>
      <c r="D30" s="10" t="s">
        <v>187</v>
      </c>
      <c r="E30" s="10" t="s">
        <v>188</v>
      </c>
      <c r="F30" s="10" t="s">
        <v>189</v>
      </c>
      <c r="G30" s="10" t="s">
        <v>22</v>
      </c>
      <c r="H30" s="10" t="s">
        <v>23</v>
      </c>
      <c r="I30" s="10" t="s">
        <v>68</v>
      </c>
      <c r="J30" s="3" t="str">
        <f>+IFERROR(VLOOKUP(I30,Maestro!$B$3:$C$16,2,0),"")</f>
        <v>D300N1</v>
      </c>
      <c r="P30"/>
      <c r="Q30" t="s">
        <v>128</v>
      </c>
    </row>
    <row r="31" spans="1:17" ht="15">
      <c r="A31" s="10" t="s">
        <v>190</v>
      </c>
      <c r="B31" s="11">
        <v>44448</v>
      </c>
      <c r="C31" s="10" t="s">
        <v>191</v>
      </c>
      <c r="D31" s="10" t="s">
        <v>192</v>
      </c>
      <c r="E31" s="10" t="s">
        <v>193</v>
      </c>
      <c r="F31" s="10" t="s">
        <v>194</v>
      </c>
      <c r="G31" s="10" t="s">
        <v>22</v>
      </c>
      <c r="H31" s="10" t="s">
        <v>23</v>
      </c>
      <c r="I31" s="10" t="s">
        <v>195</v>
      </c>
      <c r="J31" s="3" t="str">
        <f>+IFERROR(VLOOKUP(I31,Maestro!$B$3:$C$16,2,0),"")</f>
        <v>D400DC</v>
      </c>
      <c r="P31"/>
      <c r="Q31" t="s">
        <v>128</v>
      </c>
    </row>
    <row r="32" spans="1:17" ht="15">
      <c r="A32" s="10" t="s">
        <v>196</v>
      </c>
      <c r="B32" s="11">
        <v>44448</v>
      </c>
      <c r="C32" s="10" t="s">
        <v>197</v>
      </c>
      <c r="D32" s="10" t="s">
        <v>198</v>
      </c>
      <c r="E32" s="10" t="s">
        <v>199</v>
      </c>
      <c r="F32" s="10" t="s">
        <v>200</v>
      </c>
      <c r="G32" s="10" t="s">
        <v>22</v>
      </c>
      <c r="H32" s="10" t="s">
        <v>35</v>
      </c>
      <c r="I32" s="10" t="s">
        <v>106</v>
      </c>
      <c r="J32" s="3" t="str">
        <f>+IFERROR(VLOOKUP(I32,Maestro!$B$3:$C$16,2,0),"")</f>
        <v>SD1000</v>
      </c>
      <c r="P32"/>
      <c r="Q32" t="s">
        <v>128</v>
      </c>
    </row>
    <row r="33" spans="1:17" ht="15">
      <c r="A33" s="10" t="s">
        <v>201</v>
      </c>
      <c r="B33" s="11">
        <v>44448</v>
      </c>
      <c r="C33" s="10" t="s">
        <v>202</v>
      </c>
      <c r="D33" s="10" t="s">
        <v>203</v>
      </c>
      <c r="E33" s="10" t="s">
        <v>204</v>
      </c>
      <c r="F33" s="10" t="s">
        <v>205</v>
      </c>
      <c r="G33" s="10" t="s">
        <v>22</v>
      </c>
      <c r="H33" s="10" t="s">
        <v>35</v>
      </c>
      <c r="I33" s="10" t="s">
        <v>24</v>
      </c>
      <c r="J33" s="3" t="str">
        <f>+IFERROR(VLOOKUP(I33,Maestro!$B$3:$C$16,2,0),"")</f>
        <v/>
      </c>
      <c r="P33"/>
      <c r="Q33" t="s">
        <v>128</v>
      </c>
    </row>
    <row r="34" spans="1:17" ht="15">
      <c r="A34" s="10" t="s">
        <v>206</v>
      </c>
      <c r="B34" s="11">
        <v>44448</v>
      </c>
      <c r="C34" s="10" t="s">
        <v>207</v>
      </c>
      <c r="D34" s="10" t="s">
        <v>208</v>
      </c>
      <c r="E34" s="10" t="s">
        <v>209</v>
      </c>
      <c r="F34" s="10" t="s">
        <v>210</v>
      </c>
      <c r="G34" s="10" t="s">
        <v>22</v>
      </c>
      <c r="H34" s="10" t="s">
        <v>23</v>
      </c>
      <c r="I34" s="10" t="s">
        <v>24</v>
      </c>
      <c r="J34" s="3" t="str">
        <f>+IFERROR(VLOOKUP(I34,Maestro!$B$3:$C$16,2,0),"")</f>
        <v/>
      </c>
      <c r="P34"/>
      <c r="Q34" t="s">
        <v>128</v>
      </c>
    </row>
    <row r="35" spans="1:17" s="22" customFormat="1" ht="15">
      <c r="A35" s="25" t="s">
        <v>211</v>
      </c>
      <c r="B35" s="26">
        <v>44448</v>
      </c>
      <c r="C35" s="25" t="s">
        <v>212</v>
      </c>
      <c r="D35" s="25" t="s">
        <v>213</v>
      </c>
      <c r="E35" s="25" t="s">
        <v>214</v>
      </c>
      <c r="F35" s="25" t="s">
        <v>215</v>
      </c>
      <c r="G35" s="25" t="s">
        <v>22</v>
      </c>
      <c r="H35" s="25" t="s">
        <v>35</v>
      </c>
      <c r="I35" s="25" t="s">
        <v>24</v>
      </c>
      <c r="J35" s="22" t="str">
        <f>+IFERROR(VLOOKUP(I35,Maestro!$B$3:$C$16,2,0),"")</f>
        <v/>
      </c>
      <c r="K35" s="22" t="s">
        <v>25</v>
      </c>
      <c r="L35" s="22" t="s">
        <v>25</v>
      </c>
      <c r="M35" s="22" t="s">
        <v>26</v>
      </c>
      <c r="N35" s="22" t="s">
        <v>26</v>
      </c>
      <c r="O35" s="22" t="s">
        <v>27</v>
      </c>
      <c r="P35" s="23" t="s">
        <v>28</v>
      </c>
      <c r="Q35" s="23" t="s">
        <v>216</v>
      </c>
    </row>
    <row r="36" spans="1:17" ht="15">
      <c r="A36" s="10" t="s">
        <v>217</v>
      </c>
      <c r="B36" s="11">
        <v>44448</v>
      </c>
      <c r="C36" s="10" t="s">
        <v>218</v>
      </c>
      <c r="D36" s="10" t="s">
        <v>219</v>
      </c>
      <c r="E36" s="10" t="s">
        <v>220</v>
      </c>
      <c r="F36" s="10" t="s">
        <v>221</v>
      </c>
      <c r="G36" s="10" t="s">
        <v>22</v>
      </c>
      <c r="H36" s="10" t="s">
        <v>23</v>
      </c>
      <c r="I36" s="10" t="s">
        <v>68</v>
      </c>
      <c r="J36" s="3" t="str">
        <f>+IFERROR(VLOOKUP(I36,Maestro!$B$3:$C$16,2,0),"")</f>
        <v>D300N1</v>
      </c>
      <c r="P36"/>
      <c r="Q36" t="s">
        <v>128</v>
      </c>
    </row>
    <row r="37" spans="1:17" ht="15">
      <c r="A37" s="10" t="s">
        <v>222</v>
      </c>
      <c r="B37" s="11">
        <v>44448</v>
      </c>
      <c r="C37" s="10" t="s">
        <v>223</v>
      </c>
      <c r="D37" s="10" t="s">
        <v>224</v>
      </c>
      <c r="E37" s="10" t="s">
        <v>225</v>
      </c>
      <c r="F37" s="10" t="s">
        <v>226</v>
      </c>
      <c r="G37" s="10" t="s">
        <v>22</v>
      </c>
      <c r="H37" s="10" t="s">
        <v>35</v>
      </c>
      <c r="I37" s="10" t="s">
        <v>68</v>
      </c>
      <c r="J37" s="3" t="str">
        <f>+IFERROR(VLOOKUP(I37,Maestro!$B$3:$C$16,2,0),"")</f>
        <v>D300N1</v>
      </c>
      <c r="P37"/>
      <c r="Q37" t="s">
        <v>128</v>
      </c>
    </row>
    <row r="38" spans="1:17" ht="15">
      <c r="A38" s="10" t="s">
        <v>227</v>
      </c>
      <c r="B38" s="11">
        <v>44448</v>
      </c>
      <c r="C38" s="10" t="s">
        <v>228</v>
      </c>
      <c r="D38" s="10" t="s">
        <v>229</v>
      </c>
      <c r="E38" s="10" t="s">
        <v>230</v>
      </c>
      <c r="F38" s="10" t="s">
        <v>231</v>
      </c>
      <c r="G38" s="10" t="s">
        <v>22</v>
      </c>
      <c r="H38" s="10" t="s">
        <v>23</v>
      </c>
      <c r="I38" s="10" t="s">
        <v>61</v>
      </c>
      <c r="J38" s="3" t="str">
        <f>+IFERROR(VLOOKUP(I38,Maestro!$B$3:$C$16,2,0),"")</f>
        <v>SD500</v>
      </c>
      <c r="P38"/>
      <c r="Q38" t="s">
        <v>128</v>
      </c>
    </row>
    <row r="39" spans="1:17" ht="15">
      <c r="A39" s="10" t="s">
        <v>232</v>
      </c>
      <c r="B39" s="11">
        <v>44447</v>
      </c>
      <c r="C39" s="10" t="s">
        <v>233</v>
      </c>
      <c r="D39" s="10" t="s">
        <v>234</v>
      </c>
      <c r="E39" s="10" t="s">
        <v>235</v>
      </c>
      <c r="F39" s="10" t="s">
        <v>236</v>
      </c>
      <c r="G39" s="10" t="s">
        <v>22</v>
      </c>
      <c r="H39" s="10" t="s">
        <v>23</v>
      </c>
      <c r="I39" s="10" t="s">
        <v>68</v>
      </c>
      <c r="J39" s="3" t="str">
        <f>+IFERROR(VLOOKUP(I39,Maestro!$B$3:$C$16,2,0),"")</f>
        <v>D300N1</v>
      </c>
      <c r="P39"/>
      <c r="Q39" t="s">
        <v>128</v>
      </c>
    </row>
    <row r="40" spans="1:17" s="22" customFormat="1" ht="15">
      <c r="A40" s="25" t="s">
        <v>237</v>
      </c>
      <c r="B40" s="26">
        <v>44447</v>
      </c>
      <c r="C40" s="25" t="s">
        <v>238</v>
      </c>
      <c r="D40" s="25" t="s">
        <v>239</v>
      </c>
      <c r="E40" s="25" t="s">
        <v>240</v>
      </c>
      <c r="F40" s="27" t="s">
        <v>241</v>
      </c>
      <c r="G40" s="25" t="s">
        <v>22</v>
      </c>
      <c r="H40" s="25" t="s">
        <v>35</v>
      </c>
      <c r="I40" s="25" t="s">
        <v>106</v>
      </c>
      <c r="J40" s="22" t="str">
        <f>+IFERROR(VLOOKUP(I40,Maestro!$B$3:$C$16,2,0),"")</f>
        <v>SD1000</v>
      </c>
      <c r="K40" s="22" t="s">
        <v>25</v>
      </c>
      <c r="L40" s="22" t="s">
        <v>25</v>
      </c>
      <c r="M40" s="22" t="s">
        <v>26</v>
      </c>
      <c r="N40" s="22" t="s">
        <v>26</v>
      </c>
      <c r="O40" s="22" t="s">
        <v>27</v>
      </c>
      <c r="P40" s="23" t="s">
        <v>37</v>
      </c>
      <c r="Q40" s="23" t="s">
        <v>242</v>
      </c>
    </row>
    <row r="41" spans="1:17" ht="15">
      <c r="A41" s="10" t="s">
        <v>243</v>
      </c>
      <c r="B41" s="11">
        <v>44447</v>
      </c>
      <c r="C41" s="10" t="s">
        <v>244</v>
      </c>
      <c r="D41" s="10" t="s">
        <v>245</v>
      </c>
      <c r="E41" s="10" t="s">
        <v>246</v>
      </c>
      <c r="F41" s="10" t="s">
        <v>247</v>
      </c>
      <c r="G41" s="10" t="s">
        <v>22</v>
      </c>
      <c r="H41" s="10" t="s">
        <v>35</v>
      </c>
      <c r="I41" s="10" t="s">
        <v>24</v>
      </c>
      <c r="J41" s="3" t="str">
        <f>+IFERROR(VLOOKUP(I41,Maestro!$B$3:$C$16,2,0),"")</f>
        <v/>
      </c>
      <c r="P41"/>
      <c r="Q41" t="s">
        <v>128</v>
      </c>
    </row>
    <row r="42" spans="1:17" ht="15">
      <c r="A42" s="10" t="s">
        <v>248</v>
      </c>
      <c r="B42" s="11">
        <v>44447</v>
      </c>
      <c r="C42" s="10" t="s">
        <v>249</v>
      </c>
      <c r="D42" s="10" t="s">
        <v>250</v>
      </c>
      <c r="E42" s="10" t="s">
        <v>251</v>
      </c>
      <c r="F42" s="10" t="s">
        <v>252</v>
      </c>
      <c r="G42" s="10" t="s">
        <v>22</v>
      </c>
      <c r="H42" s="10" t="s">
        <v>35</v>
      </c>
      <c r="I42" s="10" t="s">
        <v>94</v>
      </c>
      <c r="J42" s="3" t="str">
        <f>+IFERROR(VLOOKUP(I42,Maestro!$B$3:$C$16,2,0),"")</f>
        <v>HFC1161 15T</v>
      </c>
      <c r="P42"/>
      <c r="Q42" t="s">
        <v>128</v>
      </c>
    </row>
    <row r="43" spans="1:17" ht="15">
      <c r="A43" s="10" t="s">
        <v>253</v>
      </c>
      <c r="B43" s="11">
        <v>44447</v>
      </c>
      <c r="C43" s="10" t="s">
        <v>254</v>
      </c>
      <c r="D43" s="10" t="s">
        <v>255</v>
      </c>
      <c r="E43" s="10" t="s">
        <v>256</v>
      </c>
      <c r="F43" s="10" t="s">
        <v>257</v>
      </c>
      <c r="G43" s="10" t="s">
        <v>22</v>
      </c>
      <c r="H43" s="10" t="s">
        <v>23</v>
      </c>
      <c r="I43" s="10" t="s">
        <v>139</v>
      </c>
      <c r="J43" s="3" t="str">
        <f>+IFERROR(VLOOKUP(I43,Maestro!$B$3:$C$16,2,0),"")</f>
        <v>VOLQUETE</v>
      </c>
      <c r="P43"/>
      <c r="Q43" t="s">
        <v>128</v>
      </c>
    </row>
    <row r="44" spans="1:17" ht="15">
      <c r="A44" s="10" t="s">
        <v>258</v>
      </c>
      <c r="B44" s="11">
        <v>44447</v>
      </c>
      <c r="C44" s="10" t="s">
        <v>259</v>
      </c>
      <c r="D44" s="10" t="s">
        <v>260</v>
      </c>
      <c r="E44" s="10" t="s">
        <v>261</v>
      </c>
      <c r="F44" s="10" t="s">
        <v>262</v>
      </c>
      <c r="G44" s="10" t="s">
        <v>22</v>
      </c>
      <c r="H44" s="10" t="s">
        <v>35</v>
      </c>
      <c r="I44" s="10" t="s">
        <v>68</v>
      </c>
      <c r="J44" s="3" t="str">
        <f>+IFERROR(VLOOKUP(I44,Maestro!$B$3:$C$16,2,0),"")</f>
        <v>D300N1</v>
      </c>
      <c r="P44"/>
      <c r="Q44" t="s">
        <v>128</v>
      </c>
    </row>
    <row r="45" spans="1:17" ht="15">
      <c r="A45" s="4" t="s">
        <v>263</v>
      </c>
      <c r="B45" s="5">
        <v>44446</v>
      </c>
      <c r="C45" s="4">
        <v>40743385</v>
      </c>
      <c r="D45" s="4" t="s">
        <v>264</v>
      </c>
      <c r="E45" s="4">
        <v>967908164</v>
      </c>
      <c r="F45" s="4" t="s">
        <v>265</v>
      </c>
      <c r="G45" s="4" t="s">
        <v>22</v>
      </c>
      <c r="H45" s="4" t="s">
        <v>35</v>
      </c>
      <c r="I45" s="4" t="s">
        <v>36</v>
      </c>
      <c r="J45" s="3" t="str">
        <f>+IFERROR(VLOOKUP(I45,Maestro!$B$3:$C$16,2,0),"")</f>
        <v>SD400</v>
      </c>
      <c r="K45" s="3" t="s">
        <v>26</v>
      </c>
      <c r="L45" s="3" t="s">
        <v>26</v>
      </c>
      <c r="M45" s="3" t="s">
        <v>26</v>
      </c>
      <c r="N45" s="3" t="s">
        <v>26</v>
      </c>
      <c r="O45" s="3" t="s">
        <v>75</v>
      </c>
      <c r="Q45" t="s">
        <v>128</v>
      </c>
    </row>
    <row r="46" spans="1:17" ht="15">
      <c r="A46" s="10" t="s">
        <v>266</v>
      </c>
      <c r="B46" s="11">
        <v>44446</v>
      </c>
      <c r="C46" s="10" t="s">
        <v>267</v>
      </c>
      <c r="D46" s="10" t="s">
        <v>268</v>
      </c>
      <c r="E46" s="10" t="s">
        <v>269</v>
      </c>
      <c r="F46" s="10" t="s">
        <v>270</v>
      </c>
      <c r="G46" s="10" t="s">
        <v>22</v>
      </c>
      <c r="H46" s="10" t="s">
        <v>35</v>
      </c>
      <c r="I46" s="10" t="s">
        <v>68</v>
      </c>
      <c r="J46" s="3" t="str">
        <f>+IFERROR(VLOOKUP(I46,Maestro!$B$3:$C$16,2,0),"")</f>
        <v>D300N1</v>
      </c>
      <c r="P46"/>
      <c r="Q46" t="s">
        <v>128</v>
      </c>
    </row>
    <row r="47" spans="1:17" ht="15">
      <c r="A47" s="10" t="s">
        <v>271</v>
      </c>
      <c r="B47" s="11">
        <v>44446</v>
      </c>
      <c r="C47" s="10" t="s">
        <v>272</v>
      </c>
      <c r="D47" s="10" t="s">
        <v>273</v>
      </c>
      <c r="E47" s="10" t="s">
        <v>274</v>
      </c>
      <c r="F47" s="10" t="s">
        <v>275</v>
      </c>
      <c r="G47" s="10" t="s">
        <v>22</v>
      </c>
      <c r="H47" s="10" t="s">
        <v>23</v>
      </c>
      <c r="I47" s="10" t="s">
        <v>276</v>
      </c>
      <c r="J47" s="3" t="str">
        <f>+IFERROR(VLOOKUP(I47,Maestro!$B$3:$C$16,2,0),"")</f>
        <v>SD800</v>
      </c>
      <c r="P47"/>
      <c r="Q47" t="s">
        <v>128</v>
      </c>
    </row>
    <row r="48" spans="1:17" ht="15">
      <c r="A48" s="10" t="s">
        <v>277</v>
      </c>
      <c r="B48" s="11">
        <v>44446</v>
      </c>
      <c r="C48" s="10" t="s">
        <v>278</v>
      </c>
      <c r="D48" s="10" t="s">
        <v>279</v>
      </c>
      <c r="E48" s="10" t="s">
        <v>280</v>
      </c>
      <c r="F48" s="10" t="s">
        <v>281</v>
      </c>
      <c r="G48" s="10" t="s">
        <v>22</v>
      </c>
      <c r="H48" s="10" t="s">
        <v>23</v>
      </c>
      <c r="I48" s="10" t="s">
        <v>68</v>
      </c>
      <c r="J48" s="3" t="str">
        <f>+IFERROR(VLOOKUP(I48,Maestro!$B$3:$C$16,2,0),"")</f>
        <v>D300N1</v>
      </c>
      <c r="P48"/>
      <c r="Q48" t="s">
        <v>128</v>
      </c>
    </row>
    <row r="49" spans="1:17" ht="15">
      <c r="A49" s="10" t="s">
        <v>282</v>
      </c>
      <c r="B49" s="11">
        <v>44446</v>
      </c>
      <c r="C49" s="10" t="s">
        <v>283</v>
      </c>
      <c r="D49" s="10" t="s">
        <v>284</v>
      </c>
      <c r="E49" s="10" t="s">
        <v>285</v>
      </c>
      <c r="F49" s="10" t="s">
        <v>286</v>
      </c>
      <c r="G49" s="10" t="s">
        <v>22</v>
      </c>
      <c r="H49" s="10" t="s">
        <v>23</v>
      </c>
      <c r="I49" s="10" t="s">
        <v>24</v>
      </c>
      <c r="J49" s="3" t="str">
        <f>+IFERROR(VLOOKUP(I49,Maestro!$B$3:$C$16,2,0),"")</f>
        <v/>
      </c>
      <c r="P49"/>
      <c r="Q49" t="s">
        <v>128</v>
      </c>
    </row>
    <row r="50" spans="1:17" ht="15">
      <c r="A50" s="10" t="s">
        <v>287</v>
      </c>
      <c r="B50" s="11">
        <v>44446</v>
      </c>
      <c r="C50" s="10" t="s">
        <v>288</v>
      </c>
      <c r="D50" s="10" t="s">
        <v>289</v>
      </c>
      <c r="E50" s="10" t="s">
        <v>290</v>
      </c>
      <c r="F50" s="10" t="s">
        <v>291</v>
      </c>
      <c r="G50" s="10" t="s">
        <v>22</v>
      </c>
      <c r="H50" s="10" t="s">
        <v>23</v>
      </c>
      <c r="I50" s="10" t="s">
        <v>61</v>
      </c>
      <c r="J50" s="3" t="str">
        <f>+IFERROR(VLOOKUP(I50,Maestro!$B$3:$C$16,2,0),"")</f>
        <v>SD500</v>
      </c>
      <c r="P50"/>
      <c r="Q50" t="s">
        <v>128</v>
      </c>
    </row>
    <row r="51" spans="1:17" ht="15">
      <c r="A51" s="10" t="s">
        <v>263</v>
      </c>
      <c r="B51" s="11">
        <v>44446</v>
      </c>
      <c r="C51" s="10" t="s">
        <v>292</v>
      </c>
      <c r="D51" s="10" t="s">
        <v>264</v>
      </c>
      <c r="E51" s="10" t="s">
        <v>293</v>
      </c>
      <c r="F51" s="10" t="s">
        <v>265</v>
      </c>
      <c r="G51" s="10" t="s">
        <v>22</v>
      </c>
      <c r="H51" s="10" t="s">
        <v>35</v>
      </c>
      <c r="I51" s="10" t="s">
        <v>36</v>
      </c>
      <c r="J51" s="3" t="str">
        <f>+IFERROR(VLOOKUP(I51,Maestro!$B$3:$C$16,2,0),"")</f>
        <v>SD400</v>
      </c>
      <c r="P51"/>
      <c r="Q51" t="s">
        <v>128</v>
      </c>
    </row>
    <row r="52" spans="1:17" s="14" customFormat="1" ht="15">
      <c r="A52" s="12" t="s">
        <v>294</v>
      </c>
      <c r="B52" s="13">
        <v>44445</v>
      </c>
      <c r="C52" s="12">
        <v>20534473509</v>
      </c>
      <c r="D52" s="12" t="s">
        <v>295</v>
      </c>
      <c r="E52" s="12">
        <v>947792087</v>
      </c>
      <c r="F52" s="12" t="s">
        <v>296</v>
      </c>
      <c r="G52" s="12" t="s">
        <v>22</v>
      </c>
      <c r="H52" s="12" t="s">
        <v>35</v>
      </c>
      <c r="I52" s="12" t="s">
        <v>139</v>
      </c>
      <c r="J52" s="14" t="str">
        <f>+IFERROR(VLOOKUP(I52,Maestro!$B$3:$C$16,2,0),"")</f>
        <v>VOLQUETE</v>
      </c>
      <c r="K52" s="14" t="s">
        <v>25</v>
      </c>
      <c r="L52" s="14" t="s">
        <v>25</v>
      </c>
      <c r="M52" s="14" t="s">
        <v>26</v>
      </c>
      <c r="N52" s="14" t="s">
        <v>26</v>
      </c>
      <c r="O52" s="14" t="s">
        <v>27</v>
      </c>
      <c r="Q52" s="14" t="s">
        <v>297</v>
      </c>
    </row>
    <row r="53" spans="1:17" ht="15">
      <c r="A53" s="4" t="s">
        <v>298</v>
      </c>
      <c r="B53" s="5">
        <v>44445</v>
      </c>
      <c r="C53" s="4">
        <v>22318097</v>
      </c>
      <c r="D53" s="4" t="s">
        <v>299</v>
      </c>
      <c r="E53" s="4">
        <v>940509037</v>
      </c>
      <c r="F53" s="4" t="s">
        <v>300</v>
      </c>
      <c r="G53" s="4" t="s">
        <v>22</v>
      </c>
      <c r="H53" s="4" t="s">
        <v>35</v>
      </c>
      <c r="I53" s="4" t="s">
        <v>24</v>
      </c>
      <c r="J53" s="3" t="str">
        <f>+IFERROR(VLOOKUP(I53,Maestro!$B$3:$C$16,2,0),"")</f>
        <v/>
      </c>
      <c r="K53" s="3" t="s">
        <v>25</v>
      </c>
      <c r="L53" s="3" t="s">
        <v>25</v>
      </c>
      <c r="M53" s="3" t="s">
        <v>26</v>
      </c>
      <c r="N53" s="3" t="s">
        <v>26</v>
      </c>
      <c r="O53" s="3" t="s">
        <v>27</v>
      </c>
      <c r="P53" s="3" t="s">
        <v>37</v>
      </c>
      <c r="Q53" s="3" t="s">
        <v>301</v>
      </c>
    </row>
    <row r="54" spans="1:17" ht="15">
      <c r="A54" s="4" t="s">
        <v>302</v>
      </c>
      <c r="B54" s="5">
        <v>44445</v>
      </c>
      <c r="C54" s="4">
        <v>41959282</v>
      </c>
      <c r="D54" s="4" t="s">
        <v>303</v>
      </c>
      <c r="E54" s="4">
        <v>933817190</v>
      </c>
      <c r="F54" s="4" t="s">
        <v>304</v>
      </c>
      <c r="G54" s="4" t="s">
        <v>22</v>
      </c>
      <c r="H54" s="4" t="s">
        <v>35</v>
      </c>
      <c r="I54" s="4" t="s">
        <v>61</v>
      </c>
      <c r="J54" s="3" t="str">
        <f>+IFERROR(VLOOKUP(I54,Maestro!$B$3:$C$16,2,0),"")</f>
        <v>SD500</v>
      </c>
      <c r="K54" s="3" t="s">
        <v>25</v>
      </c>
      <c r="L54" s="3" t="s">
        <v>25</v>
      </c>
      <c r="M54" s="3" t="s">
        <v>26</v>
      </c>
      <c r="N54" s="3" t="s">
        <v>26</v>
      </c>
      <c r="O54" s="3" t="s">
        <v>27</v>
      </c>
      <c r="P54" s="3" t="s">
        <v>28</v>
      </c>
      <c r="Q54" s="3" t="s">
        <v>297</v>
      </c>
    </row>
    <row r="55" spans="1:17" ht="15">
      <c r="A55" s="4" t="s">
        <v>305</v>
      </c>
      <c r="B55" s="5">
        <v>44445</v>
      </c>
      <c r="C55" s="4">
        <v>73886747</v>
      </c>
      <c r="D55" s="4" t="s">
        <v>306</v>
      </c>
      <c r="E55" s="4">
        <v>968374395</v>
      </c>
      <c r="F55" s="4" t="s">
        <v>307</v>
      </c>
      <c r="G55" s="4" t="s">
        <v>22</v>
      </c>
      <c r="H55" s="4" t="s">
        <v>23</v>
      </c>
      <c r="I55" s="4" t="s">
        <v>88</v>
      </c>
      <c r="J55" s="3" t="str">
        <f>+IFERROR(VLOOKUP(I55,Maestro!$B$3:$C$16,2,0),"")</f>
        <v>D400</v>
      </c>
      <c r="K55" s="3" t="s">
        <v>25</v>
      </c>
      <c r="L55" s="3" t="s">
        <v>25</v>
      </c>
      <c r="M55" s="3" t="s">
        <v>26</v>
      </c>
      <c r="N55" s="3" t="s">
        <v>26</v>
      </c>
      <c r="O55" s="3" t="s">
        <v>27</v>
      </c>
      <c r="P55" s="3" t="s">
        <v>28</v>
      </c>
      <c r="Q55" s="3" t="s">
        <v>301</v>
      </c>
    </row>
    <row r="56" spans="1:17" ht="15">
      <c r="A56" s="4" t="s">
        <v>308</v>
      </c>
      <c r="B56" s="5">
        <v>44445</v>
      </c>
      <c r="C56" s="4">
        <v>43327185</v>
      </c>
      <c r="D56" s="4" t="s">
        <v>309</v>
      </c>
      <c r="E56" s="4">
        <v>987101600</v>
      </c>
      <c r="F56" s="4" t="s">
        <v>310</v>
      </c>
      <c r="G56" s="4" t="s">
        <v>22</v>
      </c>
      <c r="H56" s="4" t="s">
        <v>23</v>
      </c>
      <c r="I56" s="4" t="s">
        <v>68</v>
      </c>
      <c r="J56" s="3" t="str">
        <f>+IFERROR(VLOOKUP(I56,Maestro!$B$3:$C$16,2,0),"")</f>
        <v>D300N1</v>
      </c>
      <c r="K56" s="3" t="s">
        <v>26</v>
      </c>
      <c r="L56" s="3" t="s">
        <v>26</v>
      </c>
      <c r="M56" s="3" t="s">
        <v>26</v>
      </c>
      <c r="N56" s="3" t="s">
        <v>26</v>
      </c>
      <c r="O56" s="3" t="s">
        <v>75</v>
      </c>
      <c r="Q56" s="3" t="s">
        <v>107</v>
      </c>
    </row>
    <row r="57" spans="1:17" ht="15">
      <c r="A57" s="4" t="s">
        <v>311</v>
      </c>
      <c r="B57" s="5">
        <v>44445</v>
      </c>
      <c r="C57" s="4">
        <v>71006140</v>
      </c>
      <c r="D57" s="4" t="s">
        <v>312</v>
      </c>
      <c r="E57" s="4">
        <v>923871073</v>
      </c>
      <c r="F57" s="4" t="s">
        <v>313</v>
      </c>
      <c r="G57" s="4" t="s">
        <v>22</v>
      </c>
      <c r="H57" s="4" t="s">
        <v>35</v>
      </c>
      <c r="I57" s="4" t="s">
        <v>68</v>
      </c>
      <c r="J57" s="3" t="str">
        <f>+IFERROR(VLOOKUP(I57,Maestro!$B$3:$C$16,2,0),"")</f>
        <v>D300N1</v>
      </c>
      <c r="K57" s="3" t="s">
        <v>25</v>
      </c>
      <c r="L57" s="3" t="s">
        <v>25</v>
      </c>
      <c r="M57" s="3" t="s">
        <v>26</v>
      </c>
      <c r="N57" s="3" t="s">
        <v>26</v>
      </c>
      <c r="O57" s="3" t="s">
        <v>27</v>
      </c>
      <c r="P57" s="3" t="s">
        <v>28</v>
      </c>
      <c r="Q57" s="3" t="s">
        <v>314</v>
      </c>
    </row>
    <row r="58" spans="1:17" ht="15">
      <c r="A58" s="4" t="s">
        <v>315</v>
      </c>
      <c r="B58" s="5">
        <v>44445</v>
      </c>
      <c r="C58" s="4">
        <v>22074020</v>
      </c>
      <c r="D58" s="4" t="s">
        <v>316</v>
      </c>
      <c r="E58" s="4">
        <v>932580629</v>
      </c>
      <c r="F58" s="4" t="s">
        <v>317</v>
      </c>
      <c r="G58" s="4" t="s">
        <v>22</v>
      </c>
      <c r="H58" s="4" t="s">
        <v>35</v>
      </c>
      <c r="I58" s="4" t="s">
        <v>68</v>
      </c>
      <c r="J58" s="3" t="str">
        <f>+IFERROR(VLOOKUP(I58,Maestro!$B$3:$C$16,2,0),"")</f>
        <v>D300N1</v>
      </c>
      <c r="K58" s="3" t="s">
        <v>25</v>
      </c>
      <c r="L58" s="3" t="s">
        <v>25</v>
      </c>
      <c r="M58" s="3" t="s">
        <v>26</v>
      </c>
      <c r="N58" s="3" t="s">
        <v>26</v>
      </c>
      <c r="O58" s="3" t="s">
        <v>27</v>
      </c>
      <c r="P58" s="3" t="s">
        <v>28</v>
      </c>
      <c r="Q58" s="3" t="s">
        <v>318</v>
      </c>
    </row>
    <row r="59" spans="1:17" ht="15">
      <c r="A59" s="4" t="s">
        <v>319</v>
      </c>
      <c r="B59" s="5">
        <v>44445</v>
      </c>
      <c r="C59" s="4">
        <v>22093445</v>
      </c>
      <c r="D59" s="4" t="s">
        <v>320</v>
      </c>
      <c r="E59" s="4">
        <v>989565077</v>
      </c>
      <c r="F59" s="4" t="s">
        <v>321</v>
      </c>
      <c r="G59" s="4" t="s">
        <v>22</v>
      </c>
      <c r="H59" s="4" t="s">
        <v>35</v>
      </c>
      <c r="I59" s="4" t="s">
        <v>68</v>
      </c>
      <c r="J59" s="3" t="str">
        <f>+IFERROR(VLOOKUP(I59,Maestro!$B$3:$C$16,2,0),"")</f>
        <v>D300N1</v>
      </c>
      <c r="K59" s="3" t="s">
        <v>25</v>
      </c>
      <c r="L59" s="3" t="s">
        <v>25</v>
      </c>
      <c r="M59" s="3" t="s">
        <v>26</v>
      </c>
      <c r="N59" s="3" t="s">
        <v>26</v>
      </c>
      <c r="O59" s="3" t="s">
        <v>27</v>
      </c>
      <c r="P59" s="3" t="s">
        <v>28</v>
      </c>
      <c r="Q59" s="3" t="s">
        <v>322</v>
      </c>
    </row>
    <row r="60" spans="1:17" ht="15">
      <c r="A60" s="10" t="s">
        <v>294</v>
      </c>
      <c r="B60" s="11">
        <v>44445</v>
      </c>
      <c r="C60" s="10" t="s">
        <v>323</v>
      </c>
      <c r="D60" s="10" t="s">
        <v>295</v>
      </c>
      <c r="E60" s="10" t="s">
        <v>324</v>
      </c>
      <c r="F60" s="10" t="s">
        <v>296</v>
      </c>
      <c r="G60" s="10" t="s">
        <v>22</v>
      </c>
      <c r="H60" s="10" t="s">
        <v>35</v>
      </c>
      <c r="I60" s="10"/>
      <c r="J60" s="3" t="str">
        <f>+IFERROR(VLOOKUP(I60,Maestro!$B$3:$C$16,2,0),"")</f>
        <v/>
      </c>
      <c r="P60"/>
      <c r="Q60" t="s">
        <v>128</v>
      </c>
    </row>
    <row r="61" spans="1:17" ht="15">
      <c r="A61" s="10" t="s">
        <v>298</v>
      </c>
      <c r="B61" s="11">
        <v>44445</v>
      </c>
      <c r="C61" s="10" t="s">
        <v>325</v>
      </c>
      <c r="D61" s="10" t="s">
        <v>299</v>
      </c>
      <c r="E61" s="10" t="s">
        <v>326</v>
      </c>
      <c r="F61" s="10" t="s">
        <v>300</v>
      </c>
      <c r="G61" s="10" t="s">
        <v>22</v>
      </c>
      <c r="H61" s="10" t="s">
        <v>35</v>
      </c>
      <c r="I61" s="10" t="s">
        <v>24</v>
      </c>
      <c r="J61" s="3" t="str">
        <f>+IFERROR(VLOOKUP(I61,Maestro!$B$3:$C$16,2,0),"")</f>
        <v/>
      </c>
      <c r="P61"/>
      <c r="Q61" t="s">
        <v>128</v>
      </c>
    </row>
    <row r="62" spans="1:17" ht="15">
      <c r="A62" s="10" t="s">
        <v>302</v>
      </c>
      <c r="B62" s="11">
        <v>44445</v>
      </c>
      <c r="C62" s="10" t="s">
        <v>327</v>
      </c>
      <c r="D62" s="10" t="s">
        <v>303</v>
      </c>
      <c r="E62" s="10" t="s">
        <v>328</v>
      </c>
      <c r="F62" s="10" t="s">
        <v>304</v>
      </c>
      <c r="G62" s="10" t="s">
        <v>22</v>
      </c>
      <c r="H62" s="10" t="s">
        <v>35</v>
      </c>
      <c r="I62" s="10" t="s">
        <v>61</v>
      </c>
      <c r="J62" s="3" t="str">
        <f>+IFERROR(VLOOKUP(I62,Maestro!$B$3:$C$16,2,0),"")</f>
        <v>SD500</v>
      </c>
      <c r="P62"/>
      <c r="Q62" t="s">
        <v>128</v>
      </c>
    </row>
    <row r="63" spans="1:17" ht="15">
      <c r="A63" s="10" t="s">
        <v>305</v>
      </c>
      <c r="B63" s="11">
        <v>44445</v>
      </c>
      <c r="C63" s="10" t="s">
        <v>329</v>
      </c>
      <c r="D63" s="10" t="s">
        <v>306</v>
      </c>
      <c r="E63" s="10" t="s">
        <v>330</v>
      </c>
      <c r="F63" s="10" t="s">
        <v>307</v>
      </c>
      <c r="G63" s="10" t="s">
        <v>22</v>
      </c>
      <c r="H63" s="10" t="s">
        <v>23</v>
      </c>
      <c r="I63" s="10" t="s">
        <v>88</v>
      </c>
      <c r="J63" s="3" t="str">
        <f>+IFERROR(VLOOKUP(I63,Maestro!$B$3:$C$16,2,0),"")</f>
        <v>D400</v>
      </c>
      <c r="P63"/>
      <c r="Q63" t="s">
        <v>128</v>
      </c>
    </row>
    <row r="64" spans="1:17" ht="15">
      <c r="A64" s="10" t="s">
        <v>308</v>
      </c>
      <c r="B64" s="11">
        <v>44445</v>
      </c>
      <c r="C64" s="10" t="s">
        <v>331</v>
      </c>
      <c r="D64" s="10" t="s">
        <v>309</v>
      </c>
      <c r="E64" s="10" t="s">
        <v>332</v>
      </c>
      <c r="F64" s="10" t="s">
        <v>310</v>
      </c>
      <c r="G64" s="10" t="s">
        <v>22</v>
      </c>
      <c r="H64" s="10" t="s">
        <v>23</v>
      </c>
      <c r="I64" s="10" t="s">
        <v>68</v>
      </c>
      <c r="J64" s="3" t="str">
        <f>+IFERROR(VLOOKUP(I64,Maestro!$B$3:$C$16,2,0),"")</f>
        <v>D300N1</v>
      </c>
      <c r="P64"/>
      <c r="Q64" t="s">
        <v>128</v>
      </c>
    </row>
    <row r="65" spans="1:17" ht="15">
      <c r="A65" s="10" t="s">
        <v>311</v>
      </c>
      <c r="B65" s="11">
        <v>44445</v>
      </c>
      <c r="C65" s="10" t="s">
        <v>333</v>
      </c>
      <c r="D65" s="10" t="s">
        <v>312</v>
      </c>
      <c r="E65" s="10" t="s">
        <v>334</v>
      </c>
      <c r="F65" s="10" t="s">
        <v>313</v>
      </c>
      <c r="G65" s="10" t="s">
        <v>22</v>
      </c>
      <c r="H65" s="10" t="s">
        <v>35</v>
      </c>
      <c r="I65" s="10" t="s">
        <v>68</v>
      </c>
      <c r="J65" s="3" t="str">
        <f>+IFERROR(VLOOKUP(I65,Maestro!$B$3:$C$16,2,0),"")</f>
        <v>D300N1</v>
      </c>
      <c r="P65"/>
      <c r="Q65" t="s">
        <v>128</v>
      </c>
    </row>
    <row r="66" spans="1:17" ht="15">
      <c r="A66" s="10" t="s">
        <v>315</v>
      </c>
      <c r="B66" s="11">
        <v>44445</v>
      </c>
      <c r="C66" s="10" t="s">
        <v>335</v>
      </c>
      <c r="D66" s="10" t="s">
        <v>316</v>
      </c>
      <c r="E66" s="10" t="s">
        <v>336</v>
      </c>
      <c r="F66" s="10" t="s">
        <v>317</v>
      </c>
      <c r="G66" s="10" t="s">
        <v>22</v>
      </c>
      <c r="H66" s="10" t="s">
        <v>35</v>
      </c>
      <c r="I66" s="10" t="s">
        <v>68</v>
      </c>
      <c r="J66" s="3" t="str">
        <f>+IFERROR(VLOOKUP(I66,Maestro!$B$3:$C$16,2,0),"")</f>
        <v>D300N1</v>
      </c>
      <c r="P66"/>
      <c r="Q66" t="s">
        <v>128</v>
      </c>
    </row>
    <row r="67" spans="1:17" ht="15">
      <c r="A67" s="10" t="s">
        <v>319</v>
      </c>
      <c r="B67" s="11">
        <v>44445</v>
      </c>
      <c r="C67" s="10" t="s">
        <v>337</v>
      </c>
      <c r="D67" s="10" t="s">
        <v>320</v>
      </c>
      <c r="E67" s="10" t="s">
        <v>338</v>
      </c>
      <c r="F67" s="10" t="s">
        <v>321</v>
      </c>
      <c r="G67" s="10" t="s">
        <v>22</v>
      </c>
      <c r="H67" s="10" t="s">
        <v>35</v>
      </c>
      <c r="I67" s="10" t="s">
        <v>68</v>
      </c>
      <c r="J67" s="3" t="str">
        <f>+IFERROR(VLOOKUP(I67,Maestro!$B$3:$C$16,2,0),"")</f>
        <v>D300N1</v>
      </c>
      <c r="P67"/>
      <c r="Q67" t="s">
        <v>128</v>
      </c>
    </row>
    <row r="68" spans="1:17" ht="15">
      <c r="A68" s="7" t="s">
        <v>339</v>
      </c>
      <c r="B68" s="8">
        <v>44444</v>
      </c>
      <c r="C68" s="7">
        <v>42253630</v>
      </c>
      <c r="D68" s="7" t="s">
        <v>340</v>
      </c>
      <c r="E68" s="7">
        <v>924355571</v>
      </c>
      <c r="F68" s="7" t="s">
        <v>341</v>
      </c>
      <c r="G68" s="7" t="s">
        <v>22</v>
      </c>
      <c r="H68" s="7" t="s">
        <v>23</v>
      </c>
      <c r="I68" s="7" t="s">
        <v>24</v>
      </c>
      <c r="J68" s="9" t="str">
        <f>+IFERROR(VLOOKUP(I68,Maestro!$B$3:$C$16,2,0),"")</f>
        <v/>
      </c>
      <c r="K68" s="9" t="s">
        <v>25</v>
      </c>
      <c r="L68" s="9" t="s">
        <v>25</v>
      </c>
      <c r="M68" s="9" t="s">
        <v>26</v>
      </c>
      <c r="N68" s="9" t="s">
        <v>26</v>
      </c>
      <c r="O68" s="9" t="s">
        <v>342</v>
      </c>
      <c r="P68" s="9"/>
      <c r="Q68" s="9" t="s">
        <v>343</v>
      </c>
    </row>
    <row r="69" spans="1:17" ht="15">
      <c r="A69" s="4" t="s">
        <v>344</v>
      </c>
      <c r="B69" s="5">
        <v>44444</v>
      </c>
      <c r="C69" s="4">
        <v>48827762</v>
      </c>
      <c r="D69" s="4" t="s">
        <v>345</v>
      </c>
      <c r="E69" s="4">
        <v>965331397</v>
      </c>
      <c r="F69" s="4" t="s">
        <v>346</v>
      </c>
      <c r="G69" s="4" t="s">
        <v>22</v>
      </c>
      <c r="H69" s="4" t="s">
        <v>23</v>
      </c>
      <c r="I69" s="4" t="s">
        <v>68</v>
      </c>
      <c r="J69" s="3" t="str">
        <f>+IFERROR(VLOOKUP(I69,Maestro!$B$3:$C$16,2,0),"")</f>
        <v>D300N1</v>
      </c>
      <c r="K69" s="3" t="s">
        <v>26</v>
      </c>
      <c r="L69" s="3" t="s">
        <v>26</v>
      </c>
      <c r="M69" s="3" t="s">
        <v>26</v>
      </c>
      <c r="N69" s="3" t="s">
        <v>26</v>
      </c>
      <c r="O69" s="3" t="s">
        <v>75</v>
      </c>
      <c r="Q69" t="s">
        <v>128</v>
      </c>
    </row>
    <row r="70" spans="1:17" ht="15">
      <c r="A70" s="4" t="s">
        <v>347</v>
      </c>
      <c r="B70" s="5">
        <v>44444</v>
      </c>
      <c r="C70" s="4">
        <v>72907980</v>
      </c>
      <c r="D70" s="4" t="s">
        <v>348</v>
      </c>
      <c r="E70" s="4">
        <v>902015821</v>
      </c>
      <c r="F70" s="4" t="s">
        <v>349</v>
      </c>
      <c r="G70" s="4" t="s">
        <v>22</v>
      </c>
      <c r="H70" s="4" t="s">
        <v>23</v>
      </c>
      <c r="I70" s="4" t="s">
        <v>106</v>
      </c>
      <c r="J70" s="3" t="str">
        <f>+IFERROR(VLOOKUP(I70,Maestro!$B$3:$C$16,2,0),"")</f>
        <v>SD1000</v>
      </c>
      <c r="K70" s="3" t="s">
        <v>26</v>
      </c>
      <c r="L70" s="3" t="s">
        <v>26</v>
      </c>
      <c r="M70" s="3" t="s">
        <v>26</v>
      </c>
      <c r="N70" s="3" t="s">
        <v>26</v>
      </c>
      <c r="O70" s="3" t="s">
        <v>75</v>
      </c>
      <c r="Q70" t="s">
        <v>128</v>
      </c>
    </row>
    <row r="71" spans="1:17" ht="15">
      <c r="A71" s="4" t="s">
        <v>350</v>
      </c>
      <c r="B71" s="5">
        <v>44444</v>
      </c>
      <c r="C71" s="4">
        <v>47412311</v>
      </c>
      <c r="D71" s="4" t="s">
        <v>351</v>
      </c>
      <c r="E71" s="4">
        <v>926054560</v>
      </c>
      <c r="F71" s="4" t="s">
        <v>352</v>
      </c>
      <c r="G71" s="4" t="s">
        <v>22</v>
      </c>
      <c r="H71" s="4" t="s">
        <v>23</v>
      </c>
      <c r="I71" s="4" t="s">
        <v>139</v>
      </c>
      <c r="J71" s="3" t="str">
        <f>+IFERROR(VLOOKUP(I71,Maestro!$B$3:$C$16,2,0),"")</f>
        <v>VOLQUETE</v>
      </c>
      <c r="K71" s="3" t="s">
        <v>25</v>
      </c>
      <c r="L71" s="3" t="s">
        <v>26</v>
      </c>
      <c r="M71" s="3" t="s">
        <v>26</v>
      </c>
      <c r="N71" s="3" t="s">
        <v>26</v>
      </c>
      <c r="O71" s="3" t="s">
        <v>49</v>
      </c>
      <c r="Q71" t="s">
        <v>128</v>
      </c>
    </row>
    <row r="72" spans="1:17" ht="15">
      <c r="A72" s="4" t="s">
        <v>353</v>
      </c>
      <c r="B72" s="5">
        <v>44444</v>
      </c>
      <c r="C72" s="4">
        <v>25131443</v>
      </c>
      <c r="D72" s="4" t="s">
        <v>354</v>
      </c>
      <c r="E72" s="4">
        <v>910906011</v>
      </c>
      <c r="F72" s="4" t="s">
        <v>355</v>
      </c>
      <c r="G72" s="4" t="s">
        <v>22</v>
      </c>
      <c r="H72" s="4" t="s">
        <v>23</v>
      </c>
      <c r="I72" s="4" t="s">
        <v>94</v>
      </c>
      <c r="J72" s="3" t="str">
        <f>+IFERROR(VLOOKUP(I72,Maestro!$B$3:$C$16,2,0),"")</f>
        <v>HFC1161 15T</v>
      </c>
      <c r="K72" s="3" t="s">
        <v>25</v>
      </c>
      <c r="L72" s="3" t="s">
        <v>25</v>
      </c>
      <c r="M72" s="3" t="s">
        <v>26</v>
      </c>
      <c r="N72" s="3" t="s">
        <v>26</v>
      </c>
      <c r="O72" s="3" t="s">
        <v>27</v>
      </c>
      <c r="Q72" s="3" t="s">
        <v>356</v>
      </c>
    </row>
    <row r="73" spans="1:17" ht="15">
      <c r="A73" s="4" t="s">
        <v>357</v>
      </c>
      <c r="B73" s="5">
        <v>44444</v>
      </c>
      <c r="C73" s="4">
        <v>46996153</v>
      </c>
      <c r="D73" s="4" t="s">
        <v>358</v>
      </c>
      <c r="E73" s="4">
        <v>931722964</v>
      </c>
      <c r="F73" s="4" t="s">
        <v>359</v>
      </c>
      <c r="G73" s="4" t="s">
        <v>22</v>
      </c>
      <c r="H73" s="4" t="s">
        <v>23</v>
      </c>
      <c r="I73" s="4"/>
      <c r="J73" s="3" t="str">
        <f>+IFERROR(VLOOKUP(I73,Maestro!$B$3:$C$16,2,0),"")</f>
        <v/>
      </c>
      <c r="Q73" t="s">
        <v>128</v>
      </c>
    </row>
    <row r="74" spans="1:17" ht="15">
      <c r="A74" s="4" t="s">
        <v>360</v>
      </c>
      <c r="B74" s="5">
        <v>44444</v>
      </c>
      <c r="C74" s="4">
        <v>74889221</v>
      </c>
      <c r="D74" s="4" t="s">
        <v>361</v>
      </c>
      <c r="E74" s="4">
        <v>912687731</v>
      </c>
      <c r="F74" s="4" t="s">
        <v>362</v>
      </c>
      <c r="G74" s="4" t="s">
        <v>22</v>
      </c>
      <c r="H74" s="4" t="s">
        <v>35</v>
      </c>
      <c r="I74" s="4" t="s">
        <v>106</v>
      </c>
      <c r="J74" s="3" t="str">
        <f>+IFERROR(VLOOKUP(I74,Maestro!$B$3:$C$16,2,0),"")</f>
        <v>SD1000</v>
      </c>
      <c r="Q74" t="s">
        <v>128</v>
      </c>
    </row>
    <row r="75" spans="1:17" ht="15">
      <c r="A75" s="10" t="s">
        <v>339</v>
      </c>
      <c r="B75" s="11">
        <v>44444</v>
      </c>
      <c r="C75" s="10" t="s">
        <v>363</v>
      </c>
      <c r="D75" s="10" t="s">
        <v>340</v>
      </c>
      <c r="E75" s="10" t="s">
        <v>364</v>
      </c>
      <c r="F75" s="10" t="s">
        <v>341</v>
      </c>
      <c r="G75" s="10" t="s">
        <v>22</v>
      </c>
      <c r="H75" s="10" t="s">
        <v>23</v>
      </c>
      <c r="I75" s="10" t="s">
        <v>24</v>
      </c>
      <c r="J75" s="3" t="str">
        <f>+IFERROR(VLOOKUP(I75,Maestro!$B$3:$C$16,2,0),"")</f>
        <v/>
      </c>
      <c r="P75"/>
      <c r="Q75" t="s">
        <v>128</v>
      </c>
    </row>
    <row r="76" spans="1:17" ht="15">
      <c r="A76" s="10" t="s">
        <v>344</v>
      </c>
      <c r="B76" s="11">
        <v>44444</v>
      </c>
      <c r="C76" s="10" t="s">
        <v>365</v>
      </c>
      <c r="D76" s="10" t="s">
        <v>345</v>
      </c>
      <c r="E76" s="10" t="s">
        <v>366</v>
      </c>
      <c r="F76" s="10" t="s">
        <v>346</v>
      </c>
      <c r="G76" s="10" t="s">
        <v>22</v>
      </c>
      <c r="H76" s="10" t="s">
        <v>23</v>
      </c>
      <c r="I76" s="10" t="s">
        <v>68</v>
      </c>
      <c r="J76" s="3" t="str">
        <f>+IFERROR(VLOOKUP(I76,Maestro!$B$3:$C$16,2,0),"")</f>
        <v>D300N1</v>
      </c>
      <c r="P76"/>
      <c r="Q76" t="s">
        <v>128</v>
      </c>
    </row>
    <row r="77" spans="1:17" ht="15">
      <c r="A77" s="10" t="s">
        <v>347</v>
      </c>
      <c r="B77" s="11">
        <v>44444</v>
      </c>
      <c r="C77" s="10" t="s">
        <v>367</v>
      </c>
      <c r="D77" s="10" t="s">
        <v>348</v>
      </c>
      <c r="E77" s="10" t="s">
        <v>368</v>
      </c>
      <c r="F77" s="10" t="s">
        <v>349</v>
      </c>
      <c r="G77" s="10" t="s">
        <v>22</v>
      </c>
      <c r="H77" s="10" t="s">
        <v>23</v>
      </c>
      <c r="I77" s="10" t="s">
        <v>106</v>
      </c>
      <c r="J77" s="3" t="str">
        <f>+IFERROR(VLOOKUP(I77,Maestro!$B$3:$C$16,2,0),"")</f>
        <v>SD1000</v>
      </c>
      <c r="P77"/>
      <c r="Q77" t="s">
        <v>128</v>
      </c>
    </row>
    <row r="78" spans="1:17" ht="15">
      <c r="A78" s="10" t="s">
        <v>350</v>
      </c>
      <c r="B78" s="11">
        <v>44444</v>
      </c>
      <c r="C78" s="10" t="s">
        <v>369</v>
      </c>
      <c r="D78" s="10" t="s">
        <v>351</v>
      </c>
      <c r="E78" s="10" t="s">
        <v>370</v>
      </c>
      <c r="F78" s="10" t="s">
        <v>352</v>
      </c>
      <c r="G78" s="10" t="s">
        <v>22</v>
      </c>
      <c r="H78" s="10" t="s">
        <v>23</v>
      </c>
      <c r="I78" s="10" t="s">
        <v>139</v>
      </c>
      <c r="J78" s="3" t="str">
        <f>+IFERROR(VLOOKUP(I78,Maestro!$B$3:$C$16,2,0),"")</f>
        <v>VOLQUETE</v>
      </c>
      <c r="P78"/>
      <c r="Q78" t="s">
        <v>128</v>
      </c>
    </row>
    <row r="79" spans="1:17" ht="15">
      <c r="A79" s="10" t="s">
        <v>353</v>
      </c>
      <c r="B79" s="11">
        <v>44444</v>
      </c>
      <c r="C79" s="10" t="s">
        <v>371</v>
      </c>
      <c r="D79" s="10" t="s">
        <v>354</v>
      </c>
      <c r="E79" s="10" t="s">
        <v>372</v>
      </c>
      <c r="F79" s="10" t="s">
        <v>355</v>
      </c>
      <c r="G79" s="10" t="s">
        <v>22</v>
      </c>
      <c r="H79" s="10" t="s">
        <v>23</v>
      </c>
      <c r="I79" s="10" t="s">
        <v>94</v>
      </c>
      <c r="J79" s="3" t="str">
        <f>+IFERROR(VLOOKUP(I79,Maestro!$B$3:$C$16,2,0),"")</f>
        <v>HFC1161 15T</v>
      </c>
      <c r="P79"/>
      <c r="Q79" t="s">
        <v>128</v>
      </c>
    </row>
    <row r="80" spans="1:17" ht="15">
      <c r="A80" s="10" t="s">
        <v>357</v>
      </c>
      <c r="B80" s="11">
        <v>44444</v>
      </c>
      <c r="C80" s="10" t="s">
        <v>373</v>
      </c>
      <c r="D80" s="10" t="s">
        <v>358</v>
      </c>
      <c r="E80" s="10" t="s">
        <v>374</v>
      </c>
      <c r="F80" s="10" t="s">
        <v>359</v>
      </c>
      <c r="G80" s="10" t="s">
        <v>22</v>
      </c>
      <c r="H80" s="10" t="s">
        <v>23</v>
      </c>
      <c r="I80" s="10"/>
      <c r="J80" s="3" t="str">
        <f>+IFERROR(VLOOKUP(I80,Maestro!$B$3:$C$16,2,0),"")</f>
        <v/>
      </c>
      <c r="P80"/>
      <c r="Q80" t="s">
        <v>128</v>
      </c>
    </row>
    <row r="81" spans="1:17" ht="15">
      <c r="A81" s="10" t="s">
        <v>360</v>
      </c>
      <c r="B81" s="11">
        <v>44444</v>
      </c>
      <c r="C81" s="10" t="s">
        <v>375</v>
      </c>
      <c r="D81" s="10" t="s">
        <v>361</v>
      </c>
      <c r="E81" s="10" t="s">
        <v>376</v>
      </c>
      <c r="F81" s="10" t="s">
        <v>362</v>
      </c>
      <c r="G81" s="10" t="s">
        <v>22</v>
      </c>
      <c r="H81" s="10" t="s">
        <v>35</v>
      </c>
      <c r="I81" s="10" t="s">
        <v>106</v>
      </c>
      <c r="J81" s="3" t="str">
        <f>+IFERROR(VLOOKUP(I81,Maestro!$B$3:$C$16,2,0),"")</f>
        <v>SD1000</v>
      </c>
      <c r="P81"/>
      <c r="Q81" t="s">
        <v>128</v>
      </c>
    </row>
    <row r="82" spans="1:17" ht="15">
      <c r="A82" s="4" t="s">
        <v>377</v>
      </c>
      <c r="B82" s="5">
        <v>44443</v>
      </c>
      <c r="C82" s="4">
        <v>4890775</v>
      </c>
      <c r="D82" s="4" t="s">
        <v>41</v>
      </c>
      <c r="E82" s="4">
        <v>910787008</v>
      </c>
      <c r="F82" s="4" t="s">
        <v>43</v>
      </c>
      <c r="G82" s="4" t="s">
        <v>22</v>
      </c>
      <c r="H82" s="4" t="s">
        <v>35</v>
      </c>
      <c r="I82" s="4" t="s">
        <v>88</v>
      </c>
      <c r="J82" s="3" t="str">
        <f>+IFERROR(VLOOKUP(I82,Maestro!$B$3:$C$16,2,0),"")</f>
        <v>D400</v>
      </c>
      <c r="Q82" t="s">
        <v>128</v>
      </c>
    </row>
    <row r="83" spans="1:17" ht="15">
      <c r="A83" s="4" t="s">
        <v>378</v>
      </c>
      <c r="B83" s="5">
        <v>44443</v>
      </c>
      <c r="C83" s="4">
        <v>74651081</v>
      </c>
      <c r="D83" s="4" t="s">
        <v>379</v>
      </c>
      <c r="E83" s="4">
        <v>929803289</v>
      </c>
      <c r="F83" s="4" t="s">
        <v>380</v>
      </c>
      <c r="G83" s="4" t="s">
        <v>22</v>
      </c>
      <c r="H83" s="4" t="s">
        <v>23</v>
      </c>
      <c r="I83" s="4" t="s">
        <v>68</v>
      </c>
      <c r="J83" s="3" t="str">
        <f>+IFERROR(VLOOKUP(I83,Maestro!$B$3:$C$16,2,0),"")</f>
        <v>D300N1</v>
      </c>
      <c r="Q83" t="s">
        <v>128</v>
      </c>
    </row>
    <row r="84" spans="1:17" ht="15">
      <c r="A84" s="4" t="s">
        <v>381</v>
      </c>
      <c r="B84" s="5">
        <v>44443</v>
      </c>
      <c r="C84" s="4">
        <v>34374287</v>
      </c>
      <c r="D84" s="4" t="s">
        <v>382</v>
      </c>
      <c r="E84" s="4">
        <v>910655095</v>
      </c>
      <c r="F84" s="4" t="s">
        <v>383</v>
      </c>
      <c r="G84" s="4" t="s">
        <v>22</v>
      </c>
      <c r="H84" s="4" t="s">
        <v>23</v>
      </c>
      <c r="I84" s="4" t="s">
        <v>68</v>
      </c>
      <c r="J84" s="3" t="str">
        <f>+IFERROR(VLOOKUP(I84,Maestro!$B$3:$C$16,2,0),"")</f>
        <v>D300N1</v>
      </c>
      <c r="Q84" t="s">
        <v>128</v>
      </c>
    </row>
    <row r="85" spans="1:17" ht="15">
      <c r="A85" s="4" t="s">
        <v>384</v>
      </c>
      <c r="B85" s="5">
        <v>44443</v>
      </c>
      <c r="C85" s="4">
        <v>75160094</v>
      </c>
      <c r="D85" s="4" t="s">
        <v>385</v>
      </c>
      <c r="E85" s="4">
        <v>936518765</v>
      </c>
      <c r="F85" s="4" t="s">
        <v>386</v>
      </c>
      <c r="G85" s="4" t="s">
        <v>22</v>
      </c>
      <c r="H85" s="4" t="s">
        <v>23</v>
      </c>
      <c r="I85" s="4" t="s">
        <v>139</v>
      </c>
      <c r="J85" s="3" t="str">
        <f>+IFERROR(VLOOKUP(I85,Maestro!$B$3:$C$16,2,0),"")</f>
        <v>VOLQUETE</v>
      </c>
      <c r="Q85" t="s">
        <v>128</v>
      </c>
    </row>
    <row r="86" spans="1:17" ht="15">
      <c r="A86" s="10" t="s">
        <v>378</v>
      </c>
      <c r="B86" s="11">
        <v>44443</v>
      </c>
      <c r="C86" s="10" t="s">
        <v>387</v>
      </c>
      <c r="D86" s="10" t="s">
        <v>379</v>
      </c>
      <c r="E86" s="10" t="s">
        <v>388</v>
      </c>
      <c r="F86" s="10" t="s">
        <v>380</v>
      </c>
      <c r="G86" s="10" t="s">
        <v>22</v>
      </c>
      <c r="H86" s="10" t="s">
        <v>23</v>
      </c>
      <c r="I86" s="10" t="s">
        <v>68</v>
      </c>
      <c r="J86" s="3" t="str">
        <f>+IFERROR(VLOOKUP(I86,Maestro!$B$3:$C$16,2,0),"")</f>
        <v>D300N1</v>
      </c>
      <c r="P86"/>
      <c r="Q86" t="s">
        <v>128</v>
      </c>
    </row>
    <row r="87" spans="1:17" ht="15">
      <c r="A87" s="10" t="s">
        <v>381</v>
      </c>
      <c r="B87" s="11">
        <v>44443</v>
      </c>
      <c r="C87" s="10" t="s">
        <v>389</v>
      </c>
      <c r="D87" s="10" t="s">
        <v>382</v>
      </c>
      <c r="E87" s="10" t="s">
        <v>390</v>
      </c>
      <c r="F87" s="10" t="s">
        <v>383</v>
      </c>
      <c r="G87" s="10" t="s">
        <v>22</v>
      </c>
      <c r="H87" s="10" t="s">
        <v>23</v>
      </c>
      <c r="I87" s="10" t="s">
        <v>68</v>
      </c>
      <c r="J87" s="3" t="str">
        <f>+IFERROR(VLOOKUP(I87,Maestro!$B$3:$C$16,2,0),"")</f>
        <v>D300N1</v>
      </c>
      <c r="P87"/>
      <c r="Q87" t="s">
        <v>128</v>
      </c>
    </row>
    <row r="88" spans="1:17" ht="15">
      <c r="A88" s="10" t="s">
        <v>384</v>
      </c>
      <c r="B88" s="11">
        <v>44443</v>
      </c>
      <c r="C88" s="10" t="s">
        <v>391</v>
      </c>
      <c r="D88" s="10" t="s">
        <v>385</v>
      </c>
      <c r="E88" s="10" t="s">
        <v>392</v>
      </c>
      <c r="F88" s="10" t="s">
        <v>386</v>
      </c>
      <c r="G88" s="10" t="s">
        <v>22</v>
      </c>
      <c r="H88" s="10" t="s">
        <v>23</v>
      </c>
      <c r="I88" s="10" t="s">
        <v>139</v>
      </c>
      <c r="J88" s="3" t="str">
        <f>+IFERROR(VLOOKUP(I88,Maestro!$B$3:$C$16,2,0),"")</f>
        <v>VOLQUETE</v>
      </c>
      <c r="P88"/>
      <c r="Q88" t="s">
        <v>128</v>
      </c>
    </row>
    <row r="89" spans="1:17" ht="15">
      <c r="A89" s="4" t="s">
        <v>393</v>
      </c>
      <c r="B89" s="5">
        <v>44442</v>
      </c>
      <c r="C89" s="4">
        <v>42791832</v>
      </c>
      <c r="D89" s="4" t="s">
        <v>394</v>
      </c>
      <c r="E89" s="4">
        <v>901755023</v>
      </c>
      <c r="F89" s="4" t="s">
        <v>395</v>
      </c>
      <c r="G89" s="4" t="s">
        <v>22</v>
      </c>
      <c r="H89" s="4" t="s">
        <v>23</v>
      </c>
      <c r="I89" s="4" t="s">
        <v>68</v>
      </c>
      <c r="J89" s="3" t="str">
        <f>+IFERROR(VLOOKUP(I89,Maestro!$B$3:$C$16,2,0),"")</f>
        <v>D300N1</v>
      </c>
      <c r="Q89" t="s">
        <v>128</v>
      </c>
    </row>
    <row r="90" spans="1:17" ht="15">
      <c r="A90" s="4" t="s">
        <v>396</v>
      </c>
      <c r="B90" s="5">
        <v>44442</v>
      </c>
      <c r="C90" s="4">
        <v>23985384</v>
      </c>
      <c r="D90" s="4" t="s">
        <v>397</v>
      </c>
      <c r="E90" s="4">
        <v>950308803</v>
      </c>
      <c r="F90" s="4" t="s">
        <v>398</v>
      </c>
      <c r="G90" s="4" t="s">
        <v>22</v>
      </c>
      <c r="H90" s="4" t="s">
        <v>23</v>
      </c>
      <c r="I90" s="4" t="s">
        <v>399</v>
      </c>
      <c r="J90" s="3" t="str">
        <f>+IFERROR(VLOOKUP(I90,Maestro!$B$3:$C$16,2,0),"")</f>
        <v>REMOLCADOR</v>
      </c>
      <c r="Q90" t="s">
        <v>128</v>
      </c>
    </row>
    <row r="91" spans="1:17" ht="15">
      <c r="A91" s="4" t="s">
        <v>400</v>
      </c>
      <c r="B91" s="5">
        <v>44442</v>
      </c>
      <c r="C91" s="4">
        <v>21858082</v>
      </c>
      <c r="D91" s="4" t="s">
        <v>401</v>
      </c>
      <c r="E91" s="4">
        <v>992242216</v>
      </c>
      <c r="F91" s="4" t="s">
        <v>402</v>
      </c>
      <c r="G91" s="4" t="s">
        <v>22</v>
      </c>
      <c r="H91" s="4" t="s">
        <v>35</v>
      </c>
      <c r="I91" s="4" t="s">
        <v>106</v>
      </c>
      <c r="J91" s="3" t="str">
        <f>+IFERROR(VLOOKUP(I91,Maestro!$B$3:$C$16,2,0),"")</f>
        <v>SD1000</v>
      </c>
      <c r="Q91" t="s">
        <v>128</v>
      </c>
    </row>
    <row r="92" spans="1:17" ht="15">
      <c r="A92" s="10" t="s">
        <v>393</v>
      </c>
      <c r="B92" s="11">
        <v>44442</v>
      </c>
      <c r="C92" s="10" t="s">
        <v>403</v>
      </c>
      <c r="D92" s="10" t="s">
        <v>394</v>
      </c>
      <c r="E92" s="10" t="s">
        <v>404</v>
      </c>
      <c r="F92" s="10" t="s">
        <v>395</v>
      </c>
      <c r="G92" s="10" t="s">
        <v>22</v>
      </c>
      <c r="H92" s="10" t="s">
        <v>23</v>
      </c>
      <c r="I92" s="10" t="s">
        <v>68</v>
      </c>
      <c r="J92" s="3" t="str">
        <f>+IFERROR(VLOOKUP(I92,Maestro!$B$3:$C$16,2,0),"")</f>
        <v>D300N1</v>
      </c>
      <c r="P92"/>
      <c r="Q92" t="s">
        <v>128</v>
      </c>
    </row>
    <row r="93" spans="1:17" ht="15">
      <c r="A93" s="10" t="s">
        <v>405</v>
      </c>
      <c r="B93" s="11">
        <v>44442</v>
      </c>
      <c r="C93" s="10" t="s">
        <v>406</v>
      </c>
      <c r="D93" s="10" t="s">
        <v>407</v>
      </c>
      <c r="E93" s="10" t="s">
        <v>408</v>
      </c>
      <c r="F93" s="10" t="s">
        <v>409</v>
      </c>
      <c r="G93" s="10" t="s">
        <v>22</v>
      </c>
      <c r="H93" s="10" t="s">
        <v>23</v>
      </c>
      <c r="I93" s="10" t="s">
        <v>88</v>
      </c>
      <c r="J93" s="3" t="str">
        <f>+IFERROR(VLOOKUP(I93,Maestro!$B$3:$C$16,2,0),"")</f>
        <v>D400</v>
      </c>
      <c r="P93"/>
      <c r="Q93" t="s">
        <v>128</v>
      </c>
    </row>
    <row r="94" spans="1:17" ht="15">
      <c r="A94" s="10" t="s">
        <v>396</v>
      </c>
      <c r="B94" s="11">
        <v>44442</v>
      </c>
      <c r="C94" s="10" t="s">
        <v>410</v>
      </c>
      <c r="D94" s="10" t="s">
        <v>397</v>
      </c>
      <c r="E94" s="10" t="s">
        <v>411</v>
      </c>
      <c r="F94" s="10" t="s">
        <v>398</v>
      </c>
      <c r="G94" s="10" t="s">
        <v>22</v>
      </c>
      <c r="H94" s="10" t="s">
        <v>23</v>
      </c>
      <c r="I94" s="10" t="s">
        <v>399</v>
      </c>
      <c r="J94" s="3" t="str">
        <f>+IFERROR(VLOOKUP(I94,Maestro!$B$3:$C$16,2,0),"")</f>
        <v>REMOLCADOR</v>
      </c>
      <c r="P94"/>
      <c r="Q94" t="s">
        <v>128</v>
      </c>
    </row>
    <row r="95" spans="1:17" ht="15">
      <c r="A95" s="10" t="s">
        <v>400</v>
      </c>
      <c r="B95" s="11">
        <v>44442</v>
      </c>
      <c r="C95" s="10" t="s">
        <v>412</v>
      </c>
      <c r="D95" s="10" t="s">
        <v>401</v>
      </c>
      <c r="E95" s="10" t="s">
        <v>413</v>
      </c>
      <c r="F95" s="10" t="s">
        <v>402</v>
      </c>
      <c r="G95" s="10" t="s">
        <v>22</v>
      </c>
      <c r="H95" s="10" t="s">
        <v>35</v>
      </c>
      <c r="I95" s="10" t="s">
        <v>106</v>
      </c>
      <c r="J95" s="3" t="str">
        <f>+IFERROR(VLOOKUP(I95,Maestro!$B$3:$C$16,2,0),"")</f>
        <v>SD1000</v>
      </c>
      <c r="P95"/>
      <c r="Q95" t="s">
        <v>128</v>
      </c>
    </row>
    <row r="96" spans="1:17" ht="15">
      <c r="A96" s="4" t="s">
        <v>414</v>
      </c>
      <c r="B96" s="5">
        <v>44441</v>
      </c>
      <c r="C96" s="4">
        <v>41844057</v>
      </c>
      <c r="D96" s="4" t="s">
        <v>415</v>
      </c>
      <c r="E96" s="4">
        <v>930289496</v>
      </c>
      <c r="F96" s="4" t="s">
        <v>416</v>
      </c>
      <c r="G96" s="4" t="s">
        <v>22</v>
      </c>
      <c r="H96" s="4" t="s">
        <v>35</v>
      </c>
      <c r="I96" s="4" t="s">
        <v>68</v>
      </c>
      <c r="J96" s="3" t="str">
        <f>+IFERROR(VLOOKUP(I96,Maestro!$B$3:$C$16,2,0),"")</f>
        <v>D300N1</v>
      </c>
      <c r="Q96" t="s">
        <v>128</v>
      </c>
    </row>
    <row r="97" spans="1:17" ht="15">
      <c r="A97" s="4" t="s">
        <v>417</v>
      </c>
      <c r="B97" s="5">
        <v>44441</v>
      </c>
      <c r="C97" s="4">
        <v>44858404</v>
      </c>
      <c r="D97" s="4" t="s">
        <v>418</v>
      </c>
      <c r="E97" s="4">
        <v>993319987</v>
      </c>
      <c r="F97" s="4" t="s">
        <v>419</v>
      </c>
      <c r="G97" s="4" t="s">
        <v>22</v>
      </c>
      <c r="H97" s="4" t="s">
        <v>35</v>
      </c>
      <c r="I97" s="4" t="s">
        <v>68</v>
      </c>
      <c r="J97" s="3" t="str">
        <f>+IFERROR(VLOOKUP(I97,Maestro!$B$3:$C$16,2,0),"")</f>
        <v>D300N1</v>
      </c>
      <c r="Q97" t="s">
        <v>128</v>
      </c>
    </row>
    <row r="98" spans="1:17" ht="15">
      <c r="A98" s="4" t="s">
        <v>420</v>
      </c>
      <c r="B98" s="5">
        <v>44441</v>
      </c>
      <c r="C98" s="4">
        <v>45479266</v>
      </c>
      <c r="D98" s="4" t="s">
        <v>421</v>
      </c>
      <c r="E98" s="4">
        <v>924000919</v>
      </c>
      <c r="F98" s="4" t="s">
        <v>422</v>
      </c>
      <c r="G98" s="4" t="s">
        <v>22</v>
      </c>
      <c r="H98" s="4" t="s">
        <v>35</v>
      </c>
      <c r="I98" s="4" t="s">
        <v>88</v>
      </c>
      <c r="J98" s="3" t="str">
        <f>+IFERROR(VLOOKUP(I98,Maestro!$B$3:$C$16,2,0),"")</f>
        <v>D400</v>
      </c>
      <c r="Q98" t="s">
        <v>128</v>
      </c>
    </row>
    <row r="99" spans="1:17" ht="15">
      <c r="A99" s="10" t="s">
        <v>414</v>
      </c>
      <c r="B99" s="11">
        <v>44441</v>
      </c>
      <c r="C99" s="10" t="s">
        <v>423</v>
      </c>
      <c r="D99" s="10" t="s">
        <v>415</v>
      </c>
      <c r="E99" s="10" t="s">
        <v>424</v>
      </c>
      <c r="F99" s="10" t="s">
        <v>416</v>
      </c>
      <c r="G99" s="10" t="s">
        <v>22</v>
      </c>
      <c r="H99" s="10" t="s">
        <v>35</v>
      </c>
      <c r="I99" s="10" t="s">
        <v>68</v>
      </c>
      <c r="J99" s="3" t="str">
        <f>+IFERROR(VLOOKUP(I99,Maestro!$B$3:$C$16,2,0),"")</f>
        <v>D300N1</v>
      </c>
      <c r="P99"/>
      <c r="Q99" t="s">
        <v>128</v>
      </c>
    </row>
    <row r="100" spans="1:17" ht="15">
      <c r="A100" s="10" t="s">
        <v>417</v>
      </c>
      <c r="B100" s="11">
        <v>44441</v>
      </c>
      <c r="C100" s="10" t="s">
        <v>425</v>
      </c>
      <c r="D100" s="10" t="s">
        <v>418</v>
      </c>
      <c r="E100" s="10" t="s">
        <v>426</v>
      </c>
      <c r="F100" s="10" t="s">
        <v>419</v>
      </c>
      <c r="G100" s="10" t="s">
        <v>22</v>
      </c>
      <c r="H100" s="10" t="s">
        <v>35</v>
      </c>
      <c r="I100" s="10" t="s">
        <v>68</v>
      </c>
      <c r="J100" s="3" t="str">
        <f>+IFERROR(VLOOKUP(I100,Maestro!$B$3:$C$16,2,0),"")</f>
        <v>D300N1</v>
      </c>
      <c r="P100"/>
      <c r="Q100" t="s">
        <v>128</v>
      </c>
    </row>
    <row r="101" spans="1:17" ht="15">
      <c r="A101" s="10" t="s">
        <v>420</v>
      </c>
      <c r="B101" s="11">
        <v>44441</v>
      </c>
      <c r="C101" s="10" t="s">
        <v>427</v>
      </c>
      <c r="D101" s="10" t="s">
        <v>421</v>
      </c>
      <c r="E101" s="10" t="s">
        <v>428</v>
      </c>
      <c r="F101" s="10" t="s">
        <v>422</v>
      </c>
      <c r="G101" s="10" t="s">
        <v>22</v>
      </c>
      <c r="H101" s="10" t="s">
        <v>35</v>
      </c>
      <c r="I101" s="10" t="s">
        <v>88</v>
      </c>
      <c r="J101" s="3" t="str">
        <f>+IFERROR(VLOOKUP(I101,Maestro!$B$3:$C$16,2,0),"")</f>
        <v>D400</v>
      </c>
      <c r="P101"/>
      <c r="Q101" t="s">
        <v>128</v>
      </c>
    </row>
    <row r="102" spans="1:17" ht="15">
      <c r="A102" s="4" t="s">
        <v>429</v>
      </c>
      <c r="B102" s="5">
        <v>44440</v>
      </c>
      <c r="C102" s="4">
        <v>45600067</v>
      </c>
      <c r="D102" s="4" t="s">
        <v>430</v>
      </c>
      <c r="E102" s="4">
        <v>924384818</v>
      </c>
      <c r="F102" s="4" t="s">
        <v>431</v>
      </c>
      <c r="G102" s="4" t="s">
        <v>22</v>
      </c>
      <c r="H102" s="4" t="s">
        <v>23</v>
      </c>
      <c r="I102" s="4"/>
      <c r="J102" s="3" t="str">
        <f>+IFERROR(VLOOKUP(I102,Maestro!$B$3:$C$16,2,0),"")</f>
        <v/>
      </c>
      <c r="Q102" t="s">
        <v>128</v>
      </c>
    </row>
    <row r="103" spans="1:17" ht="15">
      <c r="A103" s="10" t="s">
        <v>429</v>
      </c>
      <c r="B103" s="11">
        <v>44440</v>
      </c>
      <c r="C103" s="10" t="s">
        <v>432</v>
      </c>
      <c r="D103" s="10" t="s">
        <v>430</v>
      </c>
      <c r="E103" s="10" t="s">
        <v>433</v>
      </c>
      <c r="F103" s="10" t="s">
        <v>431</v>
      </c>
      <c r="G103" s="10" t="s">
        <v>22</v>
      </c>
      <c r="H103" s="10" t="s">
        <v>23</v>
      </c>
      <c r="I103" s="10"/>
      <c r="J103" s="3" t="str">
        <f>+IFERROR(VLOOKUP(I103,Maestro!$B$3:$C$16,2,0),"")</f>
        <v/>
      </c>
      <c r="P103"/>
      <c r="Q103" t="s">
        <v>128</v>
      </c>
    </row>
    <row r="104" spans="1:17" ht="15">
      <c r="A104" s="4" t="s">
        <v>434</v>
      </c>
      <c r="B104" s="5">
        <v>44439</v>
      </c>
      <c r="C104" s="4">
        <v>45208834</v>
      </c>
      <c r="D104" s="4" t="s">
        <v>435</v>
      </c>
      <c r="E104" s="4">
        <v>966221930</v>
      </c>
      <c r="F104" s="4" t="s">
        <v>436</v>
      </c>
      <c r="G104" s="4" t="s">
        <v>22</v>
      </c>
      <c r="H104" s="4" t="s">
        <v>35</v>
      </c>
      <c r="I104" s="4" t="s">
        <v>24</v>
      </c>
      <c r="J104" s="3" t="str">
        <f>+IFERROR(VLOOKUP(I104,Maestro!$B$3:$C$16,2,0),"")</f>
        <v/>
      </c>
      <c r="Q104" t="s">
        <v>128</v>
      </c>
    </row>
    <row r="105" spans="1:17" ht="15">
      <c r="A105" s="4" t="s">
        <v>437</v>
      </c>
      <c r="B105" s="5">
        <v>44439</v>
      </c>
      <c r="C105" s="4">
        <v>46606714</v>
      </c>
      <c r="D105" s="4" t="s">
        <v>438</v>
      </c>
      <c r="E105" s="4">
        <v>957633634</v>
      </c>
      <c r="F105" s="4" t="s">
        <v>439</v>
      </c>
      <c r="G105" s="4" t="s">
        <v>22</v>
      </c>
      <c r="H105" s="4" t="s">
        <v>23</v>
      </c>
      <c r="I105" s="4" t="s">
        <v>36</v>
      </c>
      <c r="J105" s="3" t="str">
        <f>+IFERROR(VLOOKUP(I105,Maestro!$B$3:$C$16,2,0),"")</f>
        <v>SD400</v>
      </c>
      <c r="Q105" t="s">
        <v>128</v>
      </c>
    </row>
    <row r="106" spans="1:17" ht="15">
      <c r="A106" s="4" t="s">
        <v>440</v>
      </c>
      <c r="B106" s="5">
        <v>44439</v>
      </c>
      <c r="C106" s="4">
        <v>70310835</v>
      </c>
      <c r="D106" s="4" t="s">
        <v>441</v>
      </c>
      <c r="E106" s="4">
        <v>940435105</v>
      </c>
      <c r="F106" s="4" t="s">
        <v>442</v>
      </c>
      <c r="G106" s="4" t="s">
        <v>22</v>
      </c>
      <c r="H106" s="4" t="s">
        <v>35</v>
      </c>
      <c r="I106" s="4" t="s">
        <v>94</v>
      </c>
      <c r="J106" s="3" t="str">
        <f>+IFERROR(VLOOKUP(I106,Maestro!$B$3:$C$16,2,0),"")</f>
        <v>HFC1161 15T</v>
      </c>
      <c r="Q106" t="s">
        <v>128</v>
      </c>
    </row>
    <row r="107" spans="1:17" ht="15">
      <c r="A107" s="4" t="s">
        <v>443</v>
      </c>
      <c r="B107" s="5">
        <v>44439</v>
      </c>
      <c r="C107" s="4">
        <v>23910155</v>
      </c>
      <c r="D107" s="4" t="s">
        <v>444</v>
      </c>
      <c r="E107" s="4">
        <v>916140546</v>
      </c>
      <c r="F107" s="4" t="s">
        <v>445</v>
      </c>
      <c r="G107" s="4" t="s">
        <v>22</v>
      </c>
      <c r="H107" s="4" t="s">
        <v>23</v>
      </c>
      <c r="I107" s="4" t="s">
        <v>88</v>
      </c>
      <c r="J107" s="3" t="str">
        <f>+IFERROR(VLOOKUP(I107,Maestro!$B$3:$C$16,2,0),"")</f>
        <v>D400</v>
      </c>
      <c r="Q107" t="s">
        <v>128</v>
      </c>
    </row>
    <row r="108" spans="1:17" s="22" customFormat="1" ht="15">
      <c r="A108" s="20" t="s">
        <v>446</v>
      </c>
      <c r="B108" s="21">
        <v>44439</v>
      </c>
      <c r="C108" s="20">
        <v>28712950</v>
      </c>
      <c r="D108" s="20" t="s">
        <v>447</v>
      </c>
      <c r="E108" s="20">
        <v>966182500</v>
      </c>
      <c r="F108" s="20" t="s">
        <v>448</v>
      </c>
      <c r="G108" s="20" t="s">
        <v>22</v>
      </c>
      <c r="H108" s="20" t="s">
        <v>23</v>
      </c>
      <c r="I108" s="20" t="s">
        <v>24</v>
      </c>
      <c r="J108" s="22" t="str">
        <f>+IFERROR(VLOOKUP(I108,Maestro!$B$3:$C$16,2,0),"")</f>
        <v/>
      </c>
      <c r="Q108" s="23" t="s">
        <v>128</v>
      </c>
    </row>
    <row r="109" spans="1:17" ht="15">
      <c r="A109" s="4" t="s">
        <v>449</v>
      </c>
      <c r="B109" s="5">
        <v>44439</v>
      </c>
      <c r="C109" s="4">
        <v>40331931</v>
      </c>
      <c r="D109" s="4" t="s">
        <v>450</v>
      </c>
      <c r="E109" s="4">
        <v>974778442</v>
      </c>
      <c r="F109" s="4" t="s">
        <v>451</v>
      </c>
      <c r="G109" s="4" t="s">
        <v>22</v>
      </c>
      <c r="H109" s="4" t="s">
        <v>23</v>
      </c>
      <c r="I109" s="4" t="s">
        <v>24</v>
      </c>
      <c r="J109" s="3" t="str">
        <f>+IFERROR(VLOOKUP(I109,Maestro!$B$3:$C$16,2,0),"")</f>
        <v/>
      </c>
      <c r="Q109" t="s">
        <v>128</v>
      </c>
    </row>
    <row r="110" spans="1:17" ht="15">
      <c r="A110" s="4" t="s">
        <v>452</v>
      </c>
      <c r="B110" s="5">
        <v>44439</v>
      </c>
      <c r="C110" s="4">
        <v>73793302</v>
      </c>
      <c r="D110" s="4" t="s">
        <v>453</v>
      </c>
      <c r="E110" s="4">
        <v>901765669</v>
      </c>
      <c r="F110" s="4" t="s">
        <v>454</v>
      </c>
      <c r="G110" s="4" t="s">
        <v>22</v>
      </c>
      <c r="H110" s="4" t="s">
        <v>23</v>
      </c>
      <c r="I110" s="4" t="s">
        <v>195</v>
      </c>
      <c r="J110" s="3" t="str">
        <f>+IFERROR(VLOOKUP(I110,Maestro!$B$3:$C$16,2,0),"")</f>
        <v>D400DC</v>
      </c>
      <c r="Q110" t="s">
        <v>128</v>
      </c>
    </row>
    <row r="111" spans="1:17" ht="15">
      <c r="A111" s="4" t="s">
        <v>455</v>
      </c>
      <c r="B111" s="5">
        <v>44439</v>
      </c>
      <c r="C111" s="4">
        <v>73224955</v>
      </c>
      <c r="D111" s="4" t="s">
        <v>456</v>
      </c>
      <c r="E111" s="4">
        <v>969330447</v>
      </c>
      <c r="F111" s="4" t="s">
        <v>457</v>
      </c>
      <c r="G111" s="4" t="s">
        <v>22</v>
      </c>
      <c r="H111" s="4" t="s">
        <v>23</v>
      </c>
      <c r="I111" s="4" t="s">
        <v>24</v>
      </c>
      <c r="J111" s="3" t="str">
        <f>+IFERROR(VLOOKUP(I111,Maestro!$B$3:$C$16,2,0),"")</f>
        <v/>
      </c>
      <c r="Q111" t="s">
        <v>128</v>
      </c>
    </row>
    <row r="112" spans="1:17" ht="15">
      <c r="A112" s="4" t="s">
        <v>458</v>
      </c>
      <c r="B112" s="5">
        <v>44438</v>
      </c>
      <c r="C112" s="4">
        <v>40526973</v>
      </c>
      <c r="D112" s="4" t="s">
        <v>459</v>
      </c>
      <c r="E112" s="4">
        <v>991695389</v>
      </c>
      <c r="F112" s="4" t="s">
        <v>460</v>
      </c>
      <c r="G112" s="4" t="s">
        <v>22</v>
      </c>
      <c r="H112" s="4" t="s">
        <v>35</v>
      </c>
      <c r="I112" s="4" t="s">
        <v>68</v>
      </c>
      <c r="J112" s="3" t="str">
        <f>+IFERROR(VLOOKUP(I112,Maestro!$B$3:$C$16,2,0),"")</f>
        <v>D300N1</v>
      </c>
      <c r="Q112" t="s">
        <v>128</v>
      </c>
    </row>
    <row r="113" spans="1:17" ht="15">
      <c r="A113" s="4" t="s">
        <v>461</v>
      </c>
      <c r="B113" s="5">
        <v>44438</v>
      </c>
      <c r="C113" s="4">
        <v>23962335</v>
      </c>
      <c r="D113" s="4" t="s">
        <v>462</v>
      </c>
      <c r="E113" s="4">
        <v>983778818</v>
      </c>
      <c r="F113" s="4" t="s">
        <v>463</v>
      </c>
      <c r="G113" s="4" t="s">
        <v>22</v>
      </c>
      <c r="H113" s="4" t="s">
        <v>23</v>
      </c>
      <c r="I113" s="4" t="s">
        <v>68</v>
      </c>
      <c r="J113" s="3" t="str">
        <f>+IFERROR(VLOOKUP(I113,Maestro!$B$3:$C$16,2,0),"")</f>
        <v>D300N1</v>
      </c>
      <c r="Q113" t="s">
        <v>128</v>
      </c>
    </row>
    <row r="114" spans="1:17" ht="15">
      <c r="A114" s="4" t="s">
        <v>464</v>
      </c>
      <c r="B114" s="5">
        <v>44438</v>
      </c>
      <c r="C114" s="4">
        <v>44718561</v>
      </c>
      <c r="D114" s="4" t="s">
        <v>465</v>
      </c>
      <c r="E114" s="4">
        <v>948790140</v>
      </c>
      <c r="F114" s="4" t="s">
        <v>466</v>
      </c>
      <c r="G114" s="4" t="s">
        <v>22</v>
      </c>
      <c r="H114" s="4" t="s">
        <v>35</v>
      </c>
      <c r="I114" s="4" t="s">
        <v>24</v>
      </c>
      <c r="J114" s="3" t="str">
        <f>+IFERROR(VLOOKUP(I114,Maestro!$B$3:$C$16,2,0),"")</f>
        <v/>
      </c>
      <c r="Q114" t="s">
        <v>128</v>
      </c>
    </row>
    <row r="115" spans="1:17" ht="15">
      <c r="A115" s="4" t="s">
        <v>467</v>
      </c>
      <c r="B115" s="5">
        <v>44438</v>
      </c>
      <c r="C115" s="4">
        <v>76395368</v>
      </c>
      <c r="D115" s="4" t="s">
        <v>468</v>
      </c>
      <c r="E115" s="4">
        <v>999739929</v>
      </c>
      <c r="F115" s="4" t="s">
        <v>469</v>
      </c>
      <c r="G115" s="4" t="s">
        <v>22</v>
      </c>
      <c r="H115" s="4" t="s">
        <v>23</v>
      </c>
      <c r="I115" s="4" t="s">
        <v>139</v>
      </c>
      <c r="J115" s="3" t="str">
        <f>+IFERROR(VLOOKUP(I115,Maestro!$B$3:$C$16,2,0),"")</f>
        <v>VOLQUETE</v>
      </c>
      <c r="Q115" t="s">
        <v>128</v>
      </c>
    </row>
    <row r="116" spans="1:17" ht="15">
      <c r="A116" s="4" t="s">
        <v>470</v>
      </c>
      <c r="B116" s="5">
        <v>44438</v>
      </c>
      <c r="C116" s="4">
        <v>46181918</v>
      </c>
      <c r="D116" s="4" t="s">
        <v>471</v>
      </c>
      <c r="E116" s="4">
        <v>974461198</v>
      </c>
      <c r="F116" s="4" t="s">
        <v>472</v>
      </c>
      <c r="G116" s="4" t="s">
        <v>22</v>
      </c>
      <c r="H116" s="4" t="s">
        <v>23</v>
      </c>
      <c r="I116" s="4" t="s">
        <v>68</v>
      </c>
      <c r="J116" s="3" t="str">
        <f>+IFERROR(VLOOKUP(I116,Maestro!$B$3:$C$16,2,0),"")</f>
        <v>D300N1</v>
      </c>
      <c r="Q116" t="s">
        <v>128</v>
      </c>
    </row>
    <row r="117" spans="1:17" ht="15">
      <c r="A117" s="4" t="s">
        <v>473</v>
      </c>
      <c r="B117" s="5">
        <v>44437</v>
      </c>
      <c r="C117" s="4">
        <v>44514827</v>
      </c>
      <c r="D117" s="4" t="s">
        <v>474</v>
      </c>
      <c r="E117" s="4">
        <v>952050808</v>
      </c>
      <c r="F117" s="4" t="s">
        <v>475</v>
      </c>
      <c r="G117" s="4" t="s">
        <v>22</v>
      </c>
      <c r="H117" s="4" t="s">
        <v>35</v>
      </c>
      <c r="I117" s="4" t="s">
        <v>68</v>
      </c>
      <c r="J117" s="3" t="str">
        <f>+IFERROR(VLOOKUP(I117,Maestro!$B$3:$C$16,2,0),"")</f>
        <v>D300N1</v>
      </c>
      <c r="Q117" t="s">
        <v>128</v>
      </c>
    </row>
    <row r="118" spans="1:17" ht="15">
      <c r="A118" s="4" t="s">
        <v>476</v>
      </c>
      <c r="B118" s="5">
        <v>44437</v>
      </c>
      <c r="C118" s="4">
        <v>1187089</v>
      </c>
      <c r="D118" s="4" t="s">
        <v>198</v>
      </c>
      <c r="E118" s="4">
        <v>979603597</v>
      </c>
      <c r="F118" s="4" t="s">
        <v>200</v>
      </c>
      <c r="G118" s="4" t="s">
        <v>22</v>
      </c>
      <c r="H118" s="4" t="s">
        <v>35</v>
      </c>
      <c r="I118" s="4" t="s">
        <v>106</v>
      </c>
      <c r="J118" s="3" t="str">
        <f>+IFERROR(VLOOKUP(I118,Maestro!$B$3:$C$16,2,0),"")</f>
        <v>SD1000</v>
      </c>
      <c r="Q118" t="s">
        <v>128</v>
      </c>
    </row>
    <row r="119" spans="1:17" ht="15">
      <c r="A119" s="4" t="s">
        <v>477</v>
      </c>
      <c r="B119" s="5">
        <v>44437</v>
      </c>
      <c r="C119" s="4">
        <v>20608374770</v>
      </c>
      <c r="D119" s="4" t="s">
        <v>478</v>
      </c>
      <c r="E119" s="4">
        <v>923847317</v>
      </c>
      <c r="F119" s="4" t="s">
        <v>479</v>
      </c>
      <c r="G119" s="4" t="s">
        <v>22</v>
      </c>
      <c r="H119" s="4" t="s">
        <v>35</v>
      </c>
      <c r="I119" s="4" t="s">
        <v>139</v>
      </c>
      <c r="J119" s="3" t="str">
        <f>+IFERROR(VLOOKUP(I119,Maestro!$B$3:$C$16,2,0),"")</f>
        <v>VOLQUETE</v>
      </c>
      <c r="Q119" t="s">
        <v>128</v>
      </c>
    </row>
    <row r="120" spans="1:17" ht="15">
      <c r="A120" s="4" t="s">
        <v>480</v>
      </c>
      <c r="B120" s="5">
        <v>44437</v>
      </c>
      <c r="C120" s="4">
        <v>70577692</v>
      </c>
      <c r="D120" s="4" t="s">
        <v>481</v>
      </c>
      <c r="E120" s="4">
        <v>985136621</v>
      </c>
      <c r="F120" s="4" t="s">
        <v>482</v>
      </c>
      <c r="G120" s="4" t="s">
        <v>22</v>
      </c>
      <c r="H120" s="4" t="s">
        <v>35</v>
      </c>
      <c r="I120" s="4" t="s">
        <v>68</v>
      </c>
      <c r="J120" s="3" t="str">
        <f>+IFERROR(VLOOKUP(I120,Maestro!$B$3:$C$16,2,0),"")</f>
        <v>D300N1</v>
      </c>
      <c r="Q120" t="s">
        <v>128</v>
      </c>
    </row>
    <row r="121" spans="1:17" ht="15">
      <c r="A121" s="4" t="s">
        <v>483</v>
      </c>
      <c r="B121" s="5">
        <v>44437</v>
      </c>
      <c r="C121" s="4">
        <v>43061070</v>
      </c>
      <c r="D121" s="4" t="s">
        <v>484</v>
      </c>
      <c r="E121" s="4">
        <v>984985756</v>
      </c>
      <c r="F121" s="4" t="s">
        <v>485</v>
      </c>
      <c r="G121" s="4" t="s">
        <v>22</v>
      </c>
      <c r="H121" s="4" t="s">
        <v>23</v>
      </c>
      <c r="I121" s="4" t="s">
        <v>36</v>
      </c>
      <c r="J121" s="3" t="str">
        <f>+IFERROR(VLOOKUP(I121,Maestro!$B$3:$C$16,2,0),"")</f>
        <v>SD400</v>
      </c>
      <c r="Q121" t="s">
        <v>128</v>
      </c>
    </row>
    <row r="122" spans="1:17" ht="15">
      <c r="A122" s="4" t="s">
        <v>486</v>
      </c>
      <c r="B122" s="5">
        <v>44437</v>
      </c>
      <c r="C122" s="4">
        <v>22196004</v>
      </c>
      <c r="D122" s="4" t="s">
        <v>487</v>
      </c>
      <c r="E122" s="4">
        <v>980869271</v>
      </c>
      <c r="F122" s="4" t="s">
        <v>488</v>
      </c>
      <c r="G122" s="4" t="s">
        <v>22</v>
      </c>
      <c r="H122" s="4" t="s">
        <v>35</v>
      </c>
      <c r="I122" s="4" t="s">
        <v>106</v>
      </c>
      <c r="J122" s="3" t="str">
        <f>+IFERROR(VLOOKUP(I122,Maestro!$B$3:$C$16,2,0),"")</f>
        <v>SD1000</v>
      </c>
      <c r="Q122" t="s">
        <v>128</v>
      </c>
    </row>
    <row r="123" spans="1:17" ht="15">
      <c r="A123" s="4" t="s">
        <v>489</v>
      </c>
      <c r="B123" s="5">
        <v>44436</v>
      </c>
      <c r="C123" s="4">
        <v>45234046</v>
      </c>
      <c r="D123" s="4" t="s">
        <v>490</v>
      </c>
      <c r="E123" s="4">
        <v>969147555</v>
      </c>
      <c r="F123" s="4" t="s">
        <v>491</v>
      </c>
      <c r="G123" s="4" t="s">
        <v>22</v>
      </c>
      <c r="H123" s="4" t="s">
        <v>35</v>
      </c>
      <c r="I123" s="4" t="s">
        <v>24</v>
      </c>
      <c r="J123" s="3" t="str">
        <f>+IFERROR(VLOOKUP(I123,Maestro!$B$3:$C$16,2,0),"")</f>
        <v/>
      </c>
      <c r="Q123" t="s">
        <v>128</v>
      </c>
    </row>
    <row r="124" spans="1:17" ht="15">
      <c r="A124" s="4" t="s">
        <v>492</v>
      </c>
      <c r="B124" s="5">
        <v>44436</v>
      </c>
      <c r="C124" s="4">
        <v>10484274857</v>
      </c>
      <c r="D124" s="4" t="s">
        <v>493</v>
      </c>
      <c r="E124" s="4">
        <v>973218088</v>
      </c>
      <c r="F124" s="4" t="s">
        <v>494</v>
      </c>
      <c r="G124" s="4" t="s">
        <v>22</v>
      </c>
      <c r="H124" s="4" t="s">
        <v>23</v>
      </c>
      <c r="I124" s="4" t="s">
        <v>139</v>
      </c>
      <c r="J124" s="3" t="str">
        <f>+IFERROR(VLOOKUP(I124,Maestro!$B$3:$C$16,2,0),"")</f>
        <v>VOLQUETE</v>
      </c>
      <c r="Q124" t="s">
        <v>128</v>
      </c>
    </row>
    <row r="125" spans="1:17" ht="15">
      <c r="A125" s="4" t="s">
        <v>495</v>
      </c>
      <c r="B125" s="5">
        <v>44436</v>
      </c>
      <c r="C125" s="4">
        <v>72111827</v>
      </c>
      <c r="D125" s="4" t="s">
        <v>496</v>
      </c>
      <c r="E125" s="4">
        <v>935581994</v>
      </c>
      <c r="F125" s="4" t="s">
        <v>497</v>
      </c>
      <c r="G125" s="4" t="s">
        <v>22</v>
      </c>
      <c r="H125" s="4" t="s">
        <v>23</v>
      </c>
      <c r="I125" s="4" t="s">
        <v>399</v>
      </c>
      <c r="J125" s="3" t="str">
        <f>+IFERROR(VLOOKUP(I125,Maestro!$B$3:$C$16,2,0),"")</f>
        <v>REMOLCADOR</v>
      </c>
      <c r="Q125" t="s">
        <v>128</v>
      </c>
    </row>
    <row r="126" spans="1:17" ht="15">
      <c r="A126" s="4" t="s">
        <v>498</v>
      </c>
      <c r="B126" s="5">
        <v>44436</v>
      </c>
      <c r="C126" s="4">
        <v>45317898</v>
      </c>
      <c r="D126" s="4" t="s">
        <v>499</v>
      </c>
      <c r="E126" s="4">
        <v>954675413</v>
      </c>
      <c r="F126" s="4" t="s">
        <v>500</v>
      </c>
      <c r="G126" s="4" t="s">
        <v>22</v>
      </c>
      <c r="H126" s="4" t="s">
        <v>23</v>
      </c>
      <c r="I126" s="4" t="s">
        <v>24</v>
      </c>
      <c r="J126" s="3" t="str">
        <f>+IFERROR(VLOOKUP(I126,Maestro!$B$3:$C$16,2,0),"")</f>
        <v/>
      </c>
      <c r="Q126" t="s">
        <v>128</v>
      </c>
    </row>
    <row r="127" spans="1:17" ht="15">
      <c r="A127" s="4" t="s">
        <v>501</v>
      </c>
      <c r="B127" s="5">
        <v>44435</v>
      </c>
      <c r="C127" s="4">
        <v>48152714</v>
      </c>
      <c r="D127" s="4" t="s">
        <v>502</v>
      </c>
      <c r="E127" s="4">
        <v>998449559</v>
      </c>
      <c r="F127" s="4" t="s">
        <v>503</v>
      </c>
      <c r="G127" s="4" t="s">
        <v>22</v>
      </c>
      <c r="H127" s="4" t="s">
        <v>23</v>
      </c>
      <c r="I127" s="4" t="s">
        <v>195</v>
      </c>
      <c r="J127" s="3" t="str">
        <f>+IFERROR(VLOOKUP(I127,Maestro!$B$3:$C$16,2,0),"")</f>
        <v>D400DC</v>
      </c>
      <c r="Q127" t="s">
        <v>128</v>
      </c>
    </row>
    <row r="128" spans="1:17" ht="15">
      <c r="A128" s="4" t="s">
        <v>504</v>
      </c>
      <c r="B128" s="5">
        <v>44435</v>
      </c>
      <c r="C128" s="4">
        <v>71294144</v>
      </c>
      <c r="D128" s="4" t="s">
        <v>505</v>
      </c>
      <c r="E128" s="4">
        <v>969948334</v>
      </c>
      <c r="F128" s="4" t="s">
        <v>506</v>
      </c>
      <c r="G128" s="4" t="s">
        <v>22</v>
      </c>
      <c r="H128" s="4" t="s">
        <v>23</v>
      </c>
      <c r="I128" s="4" t="s">
        <v>68</v>
      </c>
      <c r="J128" s="3" t="str">
        <f>+IFERROR(VLOOKUP(I128,Maestro!$B$3:$C$16,2,0),"")</f>
        <v>D300N1</v>
      </c>
      <c r="Q128" t="s">
        <v>128</v>
      </c>
    </row>
    <row r="129" spans="1:17" ht="15">
      <c r="A129" s="4" t="s">
        <v>507</v>
      </c>
      <c r="B129" s="5">
        <v>44435</v>
      </c>
      <c r="C129" s="4">
        <v>43196354</v>
      </c>
      <c r="D129" s="4" t="s">
        <v>508</v>
      </c>
      <c r="E129" s="4">
        <v>956499783</v>
      </c>
      <c r="F129" s="4" t="s">
        <v>509</v>
      </c>
      <c r="G129" s="4" t="s">
        <v>22</v>
      </c>
      <c r="H129" s="4" t="s">
        <v>35</v>
      </c>
      <c r="I129" s="4" t="s">
        <v>139</v>
      </c>
      <c r="J129" s="3" t="str">
        <f>+IFERROR(VLOOKUP(I129,Maestro!$B$3:$C$16,2,0),"")</f>
        <v>VOLQUETE</v>
      </c>
      <c r="Q129" t="s">
        <v>128</v>
      </c>
    </row>
    <row r="130" spans="1:17" ht="15">
      <c r="A130" s="4" t="s">
        <v>510</v>
      </c>
      <c r="B130" s="5">
        <v>44435</v>
      </c>
      <c r="C130" s="4">
        <v>70349785</v>
      </c>
      <c r="D130" s="4" t="s">
        <v>511</v>
      </c>
      <c r="E130" s="4">
        <v>927472068</v>
      </c>
      <c r="F130" s="4" t="s">
        <v>512</v>
      </c>
      <c r="G130" s="4" t="s">
        <v>22</v>
      </c>
      <c r="H130" s="4" t="s">
        <v>35</v>
      </c>
      <c r="I130" s="4" t="s">
        <v>88</v>
      </c>
      <c r="J130" s="3" t="str">
        <f>+IFERROR(VLOOKUP(I130,Maestro!$B$3:$C$16,2,0),"")</f>
        <v>D400</v>
      </c>
      <c r="Q130" t="s">
        <v>128</v>
      </c>
    </row>
    <row r="131" spans="1:17" ht="15">
      <c r="A131" s="4" t="s">
        <v>513</v>
      </c>
      <c r="B131" s="5">
        <v>44435</v>
      </c>
      <c r="C131" s="4">
        <v>70243934</v>
      </c>
      <c r="D131" s="4" t="s">
        <v>514</v>
      </c>
      <c r="E131" s="4">
        <v>925599089</v>
      </c>
      <c r="F131" s="4" t="s">
        <v>515</v>
      </c>
      <c r="G131" s="4" t="s">
        <v>22</v>
      </c>
      <c r="H131" s="4" t="s">
        <v>23</v>
      </c>
      <c r="I131" s="4" t="s">
        <v>68</v>
      </c>
      <c r="J131" s="3" t="str">
        <f>+IFERROR(VLOOKUP(I131,Maestro!$B$3:$C$16,2,0),"")</f>
        <v>D300N1</v>
      </c>
      <c r="Q131" t="s">
        <v>128</v>
      </c>
    </row>
    <row r="132" spans="1:17" ht="15">
      <c r="A132" s="4" t="s">
        <v>516</v>
      </c>
      <c r="B132" s="5">
        <v>44435</v>
      </c>
      <c r="C132" s="4">
        <v>42678468</v>
      </c>
      <c r="D132" s="4" t="s">
        <v>517</v>
      </c>
      <c r="E132" s="4">
        <v>987591761</v>
      </c>
      <c r="F132" s="4" t="s">
        <v>518</v>
      </c>
      <c r="G132" s="4" t="s">
        <v>22</v>
      </c>
      <c r="H132" s="4" t="s">
        <v>23</v>
      </c>
      <c r="I132" s="4" t="s">
        <v>68</v>
      </c>
      <c r="J132" s="3" t="str">
        <f>+IFERROR(VLOOKUP(I132,Maestro!$B$3:$C$16,2,0),"")</f>
        <v>D300N1</v>
      </c>
      <c r="Q132" t="s">
        <v>128</v>
      </c>
    </row>
    <row r="133" spans="1:17" ht="15">
      <c r="A133" s="4" t="s">
        <v>519</v>
      </c>
      <c r="B133" s="5">
        <v>44435</v>
      </c>
      <c r="C133" s="4">
        <v>45224283</v>
      </c>
      <c r="D133" s="4" t="s">
        <v>520</v>
      </c>
      <c r="E133" s="4">
        <v>989491769</v>
      </c>
      <c r="F133" s="4" t="s">
        <v>521</v>
      </c>
      <c r="G133" s="4" t="s">
        <v>22</v>
      </c>
      <c r="H133" s="4" t="s">
        <v>35</v>
      </c>
      <c r="I133" s="4" t="s">
        <v>139</v>
      </c>
      <c r="J133" s="3" t="str">
        <f>+IFERROR(VLOOKUP(I133,Maestro!$B$3:$C$16,2,0),"")</f>
        <v>VOLQUETE</v>
      </c>
      <c r="Q133" t="s">
        <v>128</v>
      </c>
    </row>
    <row r="134" spans="1:17" ht="15">
      <c r="A134" s="4" t="s">
        <v>522</v>
      </c>
      <c r="B134" s="5">
        <v>44435</v>
      </c>
      <c r="C134" s="4">
        <v>20604388288</v>
      </c>
      <c r="D134" s="4" t="s">
        <v>523</v>
      </c>
      <c r="E134" s="4">
        <v>950158679</v>
      </c>
      <c r="F134" s="4" t="s">
        <v>524</v>
      </c>
      <c r="G134" s="4" t="s">
        <v>22</v>
      </c>
      <c r="H134" s="4" t="s">
        <v>35</v>
      </c>
      <c r="I134" s="4" t="s">
        <v>24</v>
      </c>
      <c r="J134" s="3" t="str">
        <f>+IFERROR(VLOOKUP(I134,Maestro!$B$3:$C$16,2,0),"")</f>
        <v/>
      </c>
      <c r="Q134" t="s">
        <v>128</v>
      </c>
    </row>
    <row r="135" spans="1:17" ht="15">
      <c r="A135" s="4" t="s">
        <v>525</v>
      </c>
      <c r="B135" s="5">
        <v>44435</v>
      </c>
      <c r="C135" s="4">
        <v>48012138</v>
      </c>
      <c r="D135" s="4" t="s">
        <v>526</v>
      </c>
      <c r="E135" s="4">
        <v>950324679</v>
      </c>
      <c r="F135" s="4" t="s">
        <v>527</v>
      </c>
      <c r="G135" s="4" t="s">
        <v>22</v>
      </c>
      <c r="H135" s="4" t="s">
        <v>23</v>
      </c>
      <c r="I135" s="4" t="s">
        <v>139</v>
      </c>
      <c r="J135" s="3" t="str">
        <f>+IFERROR(VLOOKUP(I135,Maestro!$B$3:$C$16,2,0),"")</f>
        <v>VOLQUETE</v>
      </c>
      <c r="Q135" t="s">
        <v>128</v>
      </c>
    </row>
    <row r="136" spans="1:17" ht="15">
      <c r="A136" s="4" t="s">
        <v>528</v>
      </c>
      <c r="B136" s="5">
        <v>44435</v>
      </c>
      <c r="C136" s="4">
        <v>72575238</v>
      </c>
      <c r="D136" s="4" t="s">
        <v>529</v>
      </c>
      <c r="E136" s="4">
        <v>936489116</v>
      </c>
      <c r="F136" s="4" t="s">
        <v>530</v>
      </c>
      <c r="G136" s="4" t="s">
        <v>22</v>
      </c>
      <c r="H136" s="4" t="s">
        <v>23</v>
      </c>
      <c r="I136" s="4" t="s">
        <v>276</v>
      </c>
      <c r="J136" s="3" t="str">
        <f>+IFERROR(VLOOKUP(I136,Maestro!$B$3:$C$16,2,0),"")</f>
        <v>SD800</v>
      </c>
      <c r="Q136" t="s">
        <v>128</v>
      </c>
    </row>
    <row r="137" spans="1:17" ht="15">
      <c r="A137" s="4" t="s">
        <v>531</v>
      </c>
      <c r="B137" s="5">
        <v>44435</v>
      </c>
      <c r="C137" s="4">
        <v>10317722</v>
      </c>
      <c r="D137" s="4" t="s">
        <v>532</v>
      </c>
      <c r="E137" s="4">
        <v>992224991</v>
      </c>
      <c r="F137" s="4" t="s">
        <v>533</v>
      </c>
      <c r="G137" s="4" t="s">
        <v>22</v>
      </c>
      <c r="H137" s="4" t="s">
        <v>35</v>
      </c>
      <c r="I137" s="4" t="s">
        <v>24</v>
      </c>
      <c r="J137" s="3" t="str">
        <f>+IFERROR(VLOOKUP(I137,Maestro!$B$3:$C$16,2,0),"")</f>
        <v/>
      </c>
      <c r="Q137" t="s">
        <v>128</v>
      </c>
    </row>
    <row r="138" spans="1:17" ht="15">
      <c r="A138" s="4" t="s">
        <v>534</v>
      </c>
      <c r="B138" s="5">
        <v>44435</v>
      </c>
      <c r="C138" s="4">
        <v>71260094</v>
      </c>
      <c r="D138" s="4" t="s">
        <v>535</v>
      </c>
      <c r="E138" s="4">
        <v>975018363</v>
      </c>
      <c r="F138" s="4" t="s">
        <v>536</v>
      </c>
      <c r="G138" s="4" t="s">
        <v>22</v>
      </c>
      <c r="H138" s="4" t="s">
        <v>35</v>
      </c>
      <c r="I138" s="4" t="s">
        <v>106</v>
      </c>
      <c r="J138" s="3" t="str">
        <f>+IFERROR(VLOOKUP(I138,Maestro!$B$3:$C$16,2,0),"")</f>
        <v>SD1000</v>
      </c>
      <c r="Q138" t="s">
        <v>128</v>
      </c>
    </row>
    <row r="139" spans="1:17" ht="15">
      <c r="A139" s="4" t="s">
        <v>537</v>
      </c>
      <c r="B139" s="5">
        <v>44434</v>
      </c>
      <c r="C139" s="4">
        <v>41388099</v>
      </c>
      <c r="D139" s="4" t="s">
        <v>538</v>
      </c>
      <c r="E139" s="4">
        <v>989739502</v>
      </c>
      <c r="F139" s="4" t="s">
        <v>539</v>
      </c>
      <c r="G139" s="4" t="s">
        <v>22</v>
      </c>
      <c r="H139" s="4" t="s">
        <v>23</v>
      </c>
      <c r="I139" s="4" t="s">
        <v>139</v>
      </c>
      <c r="J139" s="3" t="str">
        <f>+IFERROR(VLOOKUP(I139,Maestro!$B$3:$C$16,2,0),"")</f>
        <v>VOLQUETE</v>
      </c>
      <c r="Q139" t="s">
        <v>128</v>
      </c>
    </row>
    <row r="140" spans="1:17" ht="15">
      <c r="A140" s="4" t="s">
        <v>540</v>
      </c>
      <c r="B140" s="5">
        <v>44434</v>
      </c>
      <c r="C140" s="4">
        <v>43565486</v>
      </c>
      <c r="D140" s="4" t="s">
        <v>541</v>
      </c>
      <c r="E140" s="4">
        <v>958197614</v>
      </c>
      <c r="F140" s="4" t="s">
        <v>542</v>
      </c>
      <c r="G140" s="4" t="s">
        <v>22</v>
      </c>
      <c r="H140" s="4" t="s">
        <v>23</v>
      </c>
      <c r="I140" s="4" t="s">
        <v>88</v>
      </c>
      <c r="J140" s="3" t="str">
        <f>+IFERROR(VLOOKUP(I140,Maestro!$B$3:$C$16,2,0),"")</f>
        <v>D400</v>
      </c>
      <c r="Q140" t="s">
        <v>128</v>
      </c>
    </row>
    <row r="141" spans="1:17" ht="15">
      <c r="A141" s="4" t="s">
        <v>543</v>
      </c>
      <c r="B141" s="5">
        <v>44434</v>
      </c>
      <c r="C141" s="4">
        <v>24981750</v>
      </c>
      <c r="D141" s="4" t="s">
        <v>544</v>
      </c>
      <c r="E141" s="4">
        <v>920325094</v>
      </c>
      <c r="F141" s="4" t="s">
        <v>545</v>
      </c>
      <c r="G141" s="4" t="s">
        <v>22</v>
      </c>
      <c r="H141" s="4" t="s">
        <v>23</v>
      </c>
      <c r="I141" s="4" t="s">
        <v>88</v>
      </c>
      <c r="J141" s="3" t="str">
        <f>+IFERROR(VLOOKUP(I141,Maestro!$B$3:$C$16,2,0),"")</f>
        <v>D400</v>
      </c>
      <c r="Q141" t="s">
        <v>128</v>
      </c>
    </row>
    <row r="142" spans="1:17" ht="15">
      <c r="A142" s="4" t="s">
        <v>546</v>
      </c>
      <c r="B142" s="5">
        <v>44434</v>
      </c>
      <c r="C142" s="4">
        <v>46071294</v>
      </c>
      <c r="D142" s="4" t="s">
        <v>547</v>
      </c>
      <c r="E142" s="4">
        <v>998372058</v>
      </c>
      <c r="F142" s="4" t="s">
        <v>548</v>
      </c>
      <c r="G142" s="4" t="s">
        <v>22</v>
      </c>
      <c r="H142" s="4" t="s">
        <v>23</v>
      </c>
      <c r="I142" s="4" t="s">
        <v>88</v>
      </c>
      <c r="J142" s="3" t="str">
        <f>+IFERROR(VLOOKUP(I142,Maestro!$B$3:$C$16,2,0),"")</f>
        <v>D400</v>
      </c>
      <c r="Q142" t="s">
        <v>128</v>
      </c>
    </row>
    <row r="143" spans="1:17" ht="15">
      <c r="A143" s="4" t="s">
        <v>549</v>
      </c>
      <c r="B143" s="5">
        <v>44433</v>
      </c>
      <c r="C143" s="4">
        <v>21509951</v>
      </c>
      <c r="D143" s="4" t="s">
        <v>550</v>
      </c>
      <c r="E143" s="4">
        <v>963198567</v>
      </c>
      <c r="F143" s="4" t="s">
        <v>551</v>
      </c>
      <c r="G143" s="4" t="s">
        <v>22</v>
      </c>
      <c r="H143" s="4" t="s">
        <v>35</v>
      </c>
      <c r="I143" s="4" t="s">
        <v>139</v>
      </c>
      <c r="J143" s="3" t="str">
        <f>+IFERROR(VLOOKUP(I143,Maestro!$B$3:$C$16,2,0),"")</f>
        <v>VOLQUETE</v>
      </c>
      <c r="Q143" t="s">
        <v>128</v>
      </c>
    </row>
    <row r="144" spans="1:17" ht="15">
      <c r="A144" s="4" t="s">
        <v>552</v>
      </c>
      <c r="B144" s="5">
        <v>44433</v>
      </c>
      <c r="C144" s="4">
        <v>47524220</v>
      </c>
      <c r="D144" s="4" t="s">
        <v>553</v>
      </c>
      <c r="E144" s="4">
        <v>957392292</v>
      </c>
      <c r="F144" s="4" t="s">
        <v>554</v>
      </c>
      <c r="G144" s="4" t="s">
        <v>22</v>
      </c>
      <c r="H144" s="4" t="s">
        <v>23</v>
      </c>
      <c r="I144" s="4" t="s">
        <v>88</v>
      </c>
      <c r="J144" s="3" t="str">
        <f>+IFERROR(VLOOKUP(I144,Maestro!$B$3:$C$16,2,0),"")</f>
        <v>D400</v>
      </c>
      <c r="Q144" t="s">
        <v>128</v>
      </c>
    </row>
    <row r="145" spans="1:17" ht="15">
      <c r="A145" s="4" t="s">
        <v>555</v>
      </c>
      <c r="B145" s="5">
        <v>44433</v>
      </c>
      <c r="C145" s="4">
        <v>21818939</v>
      </c>
      <c r="D145" s="4" t="s">
        <v>556</v>
      </c>
      <c r="E145" s="4">
        <v>945203081</v>
      </c>
      <c r="F145" s="4" t="s">
        <v>557</v>
      </c>
      <c r="G145" s="4" t="s">
        <v>22</v>
      </c>
      <c r="H145" s="4" t="s">
        <v>35</v>
      </c>
      <c r="I145" s="4" t="s">
        <v>24</v>
      </c>
      <c r="J145" s="3" t="str">
        <f>+IFERROR(VLOOKUP(I145,Maestro!$B$3:$C$16,2,0),"")</f>
        <v/>
      </c>
      <c r="Q145" t="s">
        <v>128</v>
      </c>
    </row>
    <row r="146" spans="1:17" ht="15">
      <c r="A146" s="4" t="s">
        <v>558</v>
      </c>
      <c r="B146" s="5">
        <v>44433</v>
      </c>
      <c r="C146" s="4">
        <v>70191072</v>
      </c>
      <c r="D146" s="4" t="s">
        <v>559</v>
      </c>
      <c r="E146" s="4">
        <v>998852677</v>
      </c>
      <c r="F146" s="4" t="s">
        <v>560</v>
      </c>
      <c r="G146" s="4" t="s">
        <v>22</v>
      </c>
      <c r="H146" s="4" t="s">
        <v>35</v>
      </c>
      <c r="I146" s="4" t="s">
        <v>24</v>
      </c>
      <c r="J146" s="3" t="str">
        <f>+IFERROR(VLOOKUP(I146,Maestro!$B$3:$C$16,2,0),"")</f>
        <v/>
      </c>
      <c r="Q146" t="s">
        <v>128</v>
      </c>
    </row>
    <row r="147" spans="1:17" ht="15">
      <c r="A147" s="4" t="s">
        <v>561</v>
      </c>
      <c r="B147" s="5">
        <v>44433</v>
      </c>
      <c r="C147" s="4">
        <v>46096298</v>
      </c>
      <c r="D147" s="4" t="s">
        <v>562</v>
      </c>
      <c r="E147" s="4">
        <v>927304827</v>
      </c>
      <c r="F147" s="4" t="s">
        <v>563</v>
      </c>
      <c r="G147" s="4" t="s">
        <v>22</v>
      </c>
      <c r="H147" s="4" t="s">
        <v>35</v>
      </c>
      <c r="I147" s="4" t="s">
        <v>68</v>
      </c>
      <c r="J147" s="3" t="str">
        <f>+IFERROR(VLOOKUP(I147,Maestro!$B$3:$C$16,2,0),"")</f>
        <v>D300N1</v>
      </c>
      <c r="Q147" t="s">
        <v>128</v>
      </c>
    </row>
    <row r="148" spans="1:17" ht="15">
      <c r="A148" s="4" t="s">
        <v>564</v>
      </c>
      <c r="B148" s="5">
        <v>44433</v>
      </c>
      <c r="C148" s="4">
        <v>71017894</v>
      </c>
      <c r="D148" s="4" t="s">
        <v>565</v>
      </c>
      <c r="E148" s="4">
        <v>995775320</v>
      </c>
      <c r="F148" s="4" t="s">
        <v>566</v>
      </c>
      <c r="G148" s="4" t="s">
        <v>22</v>
      </c>
      <c r="H148" s="4" t="s">
        <v>23</v>
      </c>
      <c r="I148" s="4" t="s">
        <v>24</v>
      </c>
      <c r="J148" s="3" t="str">
        <f>+IFERROR(VLOOKUP(I148,Maestro!$B$3:$C$16,2,0),"")</f>
        <v/>
      </c>
      <c r="Q148" t="s">
        <v>128</v>
      </c>
    </row>
    <row r="149" spans="1:17" ht="15">
      <c r="A149" s="4" t="s">
        <v>567</v>
      </c>
      <c r="B149" s="5">
        <v>44433</v>
      </c>
      <c r="C149" s="4">
        <v>44084704</v>
      </c>
      <c r="D149" s="4" t="s">
        <v>568</v>
      </c>
      <c r="E149" s="4">
        <v>959535531</v>
      </c>
      <c r="F149" s="4" t="s">
        <v>569</v>
      </c>
      <c r="G149" s="4" t="s">
        <v>22</v>
      </c>
      <c r="H149" s="4" t="s">
        <v>23</v>
      </c>
      <c r="I149" s="4" t="s">
        <v>88</v>
      </c>
      <c r="J149" s="3" t="str">
        <f>+IFERROR(VLOOKUP(I149,Maestro!$B$3:$C$16,2,0),"")</f>
        <v>D400</v>
      </c>
      <c r="Q149" t="s">
        <v>128</v>
      </c>
    </row>
    <row r="150" spans="1:17" ht="15">
      <c r="A150" s="4" t="s">
        <v>570</v>
      </c>
      <c r="B150" s="5">
        <v>44433</v>
      </c>
      <c r="C150" s="4">
        <v>70394246</v>
      </c>
      <c r="D150" s="4" t="s">
        <v>571</v>
      </c>
      <c r="E150" s="4">
        <v>971142631</v>
      </c>
      <c r="F150" s="4" t="s">
        <v>572</v>
      </c>
      <c r="G150" s="4" t="s">
        <v>22</v>
      </c>
      <c r="H150" s="4" t="s">
        <v>35</v>
      </c>
      <c r="I150" s="4" t="s">
        <v>106</v>
      </c>
      <c r="J150" s="3" t="str">
        <f>+IFERROR(VLOOKUP(I150,Maestro!$B$3:$C$16,2,0),"")</f>
        <v>SD1000</v>
      </c>
      <c r="Q150" t="s">
        <v>128</v>
      </c>
    </row>
    <row r="151" spans="1:17" ht="15">
      <c r="A151" s="4" t="s">
        <v>573</v>
      </c>
      <c r="B151" s="5">
        <v>44433</v>
      </c>
      <c r="C151" s="4">
        <v>74546395</v>
      </c>
      <c r="D151" s="4" t="s">
        <v>574</v>
      </c>
      <c r="E151" s="4">
        <v>920834776</v>
      </c>
      <c r="F151" s="4" t="s">
        <v>575</v>
      </c>
      <c r="G151" s="4" t="s">
        <v>22</v>
      </c>
      <c r="H151" s="4" t="s">
        <v>23</v>
      </c>
      <c r="I151" s="4" t="s">
        <v>139</v>
      </c>
      <c r="J151" s="3" t="str">
        <f>+IFERROR(VLOOKUP(I151,Maestro!$B$3:$C$16,2,0),"")</f>
        <v>VOLQUETE</v>
      </c>
      <c r="Q151" t="s">
        <v>128</v>
      </c>
    </row>
    <row r="152" spans="1:17" ht="15">
      <c r="A152" s="4" t="s">
        <v>576</v>
      </c>
      <c r="B152" s="5">
        <v>44432</v>
      </c>
      <c r="C152" s="4">
        <v>25131479</v>
      </c>
      <c r="D152" s="4" t="s">
        <v>577</v>
      </c>
      <c r="E152" s="4">
        <v>985098799</v>
      </c>
      <c r="F152" s="4" t="s">
        <v>578</v>
      </c>
      <c r="G152" s="4" t="s">
        <v>22</v>
      </c>
      <c r="H152" s="4" t="s">
        <v>23</v>
      </c>
      <c r="I152" s="4" t="s">
        <v>139</v>
      </c>
      <c r="J152" s="3" t="str">
        <f>+IFERROR(VLOOKUP(I152,Maestro!$B$3:$C$16,2,0),"")</f>
        <v>VOLQUETE</v>
      </c>
      <c r="Q152" t="s">
        <v>128</v>
      </c>
    </row>
    <row r="153" spans="1:17" ht="15">
      <c r="A153" s="4" t="s">
        <v>579</v>
      </c>
      <c r="B153" s="5">
        <v>44432</v>
      </c>
      <c r="C153" s="4">
        <v>20607136476</v>
      </c>
      <c r="D153" s="4" t="s">
        <v>580</v>
      </c>
      <c r="E153" s="4">
        <v>977344300</v>
      </c>
      <c r="F153" s="4" t="s">
        <v>581</v>
      </c>
      <c r="G153" s="4" t="s">
        <v>22</v>
      </c>
      <c r="H153" s="4" t="s">
        <v>35</v>
      </c>
      <c r="I153" s="4" t="s">
        <v>24</v>
      </c>
      <c r="J153" s="3" t="str">
        <f>+IFERROR(VLOOKUP(I153,Maestro!$B$3:$C$16,2,0),"")</f>
        <v/>
      </c>
      <c r="Q153" t="s">
        <v>128</v>
      </c>
    </row>
    <row r="154" spans="1:17" s="22" customFormat="1" ht="15">
      <c r="A154" s="20" t="s">
        <v>582</v>
      </c>
      <c r="B154" s="21">
        <v>44432</v>
      </c>
      <c r="C154" s="20">
        <v>48130132</v>
      </c>
      <c r="D154" s="20" t="s">
        <v>583</v>
      </c>
      <c r="E154" s="20">
        <v>933498469</v>
      </c>
      <c r="F154" s="24" t="s">
        <v>584</v>
      </c>
      <c r="G154" s="20" t="s">
        <v>22</v>
      </c>
      <c r="H154" s="20" t="s">
        <v>35</v>
      </c>
      <c r="I154" s="20" t="s">
        <v>585</v>
      </c>
      <c r="J154" s="22" t="str">
        <f>+IFERROR(VLOOKUP(I154,Maestro!$B$3:$C$16,2,0),"")</f>
        <v>D300N1</v>
      </c>
      <c r="K154" s="22" t="s">
        <v>25</v>
      </c>
      <c r="L154" s="22" t="s">
        <v>25</v>
      </c>
      <c r="M154" s="22" t="s">
        <v>26</v>
      </c>
      <c r="N154" s="22" t="s">
        <v>26</v>
      </c>
      <c r="O154" s="22" t="s">
        <v>49</v>
      </c>
      <c r="Q154" s="23" t="s">
        <v>586</v>
      </c>
    </row>
    <row r="155" spans="1:17" ht="15">
      <c r="A155" s="4" t="s">
        <v>587</v>
      </c>
      <c r="B155" s="5">
        <v>44432</v>
      </c>
      <c r="C155" s="4">
        <v>20600086538</v>
      </c>
      <c r="D155" s="4" t="s">
        <v>588</v>
      </c>
      <c r="E155" s="4">
        <v>980471505</v>
      </c>
      <c r="F155" s="4" t="s">
        <v>589</v>
      </c>
      <c r="G155" s="4" t="s">
        <v>22</v>
      </c>
      <c r="H155" s="4" t="s">
        <v>35</v>
      </c>
      <c r="I155" s="4" t="s">
        <v>88</v>
      </c>
      <c r="J155" s="3" t="str">
        <f>+IFERROR(VLOOKUP(I155,Maestro!$B$3:$C$16,2,0),"")</f>
        <v>D400</v>
      </c>
      <c r="Q155" t="s">
        <v>128</v>
      </c>
    </row>
    <row r="156" spans="1:17" ht="15">
      <c r="A156" s="4" t="s">
        <v>590</v>
      </c>
      <c r="B156" s="5">
        <v>44432</v>
      </c>
      <c r="C156" s="4">
        <v>48111775</v>
      </c>
      <c r="D156" s="4" t="s">
        <v>591</v>
      </c>
      <c r="E156" s="4">
        <v>913601665</v>
      </c>
      <c r="F156" s="4" t="s">
        <v>592</v>
      </c>
      <c r="G156" s="4" t="s">
        <v>22</v>
      </c>
      <c r="H156" s="4" t="s">
        <v>23</v>
      </c>
      <c r="I156" s="4" t="s">
        <v>139</v>
      </c>
      <c r="J156" s="3" t="str">
        <f>+IFERROR(VLOOKUP(I156,Maestro!$B$3:$C$16,2,0),"")</f>
        <v>VOLQUETE</v>
      </c>
      <c r="Q156" t="s">
        <v>128</v>
      </c>
    </row>
    <row r="157" spans="1:17" ht="15">
      <c r="A157" s="4" t="s">
        <v>593</v>
      </c>
      <c r="B157" s="5">
        <v>44432</v>
      </c>
      <c r="C157" s="4">
        <v>46811934</v>
      </c>
      <c r="D157" s="4" t="s">
        <v>594</v>
      </c>
      <c r="E157" s="4">
        <v>946881185</v>
      </c>
      <c r="F157" s="4" t="s">
        <v>595</v>
      </c>
      <c r="G157" s="4" t="s">
        <v>22</v>
      </c>
      <c r="H157" s="4" t="s">
        <v>23</v>
      </c>
      <c r="I157" s="4" t="s">
        <v>24</v>
      </c>
      <c r="J157" s="3" t="str">
        <f>+IFERROR(VLOOKUP(I157,Maestro!$B$3:$C$16,2,0),"")</f>
        <v/>
      </c>
      <c r="Q157" t="s">
        <v>128</v>
      </c>
    </row>
    <row r="158" spans="1:17" ht="15">
      <c r="A158" s="4" t="s">
        <v>596</v>
      </c>
      <c r="B158" s="5">
        <v>44431</v>
      </c>
      <c r="C158" s="4">
        <v>20452737176</v>
      </c>
      <c r="D158" s="4" t="s">
        <v>597</v>
      </c>
      <c r="E158" s="4">
        <v>955204985</v>
      </c>
      <c r="F158" s="4" t="s">
        <v>598</v>
      </c>
      <c r="G158" s="4" t="s">
        <v>22</v>
      </c>
      <c r="H158" s="4" t="s">
        <v>35</v>
      </c>
      <c r="I158" s="4" t="s">
        <v>61</v>
      </c>
      <c r="J158" s="3" t="str">
        <f>+IFERROR(VLOOKUP(I158,Maestro!$B$3:$C$16,2,0),"")</f>
        <v>SD500</v>
      </c>
      <c r="Q158" t="s">
        <v>128</v>
      </c>
    </row>
    <row r="159" spans="1:17" ht="15">
      <c r="A159" s="4" t="s">
        <v>599</v>
      </c>
      <c r="B159" s="5">
        <v>44431</v>
      </c>
      <c r="C159" s="4">
        <v>76675156</v>
      </c>
      <c r="D159" s="4" t="s">
        <v>600</v>
      </c>
      <c r="E159" s="4">
        <v>991064444</v>
      </c>
      <c r="F159" s="4" t="s">
        <v>601</v>
      </c>
      <c r="G159" s="4" t="s">
        <v>22</v>
      </c>
      <c r="H159" s="4" t="s">
        <v>23</v>
      </c>
      <c r="I159" s="4" t="s">
        <v>88</v>
      </c>
      <c r="J159" s="3" t="str">
        <f>+IFERROR(VLOOKUP(I159,Maestro!$B$3:$C$16,2,0),"")</f>
        <v>D400</v>
      </c>
      <c r="Q159" t="s">
        <v>128</v>
      </c>
    </row>
    <row r="160" spans="1:17" ht="15">
      <c r="A160" s="4" t="s">
        <v>602</v>
      </c>
      <c r="B160" s="5">
        <v>44431</v>
      </c>
      <c r="C160" s="4">
        <v>74943300</v>
      </c>
      <c r="D160" s="4" t="s">
        <v>603</v>
      </c>
      <c r="E160" s="4">
        <v>953766368</v>
      </c>
      <c r="F160" s="4" t="s">
        <v>604</v>
      </c>
      <c r="G160" s="4" t="s">
        <v>22</v>
      </c>
      <c r="H160" s="4" t="s">
        <v>23</v>
      </c>
      <c r="I160" s="4" t="s">
        <v>139</v>
      </c>
      <c r="J160" s="3" t="str">
        <f>+IFERROR(VLOOKUP(I160,Maestro!$B$3:$C$16,2,0),"")</f>
        <v>VOLQUETE</v>
      </c>
      <c r="Q160" t="s">
        <v>128</v>
      </c>
    </row>
    <row r="161" spans="1:17" ht="15">
      <c r="A161" s="4" t="s">
        <v>605</v>
      </c>
      <c r="B161" s="5">
        <v>44431</v>
      </c>
      <c r="C161" s="4">
        <v>45852724</v>
      </c>
      <c r="D161" s="4" t="s">
        <v>606</v>
      </c>
      <c r="E161" s="4">
        <v>945284736</v>
      </c>
      <c r="F161" s="4" t="s">
        <v>607</v>
      </c>
      <c r="G161" s="4" t="s">
        <v>22</v>
      </c>
      <c r="H161" s="4" t="s">
        <v>35</v>
      </c>
      <c r="I161" s="4" t="s">
        <v>24</v>
      </c>
      <c r="J161" s="3" t="str">
        <f>+IFERROR(VLOOKUP(I161,Maestro!$B$3:$C$16,2,0),"")</f>
        <v/>
      </c>
      <c r="Q161" t="s">
        <v>128</v>
      </c>
    </row>
    <row r="162" spans="1:17" ht="15">
      <c r="A162" s="4" t="s">
        <v>608</v>
      </c>
      <c r="B162" s="5">
        <v>44431</v>
      </c>
      <c r="C162" s="4">
        <v>40452046</v>
      </c>
      <c r="D162" s="4" t="s">
        <v>609</v>
      </c>
      <c r="E162" s="4">
        <v>984676713</v>
      </c>
      <c r="F162" s="4" t="s">
        <v>610</v>
      </c>
      <c r="G162" s="4" t="s">
        <v>22</v>
      </c>
      <c r="H162" s="4" t="s">
        <v>23</v>
      </c>
      <c r="I162" s="4"/>
      <c r="J162" s="3" t="str">
        <f>+IFERROR(VLOOKUP(I162,Maestro!$B$3:$C$16,2,0),"")</f>
        <v/>
      </c>
      <c r="Q162" t="s">
        <v>128</v>
      </c>
    </row>
    <row r="163" spans="1:17" ht="15">
      <c r="A163" s="4" t="s">
        <v>611</v>
      </c>
      <c r="B163" s="5">
        <v>44431</v>
      </c>
      <c r="C163" s="4">
        <v>47556652</v>
      </c>
      <c r="D163" s="4" t="s">
        <v>612</v>
      </c>
      <c r="E163" s="4">
        <v>933927436</v>
      </c>
      <c r="F163" s="4" t="s">
        <v>613</v>
      </c>
      <c r="G163" s="4" t="s">
        <v>22</v>
      </c>
      <c r="H163" s="4" t="s">
        <v>35</v>
      </c>
      <c r="I163" s="4" t="s">
        <v>24</v>
      </c>
      <c r="J163" s="3" t="str">
        <f>+IFERROR(VLOOKUP(I163,Maestro!$B$3:$C$16,2,0),"")</f>
        <v/>
      </c>
      <c r="Q163" t="s">
        <v>128</v>
      </c>
    </row>
    <row r="164" spans="1:17" ht="15">
      <c r="A164" s="4" t="s">
        <v>614</v>
      </c>
      <c r="B164" s="5">
        <v>44431</v>
      </c>
      <c r="C164" s="4">
        <v>20601540127</v>
      </c>
      <c r="D164" s="4" t="s">
        <v>615</v>
      </c>
      <c r="E164" s="4">
        <v>957312871</v>
      </c>
      <c r="F164" s="4" t="s">
        <v>616</v>
      </c>
      <c r="G164" s="4" t="s">
        <v>22</v>
      </c>
      <c r="H164" s="4" t="s">
        <v>35</v>
      </c>
      <c r="I164" s="4" t="s">
        <v>24</v>
      </c>
      <c r="J164" s="3" t="str">
        <f>+IFERROR(VLOOKUP(I164,Maestro!$B$3:$C$16,2,0),"")</f>
        <v/>
      </c>
      <c r="Q164" t="s">
        <v>128</v>
      </c>
    </row>
    <row r="165" spans="1:17" ht="15">
      <c r="A165" s="4" t="s">
        <v>617</v>
      </c>
      <c r="B165" s="5">
        <v>44431</v>
      </c>
      <c r="C165" s="4">
        <v>45447642</v>
      </c>
      <c r="D165" s="4" t="s">
        <v>618</v>
      </c>
      <c r="E165" s="4">
        <v>922898758</v>
      </c>
      <c r="F165" s="4" t="s">
        <v>619</v>
      </c>
      <c r="G165" s="4" t="s">
        <v>22</v>
      </c>
      <c r="H165" s="4" t="s">
        <v>35</v>
      </c>
      <c r="I165" s="4" t="s">
        <v>88</v>
      </c>
      <c r="J165" s="3" t="str">
        <f>+IFERROR(VLOOKUP(I165,Maestro!$B$3:$C$16,2,0),"")</f>
        <v>D400</v>
      </c>
      <c r="Q165" t="s">
        <v>128</v>
      </c>
    </row>
    <row r="166" spans="1:17" ht="15">
      <c r="A166" s="4" t="s">
        <v>620</v>
      </c>
      <c r="B166" s="5">
        <v>44430</v>
      </c>
      <c r="C166" s="4">
        <v>10742453826</v>
      </c>
      <c r="D166" s="4" t="s">
        <v>621</v>
      </c>
      <c r="E166" s="4">
        <v>930571602</v>
      </c>
      <c r="F166" s="4" t="s">
        <v>622</v>
      </c>
      <c r="G166" s="4" t="s">
        <v>22</v>
      </c>
      <c r="H166" s="4" t="s">
        <v>23</v>
      </c>
      <c r="I166" s="4" t="s">
        <v>88</v>
      </c>
      <c r="J166" s="3" t="str">
        <f>+IFERROR(VLOOKUP(I166,Maestro!$B$3:$C$16,2,0),"")</f>
        <v>D400</v>
      </c>
      <c r="Q166" t="s">
        <v>128</v>
      </c>
    </row>
    <row r="167" spans="1:17" ht="15">
      <c r="A167" s="4" t="s">
        <v>623</v>
      </c>
      <c r="B167" s="5">
        <v>44430</v>
      </c>
      <c r="C167" s="4">
        <v>41345605</v>
      </c>
      <c r="D167" s="4" t="s">
        <v>624</v>
      </c>
      <c r="E167" s="4">
        <v>984431570</v>
      </c>
      <c r="F167" s="4" t="s">
        <v>625</v>
      </c>
      <c r="G167" s="4" t="s">
        <v>22</v>
      </c>
      <c r="H167" s="4" t="s">
        <v>23</v>
      </c>
      <c r="I167" s="4" t="s">
        <v>139</v>
      </c>
      <c r="J167" s="3" t="str">
        <f>+IFERROR(VLOOKUP(I167,Maestro!$B$3:$C$16,2,0),"")</f>
        <v>VOLQUETE</v>
      </c>
      <c r="Q167" t="s">
        <v>128</v>
      </c>
    </row>
    <row r="168" spans="1:17" ht="15">
      <c r="A168" s="4" t="s">
        <v>626</v>
      </c>
      <c r="B168" s="5">
        <v>44430</v>
      </c>
      <c r="C168" s="4">
        <v>71110283</v>
      </c>
      <c r="D168" s="4" t="s">
        <v>627</v>
      </c>
      <c r="E168" s="4">
        <v>999605956</v>
      </c>
      <c r="F168" s="4" t="s">
        <v>628</v>
      </c>
      <c r="G168" s="4" t="s">
        <v>22</v>
      </c>
      <c r="H168" s="4" t="s">
        <v>23</v>
      </c>
      <c r="I168" s="4" t="s">
        <v>106</v>
      </c>
      <c r="J168" s="3" t="str">
        <f>+IFERROR(VLOOKUP(I168,Maestro!$B$3:$C$16,2,0),"")</f>
        <v>SD1000</v>
      </c>
      <c r="Q168" t="s">
        <v>128</v>
      </c>
    </row>
    <row r="169" spans="1:17" ht="15">
      <c r="A169" s="4" t="s">
        <v>629</v>
      </c>
      <c r="B169" s="5">
        <v>44430</v>
      </c>
      <c r="C169" s="4">
        <v>23947610</v>
      </c>
      <c r="D169" s="4" t="s">
        <v>630</v>
      </c>
      <c r="E169" s="4">
        <v>950191501</v>
      </c>
      <c r="F169" s="4" t="s">
        <v>631</v>
      </c>
      <c r="G169" s="4" t="s">
        <v>22</v>
      </c>
      <c r="H169" s="4" t="s">
        <v>23</v>
      </c>
      <c r="I169" s="4" t="s">
        <v>24</v>
      </c>
      <c r="J169" s="3" t="str">
        <f>+IFERROR(VLOOKUP(I169,Maestro!$B$3:$C$16,2,0),"")</f>
        <v/>
      </c>
      <c r="Q169" t="s">
        <v>128</v>
      </c>
    </row>
    <row r="170" spans="1:17" ht="15">
      <c r="A170" s="4" t="s">
        <v>632</v>
      </c>
      <c r="B170" s="5">
        <v>44430</v>
      </c>
      <c r="C170" s="4">
        <v>71476169</v>
      </c>
      <c r="D170" s="4" t="s">
        <v>633</v>
      </c>
      <c r="E170" s="4">
        <v>951747879</v>
      </c>
      <c r="F170" s="4" t="s">
        <v>634</v>
      </c>
      <c r="G170" s="4" t="s">
        <v>22</v>
      </c>
      <c r="H170" s="4" t="s">
        <v>35</v>
      </c>
      <c r="I170" s="4" t="s">
        <v>195</v>
      </c>
      <c r="J170" s="3" t="str">
        <f>+IFERROR(VLOOKUP(I170,Maestro!$B$3:$C$16,2,0),"")</f>
        <v>D400DC</v>
      </c>
      <c r="Q170" t="s">
        <v>128</v>
      </c>
    </row>
    <row r="171" spans="1:17" ht="15">
      <c r="A171" s="4" t="s">
        <v>635</v>
      </c>
      <c r="B171" s="5">
        <v>44429</v>
      </c>
      <c r="C171" s="4">
        <v>40834280</v>
      </c>
      <c r="D171" s="4" t="s">
        <v>636</v>
      </c>
      <c r="E171" s="4">
        <v>977867618</v>
      </c>
      <c r="F171" s="4" t="s">
        <v>637</v>
      </c>
      <c r="G171" s="4" t="s">
        <v>22</v>
      </c>
      <c r="H171" s="4" t="s">
        <v>23</v>
      </c>
      <c r="I171" s="4" t="s">
        <v>139</v>
      </c>
      <c r="J171" s="3" t="str">
        <f>+IFERROR(VLOOKUP(I171,Maestro!$B$3:$C$16,2,0),"")</f>
        <v>VOLQUETE</v>
      </c>
      <c r="Q171" t="s">
        <v>128</v>
      </c>
    </row>
    <row r="172" spans="1:17" ht="15">
      <c r="A172" s="4" t="s">
        <v>638</v>
      </c>
      <c r="B172" s="5">
        <v>44429</v>
      </c>
      <c r="C172" s="4">
        <v>46121962</v>
      </c>
      <c r="D172" s="4" t="s">
        <v>639</v>
      </c>
      <c r="E172" s="4">
        <v>931929760</v>
      </c>
      <c r="F172" s="4" t="s">
        <v>640</v>
      </c>
      <c r="G172" s="4" t="s">
        <v>22</v>
      </c>
      <c r="H172" s="4" t="s">
        <v>23</v>
      </c>
      <c r="I172" s="4" t="s">
        <v>36</v>
      </c>
      <c r="J172" s="3" t="str">
        <f>+IFERROR(VLOOKUP(I172,Maestro!$B$3:$C$16,2,0),"")</f>
        <v>SD400</v>
      </c>
      <c r="Q172" t="s">
        <v>128</v>
      </c>
    </row>
    <row r="173" spans="1:17" ht="15">
      <c r="A173" s="4" t="s">
        <v>641</v>
      </c>
      <c r="B173" s="5">
        <v>44429</v>
      </c>
      <c r="C173" s="4">
        <v>23860396</v>
      </c>
      <c r="D173" s="4" t="s">
        <v>642</v>
      </c>
      <c r="E173" s="4">
        <v>973168668</v>
      </c>
      <c r="F173" s="4" t="s">
        <v>643</v>
      </c>
      <c r="G173" s="4" t="s">
        <v>22</v>
      </c>
      <c r="H173" s="4" t="s">
        <v>23</v>
      </c>
      <c r="I173" s="4" t="s">
        <v>36</v>
      </c>
      <c r="J173" s="3" t="str">
        <f>+IFERROR(VLOOKUP(I173,Maestro!$B$3:$C$16,2,0),"")</f>
        <v>SD400</v>
      </c>
      <c r="Q173" t="s">
        <v>128</v>
      </c>
    </row>
    <row r="174" spans="1:17" ht="15">
      <c r="A174" s="4" t="s">
        <v>644</v>
      </c>
      <c r="B174" s="5">
        <v>44429</v>
      </c>
      <c r="C174" s="4">
        <v>20600046544</v>
      </c>
      <c r="D174" s="4" t="s">
        <v>645</v>
      </c>
      <c r="E174" s="4">
        <v>984989804</v>
      </c>
      <c r="F174" s="4" t="s">
        <v>646</v>
      </c>
      <c r="G174" s="4" t="s">
        <v>22</v>
      </c>
      <c r="H174" s="4" t="s">
        <v>23</v>
      </c>
      <c r="I174" s="4" t="s">
        <v>36</v>
      </c>
      <c r="J174" s="3" t="str">
        <f>+IFERROR(VLOOKUP(I174,Maestro!$B$3:$C$16,2,0),"")</f>
        <v>SD400</v>
      </c>
      <c r="Q174" t="s">
        <v>128</v>
      </c>
    </row>
    <row r="175" spans="1:17" ht="15">
      <c r="A175" s="4" t="s">
        <v>647</v>
      </c>
      <c r="B175" s="5">
        <v>44429</v>
      </c>
      <c r="C175" s="4">
        <v>20604474389</v>
      </c>
      <c r="D175" s="4" t="s">
        <v>648</v>
      </c>
      <c r="E175" s="4">
        <v>989571399</v>
      </c>
      <c r="F175" s="4" t="s">
        <v>649</v>
      </c>
      <c r="G175" s="4" t="s">
        <v>22</v>
      </c>
      <c r="H175" s="4" t="s">
        <v>23</v>
      </c>
      <c r="I175" s="4" t="s">
        <v>61</v>
      </c>
      <c r="J175" s="3" t="str">
        <f>+IFERROR(VLOOKUP(I175,Maestro!$B$3:$C$16,2,0),"")</f>
        <v>SD500</v>
      </c>
      <c r="Q175" t="s">
        <v>128</v>
      </c>
    </row>
    <row r="176" spans="1:17" ht="15">
      <c r="A176" s="4" t="s">
        <v>650</v>
      </c>
      <c r="B176" s="5">
        <v>44429</v>
      </c>
      <c r="C176" s="4">
        <v>40276279</v>
      </c>
      <c r="D176" s="4" t="s">
        <v>651</v>
      </c>
      <c r="E176" s="4">
        <v>920900666</v>
      </c>
      <c r="F176" s="4" t="s">
        <v>652</v>
      </c>
      <c r="G176" s="4" t="s">
        <v>22</v>
      </c>
      <c r="H176" s="4" t="s">
        <v>23</v>
      </c>
      <c r="I176" s="4" t="s">
        <v>36</v>
      </c>
      <c r="J176" s="3" t="str">
        <f>+IFERROR(VLOOKUP(I176,Maestro!$B$3:$C$16,2,0),"")</f>
        <v>SD400</v>
      </c>
      <c r="Q176" t="s">
        <v>128</v>
      </c>
    </row>
    <row r="177" spans="1:17" ht="15">
      <c r="A177" s="4" t="s">
        <v>653</v>
      </c>
      <c r="B177" s="5">
        <v>44428</v>
      </c>
      <c r="C177" s="4">
        <v>75474444</v>
      </c>
      <c r="D177" s="4" t="s">
        <v>654</v>
      </c>
      <c r="E177" s="4">
        <v>964144869</v>
      </c>
      <c r="F177" s="4" t="s">
        <v>655</v>
      </c>
      <c r="G177" s="4" t="s">
        <v>22</v>
      </c>
      <c r="H177" s="4" t="s">
        <v>35</v>
      </c>
      <c r="I177" s="4" t="s">
        <v>139</v>
      </c>
      <c r="J177" s="3" t="str">
        <f>+IFERROR(VLOOKUP(I177,Maestro!$B$3:$C$16,2,0),"")</f>
        <v>VOLQUETE</v>
      </c>
      <c r="Q177" t="s">
        <v>128</v>
      </c>
    </row>
    <row r="178" spans="1:17" ht="15">
      <c r="A178" s="4" t="s">
        <v>656</v>
      </c>
      <c r="B178" s="5">
        <v>44428</v>
      </c>
      <c r="C178" s="4">
        <v>10406527803</v>
      </c>
      <c r="D178" s="4" t="s">
        <v>657</v>
      </c>
      <c r="E178" s="4">
        <v>956934955</v>
      </c>
      <c r="F178" s="4" t="s">
        <v>658</v>
      </c>
      <c r="G178" s="4" t="s">
        <v>22</v>
      </c>
      <c r="H178" s="4" t="s">
        <v>35</v>
      </c>
      <c r="I178" s="4" t="s">
        <v>88</v>
      </c>
      <c r="J178" s="3" t="str">
        <f>+IFERROR(VLOOKUP(I178,Maestro!$B$3:$C$16,2,0),"")</f>
        <v>D400</v>
      </c>
      <c r="Q178" t="s">
        <v>128</v>
      </c>
    </row>
    <row r="179" spans="1:17" ht="15">
      <c r="A179" s="4" t="s">
        <v>659</v>
      </c>
      <c r="B179" s="5">
        <v>44428</v>
      </c>
      <c r="C179" s="4">
        <v>74752355</v>
      </c>
      <c r="D179" s="4" t="s">
        <v>660</v>
      </c>
      <c r="E179" s="4">
        <v>992580836</v>
      </c>
      <c r="F179" s="4" t="s">
        <v>661</v>
      </c>
      <c r="G179" s="4" t="s">
        <v>22</v>
      </c>
      <c r="H179" s="4" t="s">
        <v>23</v>
      </c>
      <c r="I179" s="4" t="s">
        <v>106</v>
      </c>
      <c r="J179" s="3" t="str">
        <f>+IFERROR(VLOOKUP(I179,Maestro!$B$3:$C$16,2,0),"")</f>
        <v>SD1000</v>
      </c>
      <c r="Q179" t="s">
        <v>128</v>
      </c>
    </row>
    <row r="180" spans="1:17" ht="15">
      <c r="A180" s="4" t="s">
        <v>662</v>
      </c>
      <c r="B180" s="5">
        <v>44428</v>
      </c>
      <c r="C180" s="4">
        <v>20547906196</v>
      </c>
      <c r="D180" s="4" t="s">
        <v>663</v>
      </c>
      <c r="E180" s="4">
        <v>993097468</v>
      </c>
      <c r="F180" s="4" t="s">
        <v>664</v>
      </c>
      <c r="G180" s="4" t="s">
        <v>22</v>
      </c>
      <c r="H180" s="4" t="s">
        <v>35</v>
      </c>
      <c r="I180" s="4"/>
      <c r="J180" s="3" t="str">
        <f>+IFERROR(VLOOKUP(I180,Maestro!$B$3:$C$16,2,0),"")</f>
        <v/>
      </c>
      <c r="Q180" t="s">
        <v>128</v>
      </c>
    </row>
    <row r="181" spans="1:17" ht="15">
      <c r="A181" s="4" t="s">
        <v>665</v>
      </c>
      <c r="B181" s="5">
        <v>44428</v>
      </c>
      <c r="C181" s="4">
        <v>70749319</v>
      </c>
      <c r="D181" s="4" t="s">
        <v>666</v>
      </c>
      <c r="E181" s="4">
        <v>935110270</v>
      </c>
      <c r="F181" s="4" t="s">
        <v>667</v>
      </c>
      <c r="G181" s="4" t="s">
        <v>22</v>
      </c>
      <c r="H181" s="4" t="s">
        <v>35</v>
      </c>
      <c r="I181" s="4" t="s">
        <v>276</v>
      </c>
      <c r="J181" s="3" t="str">
        <f>+IFERROR(VLOOKUP(I181,Maestro!$B$3:$C$16,2,0),"")</f>
        <v>SD800</v>
      </c>
      <c r="Q181" t="s">
        <v>128</v>
      </c>
    </row>
    <row r="182" spans="1:17" ht="15">
      <c r="A182" s="4" t="s">
        <v>668</v>
      </c>
      <c r="B182" s="5">
        <v>44428</v>
      </c>
      <c r="C182" s="4">
        <v>48600706</v>
      </c>
      <c r="D182" s="4" t="s">
        <v>669</v>
      </c>
      <c r="E182" s="4">
        <v>981050300</v>
      </c>
      <c r="F182" s="4" t="s">
        <v>670</v>
      </c>
      <c r="G182" s="4" t="s">
        <v>22</v>
      </c>
      <c r="H182" s="4" t="s">
        <v>35</v>
      </c>
      <c r="I182" s="4"/>
      <c r="J182" s="3" t="str">
        <f>+IFERROR(VLOOKUP(I182,Maestro!$B$3:$C$16,2,0),"")</f>
        <v/>
      </c>
      <c r="Q182" t="s">
        <v>128</v>
      </c>
    </row>
    <row r="183" spans="1:17" ht="15">
      <c r="A183" s="4" t="s">
        <v>671</v>
      </c>
      <c r="B183" s="5">
        <v>44428</v>
      </c>
      <c r="C183" s="4">
        <v>21571214</v>
      </c>
      <c r="D183" s="4" t="s">
        <v>672</v>
      </c>
      <c r="E183" s="4">
        <v>972639861</v>
      </c>
      <c r="F183" s="4" t="s">
        <v>673</v>
      </c>
      <c r="G183" s="4" t="s">
        <v>22</v>
      </c>
      <c r="H183" s="4" t="s">
        <v>35</v>
      </c>
      <c r="I183" s="4" t="s">
        <v>61</v>
      </c>
      <c r="J183" s="3" t="str">
        <f>+IFERROR(VLOOKUP(I183,Maestro!$B$3:$C$16,2,0),"")</f>
        <v>SD500</v>
      </c>
      <c r="Q183" t="s">
        <v>674</v>
      </c>
    </row>
    <row r="184" spans="1:17" ht="15">
      <c r="A184" s="4" t="s">
        <v>675</v>
      </c>
      <c r="B184" s="5">
        <v>44428</v>
      </c>
      <c r="C184" s="4">
        <v>77022816</v>
      </c>
      <c r="D184" s="4" t="s">
        <v>676</v>
      </c>
      <c r="E184" s="4">
        <v>914019504</v>
      </c>
      <c r="F184" s="4" t="s">
        <v>677</v>
      </c>
      <c r="G184" s="4" t="s">
        <v>22</v>
      </c>
      <c r="H184" s="4" t="s">
        <v>23</v>
      </c>
      <c r="I184" s="4" t="s">
        <v>24</v>
      </c>
      <c r="J184" s="3" t="str">
        <f>+IFERROR(VLOOKUP(I184,Maestro!$B$3:$C$16,2,0),"")</f>
        <v/>
      </c>
      <c r="Q184" t="s">
        <v>128</v>
      </c>
    </row>
    <row r="185" spans="1:17" ht="15">
      <c r="A185" s="4" t="s">
        <v>678</v>
      </c>
      <c r="B185" s="5">
        <v>44428</v>
      </c>
      <c r="C185" s="4">
        <v>43013245</v>
      </c>
      <c r="D185" s="4" t="s">
        <v>679</v>
      </c>
      <c r="E185" s="4">
        <v>981909097</v>
      </c>
      <c r="F185" s="4" t="s">
        <v>680</v>
      </c>
      <c r="G185" s="4" t="s">
        <v>22</v>
      </c>
      <c r="H185" s="4" t="s">
        <v>23</v>
      </c>
      <c r="I185" s="4" t="s">
        <v>88</v>
      </c>
      <c r="J185" s="3" t="str">
        <f>+IFERROR(VLOOKUP(I185,Maestro!$B$3:$C$16,2,0),"")</f>
        <v>D400</v>
      </c>
      <c r="Q185" t="s">
        <v>128</v>
      </c>
    </row>
    <row r="186" spans="1:17" ht="15">
      <c r="A186" s="4" t="s">
        <v>681</v>
      </c>
      <c r="B186" s="5">
        <v>44428</v>
      </c>
      <c r="C186" s="4">
        <v>47356656</v>
      </c>
      <c r="D186" s="4" t="s">
        <v>682</v>
      </c>
      <c r="E186" s="4">
        <v>963566363</v>
      </c>
      <c r="F186" s="4" t="s">
        <v>149</v>
      </c>
      <c r="G186" s="4" t="s">
        <v>22</v>
      </c>
      <c r="H186" s="4" t="s">
        <v>23</v>
      </c>
      <c r="I186" s="4" t="s">
        <v>88</v>
      </c>
      <c r="J186" s="3" t="str">
        <f>+IFERROR(VLOOKUP(I186,Maestro!$B$3:$C$16,2,0),"")</f>
        <v>D400</v>
      </c>
      <c r="Q186" t="s">
        <v>128</v>
      </c>
    </row>
    <row r="187" spans="1:17" ht="15">
      <c r="A187" s="4" t="s">
        <v>683</v>
      </c>
      <c r="B187" s="5">
        <v>44427</v>
      </c>
      <c r="C187" s="4">
        <v>70346545</v>
      </c>
      <c r="D187" s="4" t="s">
        <v>684</v>
      </c>
      <c r="E187" s="4">
        <v>902923088</v>
      </c>
      <c r="F187" s="4" t="s">
        <v>685</v>
      </c>
      <c r="G187" s="4" t="s">
        <v>22</v>
      </c>
      <c r="H187" s="4" t="s">
        <v>35</v>
      </c>
      <c r="I187" s="4" t="s">
        <v>399</v>
      </c>
      <c r="J187" s="3" t="str">
        <f>+IFERROR(VLOOKUP(I187,Maestro!$B$3:$C$16,2,0),"")</f>
        <v>REMOLCADOR</v>
      </c>
      <c r="Q187" t="s">
        <v>128</v>
      </c>
    </row>
    <row r="188" spans="1:17" ht="15">
      <c r="A188" s="4" t="s">
        <v>686</v>
      </c>
      <c r="B188" s="5">
        <v>44427</v>
      </c>
      <c r="C188" s="4">
        <v>40891470</v>
      </c>
      <c r="D188" s="4" t="s">
        <v>687</v>
      </c>
      <c r="E188" s="4">
        <v>931683274</v>
      </c>
      <c r="F188" s="4" t="s">
        <v>688</v>
      </c>
      <c r="G188" s="4" t="s">
        <v>22</v>
      </c>
      <c r="H188" s="4" t="s">
        <v>23</v>
      </c>
      <c r="I188" s="4" t="s">
        <v>68</v>
      </c>
      <c r="J188" s="3" t="str">
        <f>+IFERROR(VLOOKUP(I188,Maestro!$B$3:$C$16,2,0),"")</f>
        <v>D300N1</v>
      </c>
      <c r="Q188" t="s">
        <v>128</v>
      </c>
    </row>
    <row r="189" spans="1:17" ht="15">
      <c r="A189" s="4" t="s">
        <v>689</v>
      </c>
      <c r="B189" s="5">
        <v>44427</v>
      </c>
      <c r="C189" s="4">
        <v>71901860</v>
      </c>
      <c r="D189" s="4" t="s">
        <v>690</v>
      </c>
      <c r="E189" s="4">
        <v>935639501</v>
      </c>
      <c r="F189" s="4" t="s">
        <v>691</v>
      </c>
      <c r="G189" s="4" t="s">
        <v>22</v>
      </c>
      <c r="H189" s="4" t="s">
        <v>23</v>
      </c>
      <c r="I189" s="4" t="s">
        <v>88</v>
      </c>
      <c r="J189" s="3" t="str">
        <f>+IFERROR(VLOOKUP(I189,Maestro!$B$3:$C$16,2,0),"")</f>
        <v>D400</v>
      </c>
      <c r="Q189" t="s">
        <v>128</v>
      </c>
    </row>
    <row r="190" spans="1:17" ht="15">
      <c r="A190" s="4" t="s">
        <v>692</v>
      </c>
      <c r="B190" s="5">
        <v>44427</v>
      </c>
      <c r="C190" s="4">
        <v>41608644</v>
      </c>
      <c r="D190" s="4" t="s">
        <v>693</v>
      </c>
      <c r="E190" s="4">
        <v>947823438</v>
      </c>
      <c r="F190" s="4" t="s">
        <v>694</v>
      </c>
      <c r="G190" s="4" t="s">
        <v>22</v>
      </c>
      <c r="H190" s="4" t="s">
        <v>35</v>
      </c>
      <c r="I190" s="4" t="s">
        <v>24</v>
      </c>
      <c r="J190" s="3" t="str">
        <f>+IFERROR(VLOOKUP(I190,Maestro!$B$3:$C$16,2,0),"")</f>
        <v/>
      </c>
      <c r="Q190" t="s">
        <v>128</v>
      </c>
    </row>
    <row r="191" spans="1:17" ht="15">
      <c r="A191" s="4" t="s">
        <v>695</v>
      </c>
      <c r="B191" s="5">
        <v>44427</v>
      </c>
      <c r="C191" s="4">
        <v>45643498</v>
      </c>
      <c r="D191" s="4" t="s">
        <v>696</v>
      </c>
      <c r="E191" s="4">
        <v>917819002</v>
      </c>
      <c r="F191" s="4" t="s">
        <v>697</v>
      </c>
      <c r="G191" s="4" t="s">
        <v>22</v>
      </c>
      <c r="H191" s="4" t="s">
        <v>23</v>
      </c>
      <c r="I191" s="4" t="s">
        <v>24</v>
      </c>
      <c r="J191" s="3" t="str">
        <f>+IFERROR(VLOOKUP(I191,Maestro!$B$3:$C$16,2,0),"")</f>
        <v/>
      </c>
      <c r="Q191" t="s">
        <v>128</v>
      </c>
    </row>
    <row r="192" spans="1:17" ht="15">
      <c r="A192" s="4" t="s">
        <v>698</v>
      </c>
      <c r="B192" s="5">
        <v>44427</v>
      </c>
      <c r="C192" s="4">
        <v>21503525</v>
      </c>
      <c r="D192" s="4" t="s">
        <v>699</v>
      </c>
      <c r="E192" s="4">
        <v>977927348</v>
      </c>
      <c r="F192" s="4" t="s">
        <v>700</v>
      </c>
      <c r="G192" s="4" t="s">
        <v>22</v>
      </c>
      <c r="H192" s="4" t="s">
        <v>35</v>
      </c>
      <c r="I192" s="4" t="s">
        <v>24</v>
      </c>
      <c r="J192" s="3" t="str">
        <f>+IFERROR(VLOOKUP(I192,Maestro!$B$3:$C$16,2,0),"")</f>
        <v/>
      </c>
      <c r="Q192" t="s">
        <v>128</v>
      </c>
    </row>
    <row r="193" spans="1:17" ht="15">
      <c r="A193" s="4" t="s">
        <v>701</v>
      </c>
      <c r="B193" s="5">
        <v>44426</v>
      </c>
      <c r="C193" s="4">
        <v>74929642</v>
      </c>
      <c r="D193" s="4" t="s">
        <v>702</v>
      </c>
      <c r="E193" s="4">
        <v>939862750</v>
      </c>
      <c r="F193" s="4" t="s">
        <v>703</v>
      </c>
      <c r="G193" s="4" t="s">
        <v>22</v>
      </c>
      <c r="H193" s="4" t="s">
        <v>23</v>
      </c>
      <c r="I193" s="4" t="s">
        <v>94</v>
      </c>
      <c r="J193" s="3" t="str">
        <f>+IFERROR(VLOOKUP(I193,Maestro!$B$3:$C$16,2,0),"")</f>
        <v>HFC1161 15T</v>
      </c>
      <c r="Q193" t="s">
        <v>128</v>
      </c>
    </row>
    <row r="194" spans="1:17" ht="15">
      <c r="A194" s="4" t="s">
        <v>704</v>
      </c>
      <c r="B194" s="5">
        <v>44426</v>
      </c>
      <c r="C194" s="4">
        <v>20490020099</v>
      </c>
      <c r="D194" s="4" t="s">
        <v>705</v>
      </c>
      <c r="E194" s="4">
        <v>974782101</v>
      </c>
      <c r="F194" s="4" t="s">
        <v>706</v>
      </c>
      <c r="G194" s="4" t="s">
        <v>22</v>
      </c>
      <c r="H194" s="4" t="s">
        <v>23</v>
      </c>
      <c r="I194" s="4" t="s">
        <v>88</v>
      </c>
      <c r="J194" s="3" t="str">
        <f>+IFERROR(VLOOKUP(I194,Maestro!$B$3:$C$16,2,0),"")</f>
        <v>D400</v>
      </c>
      <c r="Q194" t="s">
        <v>128</v>
      </c>
    </row>
    <row r="195" spans="1:17" ht="15">
      <c r="A195" s="4" t="s">
        <v>707</v>
      </c>
      <c r="B195" s="5">
        <v>44426</v>
      </c>
      <c r="C195" s="4">
        <v>41054953</v>
      </c>
      <c r="D195" s="4" t="s">
        <v>708</v>
      </c>
      <c r="E195" s="4">
        <v>948114952</v>
      </c>
      <c r="F195" s="4" t="s">
        <v>709</v>
      </c>
      <c r="G195" s="4" t="s">
        <v>22</v>
      </c>
      <c r="H195" s="4" t="s">
        <v>35</v>
      </c>
      <c r="I195" s="4" t="s">
        <v>61</v>
      </c>
      <c r="J195" s="3" t="str">
        <f>+IFERROR(VLOOKUP(I195,Maestro!$B$3:$C$16,2,0),"")</f>
        <v>SD500</v>
      </c>
      <c r="Q195" t="s">
        <v>128</v>
      </c>
    </row>
    <row r="196" spans="1:17" ht="15">
      <c r="A196" s="4" t="s">
        <v>710</v>
      </c>
      <c r="B196" s="5">
        <v>44426</v>
      </c>
      <c r="C196" s="4">
        <v>46499662</v>
      </c>
      <c r="D196" s="4" t="s">
        <v>711</v>
      </c>
      <c r="E196" s="4">
        <v>947186128</v>
      </c>
      <c r="F196" s="4" t="s">
        <v>712</v>
      </c>
      <c r="G196" s="4" t="s">
        <v>22</v>
      </c>
      <c r="H196" s="4" t="s">
        <v>35</v>
      </c>
      <c r="I196" s="4" t="s">
        <v>36</v>
      </c>
      <c r="J196" s="3" t="str">
        <f>+IFERROR(VLOOKUP(I196,Maestro!$B$3:$C$16,2,0),"")</f>
        <v>SD400</v>
      </c>
      <c r="Q196" t="s">
        <v>128</v>
      </c>
    </row>
    <row r="197" spans="1:17" ht="15">
      <c r="A197" s="4" t="s">
        <v>713</v>
      </c>
      <c r="B197" s="5">
        <v>44426</v>
      </c>
      <c r="C197" s="4">
        <v>48173481</v>
      </c>
      <c r="D197" s="4" t="s">
        <v>714</v>
      </c>
      <c r="E197" s="4">
        <v>958139979</v>
      </c>
      <c r="F197" s="4" t="s">
        <v>715</v>
      </c>
      <c r="G197" s="4" t="s">
        <v>22</v>
      </c>
      <c r="H197" s="4" t="s">
        <v>23</v>
      </c>
      <c r="I197" s="4" t="s">
        <v>88</v>
      </c>
      <c r="J197" s="3" t="str">
        <f>+IFERROR(VLOOKUP(I197,Maestro!$B$3:$C$16,2,0),"")</f>
        <v>D400</v>
      </c>
      <c r="Q197" t="s">
        <v>128</v>
      </c>
    </row>
    <row r="198" spans="1:17" ht="15">
      <c r="A198" s="4" t="s">
        <v>716</v>
      </c>
      <c r="B198" s="5">
        <v>44426</v>
      </c>
      <c r="C198" s="4">
        <v>46049830</v>
      </c>
      <c r="D198" s="4" t="s">
        <v>717</v>
      </c>
      <c r="E198" s="4">
        <v>910046450</v>
      </c>
      <c r="F198" s="4" t="s">
        <v>718</v>
      </c>
      <c r="G198" s="4" t="s">
        <v>22</v>
      </c>
      <c r="H198" s="4" t="s">
        <v>23</v>
      </c>
      <c r="I198" s="4" t="s">
        <v>139</v>
      </c>
      <c r="J198" s="3" t="str">
        <f>+IFERROR(VLOOKUP(I198,Maestro!$B$3:$C$16,2,0),"")</f>
        <v>VOLQUETE</v>
      </c>
      <c r="Q198" t="s">
        <v>128</v>
      </c>
    </row>
    <row r="199" spans="1:17" ht="15">
      <c r="A199" s="4" t="s">
        <v>719</v>
      </c>
      <c r="B199" s="5">
        <v>44425</v>
      </c>
      <c r="C199" s="4">
        <v>25012158</v>
      </c>
      <c r="D199" s="4" t="s">
        <v>720</v>
      </c>
      <c r="E199" s="4">
        <v>984001110</v>
      </c>
      <c r="F199" s="4" t="s">
        <v>721</v>
      </c>
      <c r="G199" s="4" t="s">
        <v>22</v>
      </c>
      <c r="H199" s="4" t="s">
        <v>23</v>
      </c>
      <c r="I199" s="4" t="s">
        <v>195</v>
      </c>
      <c r="J199" s="3" t="str">
        <f>+IFERROR(VLOOKUP(I199,Maestro!$B$3:$C$16,2,0),"")</f>
        <v>D400DC</v>
      </c>
      <c r="Q199" t="s">
        <v>128</v>
      </c>
    </row>
    <row r="200" spans="1:17" ht="15">
      <c r="A200" s="4" t="s">
        <v>722</v>
      </c>
      <c r="B200" s="5">
        <v>44425</v>
      </c>
      <c r="C200" s="4">
        <v>41427149</v>
      </c>
      <c r="D200" s="4" t="s">
        <v>723</v>
      </c>
      <c r="E200" s="4">
        <v>971475296</v>
      </c>
      <c r="F200" s="4" t="s">
        <v>724</v>
      </c>
      <c r="G200" s="4" t="s">
        <v>22</v>
      </c>
      <c r="H200" s="4" t="s">
        <v>23</v>
      </c>
      <c r="I200" s="4" t="s">
        <v>24</v>
      </c>
      <c r="J200" s="3" t="str">
        <f>+IFERROR(VLOOKUP(I200,Maestro!$B$3:$C$16,2,0),"")</f>
        <v/>
      </c>
      <c r="Q200" t="s">
        <v>128</v>
      </c>
    </row>
    <row r="201" spans="1:17" ht="15">
      <c r="A201" s="4" t="s">
        <v>725</v>
      </c>
      <c r="B201" s="5">
        <v>44425</v>
      </c>
      <c r="C201" s="4">
        <v>47414465</v>
      </c>
      <c r="D201" s="4" t="s">
        <v>726</v>
      </c>
      <c r="E201" s="4">
        <v>991129599</v>
      </c>
      <c r="F201" s="4" t="s">
        <v>727</v>
      </c>
      <c r="G201" s="4" t="s">
        <v>22</v>
      </c>
      <c r="H201" s="4" t="s">
        <v>23</v>
      </c>
      <c r="I201" s="4" t="s">
        <v>68</v>
      </c>
      <c r="J201" s="3" t="str">
        <f>+IFERROR(VLOOKUP(I201,Maestro!$B$3:$C$16,2,0),"")</f>
        <v>D300N1</v>
      </c>
      <c r="Q201" t="s">
        <v>128</v>
      </c>
    </row>
    <row r="202" spans="1:17" ht="15">
      <c r="A202" s="4" t="s">
        <v>728</v>
      </c>
      <c r="B202" s="5">
        <v>44425</v>
      </c>
      <c r="C202" s="4">
        <v>47194472</v>
      </c>
      <c r="D202" s="4" t="s">
        <v>729</v>
      </c>
      <c r="E202" s="4">
        <v>964032645</v>
      </c>
      <c r="F202" s="4" t="s">
        <v>730</v>
      </c>
      <c r="G202" s="4" t="s">
        <v>22</v>
      </c>
      <c r="H202" s="4" t="s">
        <v>23</v>
      </c>
      <c r="I202" s="4" t="s">
        <v>24</v>
      </c>
      <c r="J202" s="3" t="str">
        <f>+IFERROR(VLOOKUP(I202,Maestro!$B$3:$C$16,2,0),"")</f>
        <v/>
      </c>
      <c r="Q202" t="s">
        <v>128</v>
      </c>
    </row>
    <row r="203" spans="1:17" ht="15">
      <c r="A203" s="4" t="s">
        <v>731</v>
      </c>
      <c r="B203" s="5">
        <v>44425</v>
      </c>
      <c r="C203" s="4">
        <v>41826287</v>
      </c>
      <c r="D203" s="4" t="s">
        <v>732</v>
      </c>
      <c r="E203" s="4">
        <v>984667500</v>
      </c>
      <c r="F203" s="4" t="s">
        <v>733</v>
      </c>
      <c r="G203" s="4" t="s">
        <v>22</v>
      </c>
      <c r="H203" s="4" t="s">
        <v>23</v>
      </c>
      <c r="I203" s="4" t="s">
        <v>139</v>
      </c>
      <c r="J203" s="3" t="str">
        <f>+IFERROR(VLOOKUP(I203,Maestro!$B$3:$C$16,2,0),"")</f>
        <v>VOLQUETE</v>
      </c>
      <c r="Q203" t="s">
        <v>128</v>
      </c>
    </row>
    <row r="204" spans="1:17" ht="15">
      <c r="A204" s="4" t="s">
        <v>734</v>
      </c>
      <c r="B204" s="5">
        <v>44425</v>
      </c>
      <c r="C204" s="4">
        <v>73965043</v>
      </c>
      <c r="D204" s="4" t="s">
        <v>735</v>
      </c>
      <c r="E204" s="4">
        <v>921905194</v>
      </c>
      <c r="F204" s="4" t="s">
        <v>736</v>
      </c>
      <c r="G204" s="4" t="s">
        <v>22</v>
      </c>
      <c r="H204" s="4" t="s">
        <v>23</v>
      </c>
      <c r="I204" s="4" t="s">
        <v>68</v>
      </c>
      <c r="J204" s="3" t="str">
        <f>+IFERROR(VLOOKUP(I204,Maestro!$B$3:$C$16,2,0),"")</f>
        <v>D300N1</v>
      </c>
      <c r="Q204" t="s">
        <v>128</v>
      </c>
    </row>
    <row r="205" spans="1:17" ht="15">
      <c r="A205" s="4" t="s">
        <v>737</v>
      </c>
      <c r="B205" s="5">
        <v>44425</v>
      </c>
      <c r="C205" s="4">
        <v>9435441</v>
      </c>
      <c r="D205" s="4" t="s">
        <v>738</v>
      </c>
      <c r="E205" s="4">
        <v>971605265</v>
      </c>
      <c r="F205" s="4" t="s">
        <v>739</v>
      </c>
      <c r="G205" s="4" t="s">
        <v>22</v>
      </c>
      <c r="H205" s="4" t="s">
        <v>35</v>
      </c>
      <c r="I205" s="4" t="s">
        <v>61</v>
      </c>
      <c r="J205" s="3" t="str">
        <f>+IFERROR(VLOOKUP(I205,Maestro!$B$3:$C$16,2,0),"")</f>
        <v>SD500</v>
      </c>
      <c r="Q205" t="s">
        <v>128</v>
      </c>
    </row>
    <row r="206" spans="1:17" ht="15">
      <c r="A206" s="4" t="s">
        <v>740</v>
      </c>
      <c r="B206" s="5">
        <v>44425</v>
      </c>
      <c r="C206" s="4">
        <v>76361601</v>
      </c>
      <c r="D206" s="4" t="s">
        <v>741</v>
      </c>
      <c r="E206" s="4">
        <v>918295387</v>
      </c>
      <c r="F206" s="4" t="s">
        <v>742</v>
      </c>
      <c r="G206" s="4" t="s">
        <v>22</v>
      </c>
      <c r="H206" s="4" t="s">
        <v>23</v>
      </c>
      <c r="I206" s="4" t="s">
        <v>24</v>
      </c>
      <c r="J206" s="3" t="str">
        <f>+IFERROR(VLOOKUP(I206,Maestro!$B$3:$C$16,2,0),"")</f>
        <v/>
      </c>
      <c r="Q206" t="s">
        <v>128</v>
      </c>
    </row>
    <row r="207" spans="1:17" ht="15">
      <c r="A207" s="4" t="s">
        <v>743</v>
      </c>
      <c r="B207" s="5">
        <v>44424</v>
      </c>
      <c r="C207" s="4">
        <v>20601583161</v>
      </c>
      <c r="D207" s="4" t="s">
        <v>744</v>
      </c>
      <c r="E207" s="4">
        <v>997968796</v>
      </c>
      <c r="F207" s="4" t="s">
        <v>745</v>
      </c>
      <c r="G207" s="4" t="s">
        <v>22</v>
      </c>
      <c r="H207" s="4" t="s">
        <v>35</v>
      </c>
      <c r="I207" s="4" t="s">
        <v>94</v>
      </c>
      <c r="J207" s="3" t="str">
        <f>+IFERROR(VLOOKUP(I207,Maestro!$B$3:$C$16,2,0),"")</f>
        <v>HFC1161 15T</v>
      </c>
      <c r="Q207" t="s">
        <v>128</v>
      </c>
    </row>
    <row r="208" spans="1:17" ht="15">
      <c r="A208" s="4" t="s">
        <v>746</v>
      </c>
      <c r="B208" s="5">
        <v>44424</v>
      </c>
      <c r="C208" s="4">
        <v>16581316</v>
      </c>
      <c r="D208" s="4" t="s">
        <v>747</v>
      </c>
      <c r="E208" s="4">
        <v>921399054</v>
      </c>
      <c r="F208" s="4" t="s">
        <v>748</v>
      </c>
      <c r="G208" s="4" t="s">
        <v>22</v>
      </c>
      <c r="H208" s="4" t="s">
        <v>35</v>
      </c>
      <c r="I208" s="4"/>
      <c r="J208" s="3" t="str">
        <f>+IFERROR(VLOOKUP(I208,Maestro!$B$3:$C$16,2,0),"")</f>
        <v/>
      </c>
      <c r="Q208" t="s">
        <v>128</v>
      </c>
    </row>
    <row r="209" spans="1:17" ht="15">
      <c r="A209" s="4" t="s">
        <v>749</v>
      </c>
      <c r="B209" s="5">
        <v>44424</v>
      </c>
      <c r="C209" s="4">
        <v>41310225</v>
      </c>
      <c r="D209" s="4" t="s">
        <v>750</v>
      </c>
      <c r="E209" s="4">
        <v>949080552</v>
      </c>
      <c r="F209" s="4" t="s">
        <v>751</v>
      </c>
      <c r="G209" s="4" t="s">
        <v>22</v>
      </c>
      <c r="H209" s="4" t="s">
        <v>23</v>
      </c>
      <c r="I209" s="4" t="s">
        <v>24</v>
      </c>
      <c r="J209" s="3" t="str">
        <f>+IFERROR(VLOOKUP(I209,Maestro!$B$3:$C$16,2,0),"")</f>
        <v/>
      </c>
      <c r="Q209" t="s">
        <v>128</v>
      </c>
    </row>
    <row r="210" spans="1:17" ht="15">
      <c r="A210" s="4" t="s">
        <v>752</v>
      </c>
      <c r="B210" s="5">
        <v>44424</v>
      </c>
      <c r="C210" s="4">
        <v>20357769150</v>
      </c>
      <c r="D210" s="4" t="s">
        <v>753</v>
      </c>
      <c r="E210" s="4">
        <v>984668606</v>
      </c>
      <c r="F210" s="4" t="s">
        <v>754</v>
      </c>
      <c r="G210" s="4" t="s">
        <v>22</v>
      </c>
      <c r="H210" s="4" t="s">
        <v>23</v>
      </c>
      <c r="I210" s="4" t="s">
        <v>139</v>
      </c>
      <c r="J210" s="3" t="str">
        <f>+IFERROR(VLOOKUP(I210,Maestro!$B$3:$C$16,2,0),"")</f>
        <v>VOLQUETE</v>
      </c>
      <c r="Q210" t="s">
        <v>128</v>
      </c>
    </row>
    <row r="211" spans="1:17" ht="15">
      <c r="A211" s="4" t="s">
        <v>755</v>
      </c>
      <c r="B211" s="5">
        <v>44423</v>
      </c>
      <c r="C211" s="4">
        <v>47179389</v>
      </c>
      <c r="D211" s="4" t="s">
        <v>756</v>
      </c>
      <c r="E211" s="4">
        <v>954170975</v>
      </c>
      <c r="F211" s="4" t="s">
        <v>757</v>
      </c>
      <c r="G211" s="4" t="s">
        <v>22</v>
      </c>
      <c r="H211" s="4" t="s">
        <v>35</v>
      </c>
      <c r="I211" s="4" t="s">
        <v>139</v>
      </c>
      <c r="J211" s="3" t="str">
        <f>+IFERROR(VLOOKUP(I211,Maestro!$B$3:$C$16,2,0),"")</f>
        <v>VOLQUETE</v>
      </c>
      <c r="Q211" t="s">
        <v>128</v>
      </c>
    </row>
    <row r="212" spans="1:17" ht="15">
      <c r="A212" s="4" t="s">
        <v>758</v>
      </c>
      <c r="B212" s="5">
        <v>44423</v>
      </c>
      <c r="C212" s="4">
        <v>77914528</v>
      </c>
      <c r="D212" s="4" t="s">
        <v>759</v>
      </c>
      <c r="E212" s="4">
        <v>992992274</v>
      </c>
      <c r="F212" s="4" t="s">
        <v>760</v>
      </c>
      <c r="G212" s="4" t="s">
        <v>22</v>
      </c>
      <c r="H212" s="4" t="s">
        <v>23</v>
      </c>
      <c r="I212" s="4" t="s">
        <v>24</v>
      </c>
      <c r="J212" s="3" t="str">
        <f>+IFERROR(VLOOKUP(I212,Maestro!$B$3:$C$16,2,0),"")</f>
        <v/>
      </c>
      <c r="Q212" t="s">
        <v>128</v>
      </c>
    </row>
    <row r="213" spans="1:17" ht="15">
      <c r="A213" s="4" t="s">
        <v>761</v>
      </c>
      <c r="B213" s="5">
        <v>44423</v>
      </c>
      <c r="C213" s="4">
        <v>45449087</v>
      </c>
      <c r="D213" s="4" t="s">
        <v>187</v>
      </c>
      <c r="E213" s="4">
        <v>984588485</v>
      </c>
      <c r="F213" s="4" t="s">
        <v>189</v>
      </c>
      <c r="G213" s="4" t="s">
        <v>22</v>
      </c>
      <c r="H213" s="4" t="s">
        <v>23</v>
      </c>
      <c r="I213" s="4" t="s">
        <v>24</v>
      </c>
      <c r="J213" s="3" t="str">
        <f>+IFERROR(VLOOKUP(I213,Maestro!$B$3:$C$16,2,0),"")</f>
        <v/>
      </c>
      <c r="Q213" t="s">
        <v>128</v>
      </c>
    </row>
    <row r="214" spans="1:17" ht="15">
      <c r="A214" s="4" t="s">
        <v>762</v>
      </c>
      <c r="B214" s="5">
        <v>44423</v>
      </c>
      <c r="C214" s="4">
        <v>48307220</v>
      </c>
      <c r="D214" s="4" t="s">
        <v>763</v>
      </c>
      <c r="E214" s="4">
        <v>977147029</v>
      </c>
      <c r="F214" s="4" t="s">
        <v>764</v>
      </c>
      <c r="G214" s="4" t="s">
        <v>22</v>
      </c>
      <c r="H214" s="4" t="s">
        <v>35</v>
      </c>
      <c r="I214" s="4" t="s">
        <v>68</v>
      </c>
      <c r="J214" s="3" t="str">
        <f>+IFERROR(VLOOKUP(I214,Maestro!$B$3:$C$16,2,0),"")</f>
        <v>D300N1</v>
      </c>
      <c r="Q214" t="s">
        <v>128</v>
      </c>
    </row>
    <row r="215" spans="1:17" ht="15">
      <c r="A215" s="4" t="s">
        <v>765</v>
      </c>
      <c r="B215" s="5">
        <v>44423</v>
      </c>
      <c r="C215" s="4">
        <v>77439717</v>
      </c>
      <c r="D215" s="4" t="s">
        <v>766</v>
      </c>
      <c r="E215" s="4">
        <v>925194132</v>
      </c>
      <c r="F215" s="4" t="s">
        <v>767</v>
      </c>
      <c r="G215" s="4" t="s">
        <v>22</v>
      </c>
      <c r="H215" s="4" t="s">
        <v>23</v>
      </c>
      <c r="I215" s="4" t="s">
        <v>88</v>
      </c>
      <c r="J215" s="3" t="str">
        <f>+IFERROR(VLOOKUP(I215,Maestro!$B$3:$C$16,2,0),"")</f>
        <v>D400</v>
      </c>
      <c r="Q215" t="s">
        <v>128</v>
      </c>
    </row>
    <row r="216" spans="1:17" ht="15">
      <c r="A216" s="4" t="s">
        <v>768</v>
      </c>
      <c r="B216" s="5">
        <v>44423</v>
      </c>
      <c r="C216" s="4">
        <v>46335722</v>
      </c>
      <c r="D216" s="4" t="s">
        <v>769</v>
      </c>
      <c r="E216" s="4">
        <v>935266507</v>
      </c>
      <c r="F216" s="4" t="s">
        <v>770</v>
      </c>
      <c r="G216" s="4" t="s">
        <v>22</v>
      </c>
      <c r="H216" s="4" t="s">
        <v>35</v>
      </c>
      <c r="I216" s="4" t="s">
        <v>106</v>
      </c>
      <c r="J216" s="3" t="str">
        <f>+IFERROR(VLOOKUP(I216,Maestro!$B$3:$C$16,2,0),"")</f>
        <v>SD1000</v>
      </c>
      <c r="Q216" t="s">
        <v>128</v>
      </c>
    </row>
    <row r="217" spans="1:17" ht="15">
      <c r="A217" s="4" t="s">
        <v>771</v>
      </c>
      <c r="B217" s="5">
        <v>44423</v>
      </c>
      <c r="C217" s="4">
        <v>44318351</v>
      </c>
      <c r="D217" s="4" t="s">
        <v>772</v>
      </c>
      <c r="E217" s="4">
        <v>994446485</v>
      </c>
      <c r="F217" s="4" t="s">
        <v>773</v>
      </c>
      <c r="G217" s="4" t="s">
        <v>22</v>
      </c>
      <c r="H217" s="4" t="s">
        <v>35</v>
      </c>
      <c r="I217" s="4" t="s">
        <v>68</v>
      </c>
      <c r="J217" s="3" t="str">
        <f>+IFERROR(VLOOKUP(I217,Maestro!$B$3:$C$16,2,0),"")</f>
        <v>D300N1</v>
      </c>
      <c r="Q217" t="s">
        <v>128</v>
      </c>
    </row>
    <row r="218" spans="1:17" ht="15">
      <c r="A218" s="4" t="s">
        <v>774</v>
      </c>
      <c r="B218" s="5">
        <v>44422</v>
      </c>
      <c r="C218" s="4">
        <v>70388385</v>
      </c>
      <c r="D218" s="4" t="s">
        <v>775</v>
      </c>
      <c r="E218" s="4">
        <v>945833718</v>
      </c>
      <c r="F218" s="4" t="s">
        <v>776</v>
      </c>
      <c r="G218" s="4" t="s">
        <v>22</v>
      </c>
      <c r="H218" s="4" t="s">
        <v>35</v>
      </c>
      <c r="I218" s="4" t="s">
        <v>68</v>
      </c>
      <c r="J218" s="3" t="str">
        <f>+IFERROR(VLOOKUP(I218,Maestro!$B$3:$C$16,2,0),"")</f>
        <v>D300N1</v>
      </c>
      <c r="Q218" t="s">
        <v>128</v>
      </c>
    </row>
    <row r="219" spans="1:17" ht="15">
      <c r="A219" s="4" t="s">
        <v>777</v>
      </c>
      <c r="B219" s="5">
        <v>44422</v>
      </c>
      <c r="C219" s="4">
        <v>43733934</v>
      </c>
      <c r="D219" s="4" t="s">
        <v>778</v>
      </c>
      <c r="E219" s="4">
        <v>956420002</v>
      </c>
      <c r="F219" s="4" t="s">
        <v>779</v>
      </c>
      <c r="G219" s="4" t="s">
        <v>22</v>
      </c>
      <c r="H219" s="4" t="s">
        <v>23</v>
      </c>
      <c r="I219" s="4" t="s">
        <v>68</v>
      </c>
      <c r="J219" s="3" t="str">
        <f>+IFERROR(VLOOKUP(I219,Maestro!$B$3:$C$16,2,0),"")</f>
        <v>D300N1</v>
      </c>
      <c r="Q219" t="s">
        <v>128</v>
      </c>
    </row>
    <row r="220" spans="1:17" ht="15">
      <c r="A220" s="4" t="s">
        <v>780</v>
      </c>
      <c r="B220" s="5">
        <v>44422</v>
      </c>
      <c r="C220" s="4">
        <v>46447565</v>
      </c>
      <c r="D220" s="4" t="s">
        <v>781</v>
      </c>
      <c r="E220" s="4">
        <v>991680730</v>
      </c>
      <c r="F220" s="4" t="s">
        <v>782</v>
      </c>
      <c r="G220" s="4" t="s">
        <v>22</v>
      </c>
      <c r="H220" s="4" t="s">
        <v>23</v>
      </c>
      <c r="I220" s="4" t="s">
        <v>36</v>
      </c>
      <c r="J220" s="3" t="str">
        <f>+IFERROR(VLOOKUP(I220,Maestro!$B$3:$C$16,2,0),"")</f>
        <v>SD400</v>
      </c>
      <c r="Q220" t="s">
        <v>128</v>
      </c>
    </row>
    <row r="221" spans="1:17" ht="15">
      <c r="A221" s="4" t="s">
        <v>783</v>
      </c>
      <c r="B221" s="5">
        <v>44421</v>
      </c>
      <c r="C221" s="4">
        <v>46654482</v>
      </c>
      <c r="D221" s="4" t="s">
        <v>784</v>
      </c>
      <c r="E221" s="4">
        <v>975191451</v>
      </c>
      <c r="F221" s="4" t="s">
        <v>785</v>
      </c>
      <c r="G221" s="4" t="s">
        <v>22</v>
      </c>
      <c r="H221" s="4" t="s">
        <v>35</v>
      </c>
      <c r="I221" s="4" t="s">
        <v>68</v>
      </c>
      <c r="J221" s="3" t="str">
        <f>+IFERROR(VLOOKUP(I221,Maestro!$B$3:$C$16,2,0),"")</f>
        <v>D300N1</v>
      </c>
      <c r="Q221" t="s">
        <v>128</v>
      </c>
    </row>
    <row r="222" spans="1:17" ht="15">
      <c r="A222" s="4" t="s">
        <v>786</v>
      </c>
      <c r="B222" s="5">
        <v>44421</v>
      </c>
      <c r="C222" s="4">
        <v>10723517415</v>
      </c>
      <c r="D222" s="4" t="s">
        <v>787</v>
      </c>
      <c r="E222" s="4">
        <v>975100617</v>
      </c>
      <c r="F222" s="4" t="s">
        <v>788</v>
      </c>
      <c r="G222" s="4" t="s">
        <v>22</v>
      </c>
      <c r="H222" s="4" t="s">
        <v>35</v>
      </c>
      <c r="I222" s="4" t="s">
        <v>88</v>
      </c>
      <c r="J222" s="3" t="str">
        <f>+IFERROR(VLOOKUP(I222,Maestro!$B$3:$C$16,2,0),"")</f>
        <v>D400</v>
      </c>
      <c r="Q222" t="s">
        <v>128</v>
      </c>
    </row>
    <row r="223" spans="1:17" ht="15">
      <c r="A223" s="4" t="s">
        <v>789</v>
      </c>
      <c r="B223" s="5">
        <v>44421</v>
      </c>
      <c r="C223" s="4">
        <v>72568715</v>
      </c>
      <c r="D223" s="4" t="s">
        <v>790</v>
      </c>
      <c r="E223" s="4">
        <v>959812580</v>
      </c>
      <c r="F223" s="4" t="s">
        <v>791</v>
      </c>
      <c r="G223" s="4" t="s">
        <v>22</v>
      </c>
      <c r="H223" s="4" t="s">
        <v>23</v>
      </c>
      <c r="I223" s="4" t="s">
        <v>24</v>
      </c>
      <c r="J223" s="3" t="str">
        <f>+IFERROR(VLOOKUP(I223,Maestro!$B$3:$C$16,2,0),"")</f>
        <v/>
      </c>
      <c r="Q223" t="s">
        <v>128</v>
      </c>
    </row>
    <row r="224" spans="1:17" ht="15">
      <c r="A224" s="4" t="s">
        <v>792</v>
      </c>
      <c r="B224" s="5">
        <v>44421</v>
      </c>
      <c r="C224" s="4">
        <v>24711702</v>
      </c>
      <c r="D224" s="4" t="s">
        <v>793</v>
      </c>
      <c r="E224" s="4">
        <v>927351400</v>
      </c>
      <c r="F224" s="4" t="s">
        <v>794</v>
      </c>
      <c r="G224" s="4" t="s">
        <v>22</v>
      </c>
      <c r="H224" s="4" t="s">
        <v>23</v>
      </c>
      <c r="I224" s="4" t="s">
        <v>68</v>
      </c>
      <c r="J224" s="3" t="str">
        <f>+IFERROR(VLOOKUP(I224,Maestro!$B$3:$C$16,2,0),"")</f>
        <v>D300N1</v>
      </c>
      <c r="Q224" t="s">
        <v>128</v>
      </c>
    </row>
    <row r="225" spans="1:17" ht="15">
      <c r="A225" s="4" t="s">
        <v>795</v>
      </c>
      <c r="B225" s="5">
        <v>44421</v>
      </c>
      <c r="C225" s="4">
        <v>41284653</v>
      </c>
      <c r="D225" s="4" t="s">
        <v>796</v>
      </c>
      <c r="E225" s="4">
        <v>967701685</v>
      </c>
      <c r="F225" s="4" t="s">
        <v>797</v>
      </c>
      <c r="G225" s="4" t="s">
        <v>22</v>
      </c>
      <c r="H225" s="4" t="s">
        <v>23</v>
      </c>
      <c r="I225" s="4" t="s">
        <v>399</v>
      </c>
      <c r="J225" s="3" t="str">
        <f>+IFERROR(VLOOKUP(I225,Maestro!$B$3:$C$16,2,0),"")</f>
        <v>REMOLCADOR</v>
      </c>
      <c r="Q225" t="s">
        <v>128</v>
      </c>
    </row>
    <row r="226" spans="1:17" ht="15">
      <c r="A226" s="4" t="s">
        <v>798</v>
      </c>
      <c r="B226" s="5">
        <v>44421</v>
      </c>
      <c r="C226" s="4">
        <v>20607730530</v>
      </c>
      <c r="D226" s="4" t="s">
        <v>799</v>
      </c>
      <c r="E226" s="4">
        <v>944657077</v>
      </c>
      <c r="F226" s="4" t="s">
        <v>800</v>
      </c>
      <c r="G226" s="4" t="s">
        <v>22</v>
      </c>
      <c r="H226" s="4" t="s">
        <v>35</v>
      </c>
      <c r="I226" s="4" t="s">
        <v>24</v>
      </c>
      <c r="J226" s="3" t="str">
        <f>+IFERROR(VLOOKUP(I226,Maestro!$B$3:$C$16,2,0),"")</f>
        <v/>
      </c>
      <c r="Q226" t="s">
        <v>128</v>
      </c>
    </row>
    <row r="227" spans="1:17" ht="15">
      <c r="A227" s="4" t="s">
        <v>801</v>
      </c>
      <c r="B227" s="5">
        <v>44420</v>
      </c>
      <c r="C227" s="4">
        <v>21563453</v>
      </c>
      <c r="D227" s="4" t="s">
        <v>802</v>
      </c>
      <c r="E227" s="4">
        <v>900895365</v>
      </c>
      <c r="F227" s="4" t="s">
        <v>803</v>
      </c>
      <c r="G227" s="4" t="s">
        <v>22</v>
      </c>
      <c r="H227" s="4" t="s">
        <v>35</v>
      </c>
      <c r="I227" s="4" t="s">
        <v>68</v>
      </c>
      <c r="J227" s="3" t="str">
        <f>+IFERROR(VLOOKUP(I227,Maestro!$B$3:$C$16,2,0),"")</f>
        <v>D300N1</v>
      </c>
      <c r="Q227" t="s">
        <v>128</v>
      </c>
    </row>
    <row r="228" spans="1:17" ht="15">
      <c r="A228" s="4" t="s">
        <v>804</v>
      </c>
      <c r="B228" s="5">
        <v>44420</v>
      </c>
      <c r="C228" s="4">
        <v>72389502</v>
      </c>
      <c r="D228" s="4" t="s">
        <v>805</v>
      </c>
      <c r="E228" s="4">
        <v>974314643</v>
      </c>
      <c r="F228" s="4" t="s">
        <v>806</v>
      </c>
      <c r="G228" s="4" t="s">
        <v>22</v>
      </c>
      <c r="H228" s="4" t="s">
        <v>35</v>
      </c>
      <c r="I228" s="4" t="s">
        <v>36</v>
      </c>
      <c r="J228" s="3" t="str">
        <f>+IFERROR(VLOOKUP(I228,Maestro!$B$3:$C$16,2,0),"")</f>
        <v>SD400</v>
      </c>
      <c r="Q228" t="s">
        <v>128</v>
      </c>
    </row>
    <row r="229" spans="1:17" ht="15">
      <c r="A229" s="4" t="s">
        <v>807</v>
      </c>
      <c r="B229" s="5">
        <v>44420</v>
      </c>
      <c r="C229" s="4">
        <v>24475674</v>
      </c>
      <c r="D229" s="4" t="s">
        <v>808</v>
      </c>
      <c r="E229" s="4">
        <v>973819988</v>
      </c>
      <c r="F229" s="4" t="s">
        <v>809</v>
      </c>
      <c r="G229" s="4" t="s">
        <v>22</v>
      </c>
      <c r="H229" s="4" t="s">
        <v>23</v>
      </c>
      <c r="I229" s="4" t="s">
        <v>68</v>
      </c>
      <c r="J229" s="3" t="str">
        <f>+IFERROR(VLOOKUP(I229,Maestro!$B$3:$C$16,2,0),"")</f>
        <v>D300N1</v>
      </c>
      <c r="Q229" t="s">
        <v>128</v>
      </c>
    </row>
    <row r="230" spans="1:17" ht="15">
      <c r="A230" s="4" t="s">
        <v>810</v>
      </c>
      <c r="B230" s="5">
        <v>44420</v>
      </c>
      <c r="C230" s="4">
        <v>48681682</v>
      </c>
      <c r="D230" s="4" t="s">
        <v>811</v>
      </c>
      <c r="E230" s="4">
        <v>993761133</v>
      </c>
      <c r="F230" s="4" t="s">
        <v>812</v>
      </c>
      <c r="G230" s="4" t="s">
        <v>22</v>
      </c>
      <c r="H230" s="4" t="s">
        <v>23</v>
      </c>
      <c r="I230" s="4" t="s">
        <v>68</v>
      </c>
      <c r="J230" s="3" t="str">
        <f>+IFERROR(VLOOKUP(I230,Maestro!$B$3:$C$16,2,0),"")</f>
        <v>D300N1</v>
      </c>
      <c r="Q230" t="s">
        <v>128</v>
      </c>
    </row>
    <row r="231" spans="1:17" ht="15">
      <c r="A231" s="4" t="s">
        <v>813</v>
      </c>
      <c r="B231" s="5">
        <v>44420</v>
      </c>
      <c r="C231" s="4">
        <v>23954026</v>
      </c>
      <c r="D231" s="4" t="s">
        <v>814</v>
      </c>
      <c r="E231" s="4">
        <v>977344401</v>
      </c>
      <c r="F231" s="4" t="s">
        <v>815</v>
      </c>
      <c r="G231" s="4" t="s">
        <v>22</v>
      </c>
      <c r="H231" s="4" t="s">
        <v>23</v>
      </c>
      <c r="I231" s="4" t="s">
        <v>139</v>
      </c>
      <c r="J231" s="3" t="str">
        <f>+IFERROR(VLOOKUP(I231,Maestro!$B$3:$C$16,2,0),"")</f>
        <v>VOLQUETE</v>
      </c>
      <c r="Q231" t="s">
        <v>128</v>
      </c>
    </row>
    <row r="232" spans="1:17" ht="15">
      <c r="A232" s="4" t="s">
        <v>816</v>
      </c>
      <c r="B232" s="5">
        <v>44420</v>
      </c>
      <c r="C232" s="4">
        <v>76172218</v>
      </c>
      <c r="D232" s="4" t="s">
        <v>817</v>
      </c>
      <c r="E232" s="4">
        <v>963097133</v>
      </c>
      <c r="F232" s="4" t="s">
        <v>818</v>
      </c>
      <c r="G232" s="4" t="s">
        <v>22</v>
      </c>
      <c r="H232" s="4" t="s">
        <v>23</v>
      </c>
      <c r="I232" s="4" t="s">
        <v>88</v>
      </c>
      <c r="J232" s="3" t="str">
        <f>+IFERROR(VLOOKUP(I232,Maestro!$B$3:$C$16,2,0),"")</f>
        <v>D400</v>
      </c>
      <c r="Q232" t="s">
        <v>128</v>
      </c>
    </row>
    <row r="233" spans="1:17" ht="15">
      <c r="A233" s="4" t="s">
        <v>819</v>
      </c>
      <c r="B233" s="5">
        <v>44419</v>
      </c>
      <c r="C233" s="4">
        <v>20452624720</v>
      </c>
      <c r="D233" s="4" t="s">
        <v>820</v>
      </c>
      <c r="E233" s="4">
        <v>956880070</v>
      </c>
      <c r="F233" s="4" t="s">
        <v>821</v>
      </c>
      <c r="G233" s="4" t="s">
        <v>22</v>
      </c>
      <c r="H233" s="4" t="s">
        <v>35</v>
      </c>
      <c r="I233" s="4"/>
      <c r="J233" s="3" t="str">
        <f>+IFERROR(VLOOKUP(I233,Maestro!$B$3:$C$16,2,0),"")</f>
        <v/>
      </c>
      <c r="Q233" t="s">
        <v>128</v>
      </c>
    </row>
    <row r="234" spans="1:17" ht="15">
      <c r="A234" s="4" t="s">
        <v>822</v>
      </c>
      <c r="B234" s="5">
        <v>44419</v>
      </c>
      <c r="C234" s="4">
        <v>70904415</v>
      </c>
      <c r="D234" s="4" t="s">
        <v>823</v>
      </c>
      <c r="E234" s="4">
        <v>959915989</v>
      </c>
      <c r="F234" s="4" t="s">
        <v>824</v>
      </c>
      <c r="G234" s="4" t="s">
        <v>22</v>
      </c>
      <c r="H234" s="4" t="s">
        <v>35</v>
      </c>
      <c r="I234" s="4"/>
      <c r="J234" s="3" t="str">
        <f>+IFERROR(VLOOKUP(I234,Maestro!$B$3:$C$16,2,0),"")</f>
        <v/>
      </c>
      <c r="Q234" t="s">
        <v>128</v>
      </c>
    </row>
    <row r="235" spans="1:17" ht="15">
      <c r="A235" s="4" t="s">
        <v>825</v>
      </c>
      <c r="B235" s="5">
        <v>44419</v>
      </c>
      <c r="C235" s="4">
        <v>40938889</v>
      </c>
      <c r="D235" s="4" t="s">
        <v>826</v>
      </c>
      <c r="E235" s="4">
        <v>960512024</v>
      </c>
      <c r="F235" s="4" t="s">
        <v>827</v>
      </c>
      <c r="G235" s="4" t="s">
        <v>22</v>
      </c>
      <c r="H235" s="4" t="s">
        <v>23</v>
      </c>
      <c r="I235" s="4" t="s">
        <v>68</v>
      </c>
      <c r="J235" s="3" t="str">
        <f>+IFERROR(VLOOKUP(I235,Maestro!$B$3:$C$16,2,0),"")</f>
        <v>D300N1</v>
      </c>
      <c r="Q235" t="s">
        <v>128</v>
      </c>
    </row>
    <row r="236" spans="1:17" ht="15">
      <c r="A236" s="4" t="s">
        <v>828</v>
      </c>
      <c r="B236" s="5">
        <v>44419</v>
      </c>
      <c r="C236" s="4">
        <v>70678339</v>
      </c>
      <c r="D236" s="4" t="s">
        <v>829</v>
      </c>
      <c r="E236" s="4">
        <v>998172801</v>
      </c>
      <c r="F236" s="4" t="s">
        <v>830</v>
      </c>
      <c r="G236" s="4" t="s">
        <v>22</v>
      </c>
      <c r="H236" s="4" t="s">
        <v>35</v>
      </c>
      <c r="I236" s="4"/>
      <c r="J236" s="3" t="str">
        <f>+IFERROR(VLOOKUP(I236,Maestro!$B$3:$C$16,2,0),"")</f>
        <v/>
      </c>
      <c r="Q236" t="s">
        <v>128</v>
      </c>
    </row>
    <row r="237" spans="1:17" ht="15">
      <c r="A237" s="4" t="s">
        <v>831</v>
      </c>
      <c r="B237" s="5">
        <v>44419</v>
      </c>
      <c r="C237" s="4">
        <v>45879046</v>
      </c>
      <c r="D237" s="4" t="s">
        <v>832</v>
      </c>
      <c r="E237" s="4">
        <v>931707108</v>
      </c>
      <c r="F237" s="4" t="s">
        <v>833</v>
      </c>
      <c r="G237" s="4" t="s">
        <v>22</v>
      </c>
      <c r="H237" s="4" t="s">
        <v>23</v>
      </c>
      <c r="I237" s="4" t="s">
        <v>88</v>
      </c>
      <c r="J237" s="3" t="str">
        <f>+IFERROR(VLOOKUP(I237,Maestro!$B$3:$C$16,2,0),"")</f>
        <v>D400</v>
      </c>
      <c r="Q237" t="s">
        <v>128</v>
      </c>
    </row>
    <row r="238" spans="1:17" ht="15">
      <c r="A238" s="4" t="s">
        <v>834</v>
      </c>
      <c r="B238" s="5">
        <v>44419</v>
      </c>
      <c r="C238" s="4">
        <v>44147429</v>
      </c>
      <c r="D238" s="4" t="s">
        <v>835</v>
      </c>
      <c r="E238" s="4">
        <v>965219911</v>
      </c>
      <c r="F238" s="4" t="s">
        <v>836</v>
      </c>
      <c r="G238" s="4" t="s">
        <v>22</v>
      </c>
      <c r="H238" s="4" t="s">
        <v>35</v>
      </c>
      <c r="I238" s="4" t="s">
        <v>88</v>
      </c>
      <c r="J238" s="3" t="str">
        <f>+IFERROR(VLOOKUP(I238,Maestro!$B$3:$C$16,2,0),"")</f>
        <v>D400</v>
      </c>
      <c r="Q238" t="s">
        <v>128</v>
      </c>
    </row>
    <row r="239" spans="1:17" ht="15">
      <c r="A239" s="4" t="s">
        <v>837</v>
      </c>
      <c r="B239" s="5">
        <v>44419</v>
      </c>
      <c r="C239" s="4">
        <v>77076973</v>
      </c>
      <c r="D239" s="4" t="s">
        <v>838</v>
      </c>
      <c r="E239" s="4">
        <v>956353471</v>
      </c>
      <c r="F239" s="4" t="s">
        <v>839</v>
      </c>
      <c r="G239" s="4" t="s">
        <v>22</v>
      </c>
      <c r="H239" s="4" t="s">
        <v>23</v>
      </c>
      <c r="I239" s="4" t="s">
        <v>139</v>
      </c>
      <c r="J239" s="3" t="str">
        <f>+IFERROR(VLOOKUP(I239,Maestro!$B$3:$C$16,2,0),"")</f>
        <v>VOLQUETE</v>
      </c>
      <c r="Q239" t="s">
        <v>128</v>
      </c>
    </row>
    <row r="240" spans="1:17" ht="15">
      <c r="A240" s="4" t="s">
        <v>840</v>
      </c>
      <c r="B240" s="5">
        <v>44419</v>
      </c>
      <c r="C240" s="4">
        <v>74321288</v>
      </c>
      <c r="D240" s="4" t="s">
        <v>841</v>
      </c>
      <c r="E240" s="4">
        <v>922362110</v>
      </c>
      <c r="F240" s="4" t="s">
        <v>842</v>
      </c>
      <c r="G240" s="4" t="s">
        <v>22</v>
      </c>
      <c r="H240" s="4" t="s">
        <v>35</v>
      </c>
      <c r="I240" s="4" t="s">
        <v>88</v>
      </c>
      <c r="J240" s="3" t="str">
        <f>+IFERROR(VLOOKUP(I240,Maestro!$B$3:$C$16,2,0),"")</f>
        <v>D400</v>
      </c>
      <c r="Q240" t="s">
        <v>128</v>
      </c>
    </row>
    <row r="241" spans="1:17" ht="15">
      <c r="A241" s="4" t="s">
        <v>843</v>
      </c>
      <c r="B241" s="5">
        <v>44419</v>
      </c>
      <c r="C241" s="4">
        <v>22091419</v>
      </c>
      <c r="D241" s="4" t="s">
        <v>844</v>
      </c>
      <c r="E241" s="4">
        <v>986464046</v>
      </c>
      <c r="F241" s="4" t="s">
        <v>845</v>
      </c>
      <c r="G241" s="4" t="s">
        <v>22</v>
      </c>
      <c r="H241" s="4" t="s">
        <v>35</v>
      </c>
      <c r="I241" s="4"/>
      <c r="J241" s="3" t="str">
        <f>+IFERROR(VLOOKUP(I241,Maestro!$B$3:$C$16,2,0),"")</f>
        <v/>
      </c>
      <c r="Q241" t="s">
        <v>128</v>
      </c>
    </row>
    <row r="242" spans="1:17" ht="15">
      <c r="A242" s="4" t="s">
        <v>846</v>
      </c>
      <c r="B242" s="5">
        <v>44419</v>
      </c>
      <c r="C242" s="4">
        <v>42556898</v>
      </c>
      <c r="D242" s="4" t="s">
        <v>847</v>
      </c>
      <c r="E242" s="4">
        <v>973591108</v>
      </c>
      <c r="F242" s="4" t="s">
        <v>848</v>
      </c>
      <c r="G242" s="4" t="s">
        <v>22</v>
      </c>
      <c r="H242" s="4" t="s">
        <v>23</v>
      </c>
      <c r="I242" s="4" t="s">
        <v>139</v>
      </c>
      <c r="J242" s="3" t="str">
        <f>+IFERROR(VLOOKUP(I242,Maestro!$B$3:$C$16,2,0),"")</f>
        <v>VOLQUETE</v>
      </c>
      <c r="Q242" t="s">
        <v>128</v>
      </c>
    </row>
    <row r="243" spans="1:17" ht="15">
      <c r="A243" s="4" t="s">
        <v>849</v>
      </c>
      <c r="B243" s="5">
        <v>44419</v>
      </c>
      <c r="C243" s="4">
        <v>20606732792</v>
      </c>
      <c r="D243" s="4" t="s">
        <v>850</v>
      </c>
      <c r="E243" s="4">
        <v>944248612</v>
      </c>
      <c r="F243" s="4" t="s">
        <v>851</v>
      </c>
      <c r="G243" s="4" t="s">
        <v>22</v>
      </c>
      <c r="H243" s="4" t="s">
        <v>35</v>
      </c>
      <c r="I243" s="4" t="s">
        <v>399</v>
      </c>
      <c r="J243" s="3" t="str">
        <f>+IFERROR(VLOOKUP(I243,Maestro!$B$3:$C$16,2,0),"")</f>
        <v>REMOLCADOR</v>
      </c>
      <c r="Q243" t="s">
        <v>128</v>
      </c>
    </row>
    <row r="244" spans="1:17" ht="15">
      <c r="A244" s="4" t="s">
        <v>852</v>
      </c>
      <c r="B244" s="5">
        <v>44418</v>
      </c>
      <c r="C244" s="4">
        <v>22188980</v>
      </c>
      <c r="D244" s="4" t="s">
        <v>853</v>
      </c>
      <c r="E244" s="4">
        <v>941703396</v>
      </c>
      <c r="F244" s="4" t="s">
        <v>854</v>
      </c>
      <c r="G244" s="4" t="s">
        <v>22</v>
      </c>
      <c r="H244" s="4" t="s">
        <v>35</v>
      </c>
      <c r="I244" s="4" t="s">
        <v>399</v>
      </c>
      <c r="J244" s="3" t="str">
        <f>+IFERROR(VLOOKUP(I244,Maestro!$B$3:$C$16,2,0),"")</f>
        <v>REMOLCADOR</v>
      </c>
      <c r="Q244" t="s">
        <v>128</v>
      </c>
    </row>
    <row r="245" spans="1:17" ht="15">
      <c r="A245" s="4" t="s">
        <v>855</v>
      </c>
      <c r="B245" s="5">
        <v>44418</v>
      </c>
      <c r="C245" s="4">
        <v>73797310</v>
      </c>
      <c r="D245" s="4" t="s">
        <v>856</v>
      </c>
      <c r="E245" s="4">
        <v>932613611</v>
      </c>
      <c r="F245" s="4" t="s">
        <v>857</v>
      </c>
      <c r="G245" s="4" t="s">
        <v>22</v>
      </c>
      <c r="H245" s="4" t="s">
        <v>23</v>
      </c>
      <c r="I245" s="4" t="s">
        <v>68</v>
      </c>
      <c r="J245" s="3" t="str">
        <f>+IFERROR(VLOOKUP(I245,Maestro!$B$3:$C$16,2,0),"")</f>
        <v>D300N1</v>
      </c>
      <c r="Q245" t="s">
        <v>128</v>
      </c>
    </row>
    <row r="246" spans="1:17" ht="15">
      <c r="A246" s="4" t="s">
        <v>858</v>
      </c>
      <c r="B246" s="5">
        <v>44418</v>
      </c>
      <c r="C246" s="4">
        <v>70825589</v>
      </c>
      <c r="D246" s="4" t="s">
        <v>859</v>
      </c>
      <c r="E246" s="4">
        <v>974413422</v>
      </c>
      <c r="F246" s="4" t="s">
        <v>860</v>
      </c>
      <c r="G246" s="4" t="s">
        <v>22</v>
      </c>
      <c r="H246" s="4" t="s">
        <v>23</v>
      </c>
      <c r="I246" s="4" t="s">
        <v>68</v>
      </c>
      <c r="J246" s="3" t="str">
        <f>+IFERROR(VLOOKUP(I246,Maestro!$B$3:$C$16,2,0),"")</f>
        <v>D300N1</v>
      </c>
      <c r="Q246" t="s">
        <v>128</v>
      </c>
    </row>
    <row r="247" spans="1:17" ht="15">
      <c r="A247" s="4" t="s">
        <v>861</v>
      </c>
      <c r="B247" s="5">
        <v>44418</v>
      </c>
      <c r="C247" s="4">
        <v>74465959</v>
      </c>
      <c r="D247" s="4" t="s">
        <v>862</v>
      </c>
      <c r="E247" s="4">
        <v>914640279</v>
      </c>
      <c r="F247" s="4" t="s">
        <v>863</v>
      </c>
      <c r="G247" s="4" t="s">
        <v>22</v>
      </c>
      <c r="H247" s="4" t="s">
        <v>23</v>
      </c>
      <c r="I247" s="4"/>
      <c r="J247" s="3" t="str">
        <f>+IFERROR(VLOOKUP(I247,Maestro!$B$3:$C$16,2,0),"")</f>
        <v/>
      </c>
      <c r="Q247" t="s">
        <v>128</v>
      </c>
    </row>
    <row r="248" spans="1:17" ht="15">
      <c r="A248" s="4" t="s">
        <v>864</v>
      </c>
      <c r="B248" s="5">
        <v>44418</v>
      </c>
      <c r="C248" s="4">
        <v>45227298</v>
      </c>
      <c r="D248" s="4" t="s">
        <v>865</v>
      </c>
      <c r="E248" s="4">
        <v>928006180</v>
      </c>
      <c r="F248" s="4" t="s">
        <v>866</v>
      </c>
      <c r="G248" s="4" t="s">
        <v>22</v>
      </c>
      <c r="H248" s="4" t="s">
        <v>23</v>
      </c>
      <c r="I248" s="4" t="s">
        <v>24</v>
      </c>
      <c r="J248" s="3" t="str">
        <f>+IFERROR(VLOOKUP(I248,Maestro!$B$3:$C$16,2,0),"")</f>
        <v/>
      </c>
      <c r="Q248" t="s">
        <v>128</v>
      </c>
    </row>
    <row r="249" spans="1:17" ht="15">
      <c r="A249" s="4" t="s">
        <v>867</v>
      </c>
      <c r="B249" s="5">
        <v>44418</v>
      </c>
      <c r="C249" s="4">
        <v>47031726</v>
      </c>
      <c r="D249" s="4" t="s">
        <v>868</v>
      </c>
      <c r="E249" s="4">
        <v>933388521</v>
      </c>
      <c r="F249" s="4" t="s">
        <v>869</v>
      </c>
      <c r="G249" s="4" t="s">
        <v>22</v>
      </c>
      <c r="H249" s="4" t="s">
        <v>23</v>
      </c>
      <c r="I249" s="4" t="s">
        <v>24</v>
      </c>
      <c r="J249" s="3" t="str">
        <f>+IFERROR(VLOOKUP(I249,Maestro!$B$3:$C$16,2,0),"")</f>
        <v/>
      </c>
      <c r="Q249" t="s">
        <v>128</v>
      </c>
    </row>
    <row r="250" spans="1:17" ht="15">
      <c r="A250" s="4" t="s">
        <v>870</v>
      </c>
      <c r="B250" s="5">
        <v>44418</v>
      </c>
      <c r="C250" s="4">
        <v>20603662861</v>
      </c>
      <c r="D250" s="4" t="s">
        <v>871</v>
      </c>
      <c r="E250" s="4">
        <v>916888699</v>
      </c>
      <c r="F250" s="4" t="s">
        <v>872</v>
      </c>
      <c r="G250" s="4" t="s">
        <v>22</v>
      </c>
      <c r="H250" s="4" t="s">
        <v>23</v>
      </c>
      <c r="I250" s="4" t="s">
        <v>61</v>
      </c>
      <c r="J250" s="3" t="str">
        <f>+IFERROR(VLOOKUP(I250,Maestro!$B$3:$C$16,2,0),"")</f>
        <v>SD500</v>
      </c>
      <c r="Q250" t="s">
        <v>128</v>
      </c>
    </row>
    <row r="251" spans="1:17" ht="15">
      <c r="A251" s="4" t="s">
        <v>873</v>
      </c>
      <c r="B251" s="5">
        <v>44418</v>
      </c>
      <c r="C251" s="4">
        <v>44797480</v>
      </c>
      <c r="D251" s="4" t="s">
        <v>874</v>
      </c>
      <c r="E251" s="4">
        <v>996545612</v>
      </c>
      <c r="F251" s="4" t="s">
        <v>875</v>
      </c>
      <c r="G251" s="4" t="s">
        <v>22</v>
      </c>
      <c r="H251" s="4" t="s">
        <v>23</v>
      </c>
      <c r="I251" s="4" t="s">
        <v>24</v>
      </c>
      <c r="J251" s="3" t="str">
        <f>+IFERROR(VLOOKUP(I251,Maestro!$B$3:$C$16,2,0),"")</f>
        <v/>
      </c>
      <c r="Q251" t="s">
        <v>128</v>
      </c>
    </row>
    <row r="252" spans="1:17" ht="15">
      <c r="A252" s="4" t="s">
        <v>876</v>
      </c>
      <c r="B252" s="5">
        <v>44418</v>
      </c>
      <c r="C252" s="4">
        <v>31424795</v>
      </c>
      <c r="D252" s="4" t="s">
        <v>877</v>
      </c>
      <c r="E252" s="4">
        <v>901544793</v>
      </c>
      <c r="F252" s="4" t="s">
        <v>878</v>
      </c>
      <c r="G252" s="4" t="s">
        <v>22</v>
      </c>
      <c r="H252" s="4" t="s">
        <v>23</v>
      </c>
      <c r="I252" s="4" t="s">
        <v>24</v>
      </c>
      <c r="J252" s="3" t="str">
        <f>+IFERROR(VLOOKUP(I252,Maestro!$B$3:$C$16,2,0),"")</f>
        <v/>
      </c>
      <c r="Q252" t="s">
        <v>128</v>
      </c>
    </row>
    <row r="253" spans="1:17" ht="15">
      <c r="A253" s="4" t="s">
        <v>879</v>
      </c>
      <c r="B253" s="5">
        <v>44418</v>
      </c>
      <c r="C253" s="4">
        <v>76750976</v>
      </c>
      <c r="D253" s="4" t="s">
        <v>880</v>
      </c>
      <c r="E253" s="4">
        <v>935509655</v>
      </c>
      <c r="F253" s="4" t="s">
        <v>881</v>
      </c>
      <c r="G253" s="4" t="s">
        <v>22</v>
      </c>
      <c r="H253" s="4" t="s">
        <v>23</v>
      </c>
      <c r="I253" s="4" t="s">
        <v>88</v>
      </c>
      <c r="J253" s="3" t="str">
        <f>+IFERROR(VLOOKUP(I253,Maestro!$B$3:$C$16,2,0),"")</f>
        <v>D400</v>
      </c>
      <c r="Q253" t="s">
        <v>128</v>
      </c>
    </row>
    <row r="254" spans="1:17" ht="15">
      <c r="A254" s="4" t="s">
        <v>882</v>
      </c>
      <c r="B254" s="5">
        <v>44418</v>
      </c>
      <c r="C254" s="4">
        <v>23929698</v>
      </c>
      <c r="D254" s="4" t="s">
        <v>883</v>
      </c>
      <c r="E254" s="4">
        <v>984938062</v>
      </c>
      <c r="F254" s="4" t="s">
        <v>884</v>
      </c>
      <c r="G254" s="4" t="s">
        <v>22</v>
      </c>
      <c r="H254" s="4" t="s">
        <v>23</v>
      </c>
      <c r="I254" s="4" t="s">
        <v>139</v>
      </c>
      <c r="J254" s="3" t="str">
        <f>+IFERROR(VLOOKUP(I254,Maestro!$B$3:$C$16,2,0),"")</f>
        <v>VOLQUETE</v>
      </c>
      <c r="Q254" t="s">
        <v>128</v>
      </c>
    </row>
    <row r="255" spans="1:17" ht="15">
      <c r="A255" s="4" t="s">
        <v>885</v>
      </c>
      <c r="B255" s="5">
        <v>44418</v>
      </c>
      <c r="C255" s="4">
        <v>70523969</v>
      </c>
      <c r="D255" s="4" t="s">
        <v>886</v>
      </c>
      <c r="E255" s="4">
        <v>953765594</v>
      </c>
      <c r="F255" s="4" t="s">
        <v>887</v>
      </c>
      <c r="G255" s="4" t="s">
        <v>22</v>
      </c>
      <c r="H255" s="4" t="s">
        <v>23</v>
      </c>
      <c r="I255" s="4" t="s">
        <v>24</v>
      </c>
      <c r="J255" s="3" t="str">
        <f>+IFERROR(VLOOKUP(I255,Maestro!$B$3:$C$16,2,0),"")</f>
        <v/>
      </c>
      <c r="Q255" t="s">
        <v>128</v>
      </c>
    </row>
    <row r="256" spans="1:17" ht="15">
      <c r="A256" s="4" t="s">
        <v>888</v>
      </c>
      <c r="B256" s="5">
        <v>44418</v>
      </c>
      <c r="C256" s="4">
        <v>70983984</v>
      </c>
      <c r="D256" s="4" t="s">
        <v>889</v>
      </c>
      <c r="E256" s="4">
        <v>925083844</v>
      </c>
      <c r="F256" s="4" t="s">
        <v>890</v>
      </c>
      <c r="G256" s="4" t="s">
        <v>22</v>
      </c>
      <c r="H256" s="4" t="s">
        <v>23</v>
      </c>
      <c r="I256" s="4" t="s">
        <v>68</v>
      </c>
      <c r="J256" s="3" t="str">
        <f>+IFERROR(VLOOKUP(I256,Maestro!$B$3:$C$16,2,0),"")</f>
        <v>D300N1</v>
      </c>
      <c r="Q256" t="s">
        <v>128</v>
      </c>
    </row>
    <row r="257" spans="1:17" ht="15">
      <c r="A257" s="4" t="s">
        <v>891</v>
      </c>
      <c r="B257" s="5">
        <v>44418</v>
      </c>
      <c r="C257" s="4">
        <v>70043554</v>
      </c>
      <c r="D257" s="4" t="s">
        <v>892</v>
      </c>
      <c r="E257" s="4">
        <v>941470660</v>
      </c>
      <c r="F257" s="4" t="s">
        <v>893</v>
      </c>
      <c r="G257" s="4" t="s">
        <v>22</v>
      </c>
      <c r="H257" s="4" t="s">
        <v>23</v>
      </c>
      <c r="I257" s="4" t="s">
        <v>399</v>
      </c>
      <c r="J257" s="3" t="str">
        <f>+IFERROR(VLOOKUP(I257,Maestro!$B$3:$C$16,2,0),"")</f>
        <v>REMOLCADOR</v>
      </c>
      <c r="Q257" t="s">
        <v>128</v>
      </c>
    </row>
    <row r="258" spans="1:17" ht="15">
      <c r="A258" s="4" t="s">
        <v>894</v>
      </c>
      <c r="B258" s="5">
        <v>44418</v>
      </c>
      <c r="C258" s="4">
        <v>45652143</v>
      </c>
      <c r="D258" s="4" t="s">
        <v>895</v>
      </c>
      <c r="E258" s="4">
        <v>976040038</v>
      </c>
      <c r="F258" s="4" t="s">
        <v>896</v>
      </c>
      <c r="G258" s="4" t="s">
        <v>22</v>
      </c>
      <c r="H258" s="4" t="s">
        <v>23</v>
      </c>
      <c r="I258" s="4" t="s">
        <v>106</v>
      </c>
      <c r="J258" s="3" t="str">
        <f>+IFERROR(VLOOKUP(I258,Maestro!$B$3:$C$16,2,0),"")</f>
        <v>SD1000</v>
      </c>
      <c r="Q258" t="s">
        <v>128</v>
      </c>
    </row>
    <row r="259" spans="1:17" ht="15">
      <c r="A259" s="4" t="s">
        <v>897</v>
      </c>
      <c r="B259" s="5">
        <v>44418</v>
      </c>
      <c r="C259" s="4">
        <v>23935567</v>
      </c>
      <c r="D259" s="4" t="s">
        <v>898</v>
      </c>
      <c r="E259" s="4">
        <v>942367920</v>
      </c>
      <c r="F259" s="4" t="s">
        <v>899</v>
      </c>
      <c r="G259" s="4" t="s">
        <v>22</v>
      </c>
      <c r="H259" s="4" t="s">
        <v>23</v>
      </c>
      <c r="I259" s="4" t="s">
        <v>24</v>
      </c>
      <c r="J259" s="3" t="str">
        <f>+IFERROR(VLOOKUP(I259,Maestro!$B$3:$C$16,2,0),"")</f>
        <v/>
      </c>
      <c r="Q259" t="s">
        <v>128</v>
      </c>
    </row>
    <row r="260" spans="1:17" ht="15">
      <c r="A260" s="4" t="s">
        <v>900</v>
      </c>
      <c r="B260" s="5">
        <v>44417</v>
      </c>
      <c r="C260" s="4">
        <v>20450719103</v>
      </c>
      <c r="D260" s="4" t="s">
        <v>901</v>
      </c>
      <c r="E260" s="4">
        <v>983192033</v>
      </c>
      <c r="F260" s="4" t="s">
        <v>902</v>
      </c>
      <c r="G260" s="4" t="s">
        <v>22</v>
      </c>
      <c r="H260" s="4" t="s">
        <v>23</v>
      </c>
      <c r="I260" s="4" t="s">
        <v>139</v>
      </c>
      <c r="J260" s="3" t="str">
        <f>+IFERROR(VLOOKUP(I260,Maestro!$B$3:$C$16,2,0),"")</f>
        <v>VOLQUETE</v>
      </c>
      <c r="Q260" t="s">
        <v>128</v>
      </c>
    </row>
    <row r="261" spans="1:17" ht="15">
      <c r="A261" s="4" t="s">
        <v>903</v>
      </c>
      <c r="B261" s="5">
        <v>44417</v>
      </c>
      <c r="C261" s="4">
        <v>47638152</v>
      </c>
      <c r="D261" s="4" t="s">
        <v>904</v>
      </c>
      <c r="E261" s="4">
        <v>926696552</v>
      </c>
      <c r="F261" s="4" t="s">
        <v>905</v>
      </c>
      <c r="G261" s="4" t="s">
        <v>22</v>
      </c>
      <c r="H261" s="4" t="s">
        <v>23</v>
      </c>
      <c r="I261" s="4" t="s">
        <v>24</v>
      </c>
      <c r="J261" s="3" t="str">
        <f>+IFERROR(VLOOKUP(I261,Maestro!$B$3:$C$16,2,0),"")</f>
        <v/>
      </c>
      <c r="Q261" t="s">
        <v>128</v>
      </c>
    </row>
    <row r="262" spans="1:17" ht="15">
      <c r="A262" s="4" t="s">
        <v>906</v>
      </c>
      <c r="B262" s="5">
        <v>44417</v>
      </c>
      <c r="C262" s="4">
        <v>23965090</v>
      </c>
      <c r="D262" s="4" t="s">
        <v>907</v>
      </c>
      <c r="E262" s="4">
        <v>979397564</v>
      </c>
      <c r="F262" s="4" t="s">
        <v>908</v>
      </c>
      <c r="G262" s="4" t="s">
        <v>22</v>
      </c>
      <c r="H262" s="4" t="s">
        <v>23</v>
      </c>
      <c r="I262" s="4" t="s">
        <v>24</v>
      </c>
      <c r="J262" s="3" t="str">
        <f>+IFERROR(VLOOKUP(I262,Maestro!$B$3:$C$16,2,0),"")</f>
        <v/>
      </c>
      <c r="Q262" t="s">
        <v>128</v>
      </c>
    </row>
    <row r="263" spans="1:17" ht="15">
      <c r="A263" s="4" t="s">
        <v>909</v>
      </c>
      <c r="B263" s="5">
        <v>44417</v>
      </c>
      <c r="C263" s="4">
        <v>45075285</v>
      </c>
      <c r="D263" s="4" t="s">
        <v>910</v>
      </c>
      <c r="E263" s="4">
        <v>958331562</v>
      </c>
      <c r="F263" s="4" t="s">
        <v>911</v>
      </c>
      <c r="G263" s="4" t="s">
        <v>22</v>
      </c>
      <c r="H263" s="4" t="s">
        <v>23</v>
      </c>
      <c r="I263" s="4" t="s">
        <v>399</v>
      </c>
      <c r="J263" s="3" t="str">
        <f>+IFERROR(VLOOKUP(I263,Maestro!$B$3:$C$16,2,0),"")</f>
        <v>REMOLCADOR</v>
      </c>
      <c r="Q263" t="s">
        <v>128</v>
      </c>
    </row>
    <row r="264" spans="1:17" ht="15">
      <c r="A264" s="4" t="s">
        <v>912</v>
      </c>
      <c r="B264" s="5">
        <v>44417</v>
      </c>
      <c r="C264" s="4">
        <v>44071279</v>
      </c>
      <c r="D264" s="4" t="s">
        <v>913</v>
      </c>
      <c r="E264" s="4">
        <v>987391491</v>
      </c>
      <c r="F264" s="4" t="s">
        <v>914</v>
      </c>
      <c r="G264" s="4" t="s">
        <v>22</v>
      </c>
      <c r="H264" s="4" t="s">
        <v>35</v>
      </c>
      <c r="I264" s="4" t="s">
        <v>24</v>
      </c>
      <c r="J264" s="3" t="str">
        <f>+IFERROR(VLOOKUP(I264,Maestro!$B$3:$C$16,2,0),"")</f>
        <v/>
      </c>
      <c r="Q264" t="s">
        <v>128</v>
      </c>
    </row>
    <row r="265" spans="1:17" ht="15">
      <c r="A265" s="4" t="s">
        <v>915</v>
      </c>
      <c r="B265" s="5">
        <v>44417</v>
      </c>
      <c r="C265" s="4">
        <v>7525757</v>
      </c>
      <c r="D265" s="4" t="s">
        <v>916</v>
      </c>
      <c r="E265" s="4">
        <v>921953751</v>
      </c>
      <c r="F265" s="4" t="s">
        <v>917</v>
      </c>
      <c r="G265" s="4" t="s">
        <v>22</v>
      </c>
      <c r="H265" s="4" t="s">
        <v>23</v>
      </c>
      <c r="I265" s="4" t="s">
        <v>24</v>
      </c>
      <c r="J265" s="3" t="str">
        <f>+IFERROR(VLOOKUP(I265,Maestro!$B$3:$C$16,2,0),"")</f>
        <v/>
      </c>
      <c r="Q265" t="s">
        <v>128</v>
      </c>
    </row>
    <row r="266" spans="1:17" ht="15">
      <c r="A266" s="4" t="s">
        <v>918</v>
      </c>
      <c r="B266" s="5">
        <v>44417</v>
      </c>
      <c r="C266" s="4">
        <v>41153459</v>
      </c>
      <c r="D266" s="4" t="s">
        <v>919</v>
      </c>
      <c r="E266" s="4">
        <v>944507797</v>
      </c>
      <c r="F266" s="4" t="s">
        <v>920</v>
      </c>
      <c r="G266" s="4" t="s">
        <v>22</v>
      </c>
      <c r="H266" s="4" t="s">
        <v>23</v>
      </c>
      <c r="I266" s="4" t="s">
        <v>399</v>
      </c>
      <c r="J266" s="3" t="str">
        <f>+IFERROR(VLOOKUP(I266,Maestro!$B$3:$C$16,2,0),"")</f>
        <v>REMOLCADOR</v>
      </c>
      <c r="Q266" t="s">
        <v>128</v>
      </c>
    </row>
    <row r="267" spans="1:17" ht="15">
      <c r="A267" s="4" t="s">
        <v>921</v>
      </c>
      <c r="B267" s="5">
        <v>44417</v>
      </c>
      <c r="C267" s="4">
        <v>73826355</v>
      </c>
      <c r="D267" s="4" t="s">
        <v>922</v>
      </c>
      <c r="E267" s="4">
        <v>921716536</v>
      </c>
      <c r="F267" s="4" t="s">
        <v>923</v>
      </c>
      <c r="G267" s="4" t="s">
        <v>22</v>
      </c>
      <c r="H267" s="4" t="s">
        <v>23</v>
      </c>
      <c r="I267" s="4" t="s">
        <v>139</v>
      </c>
      <c r="J267" s="3" t="str">
        <f>+IFERROR(VLOOKUP(I267,Maestro!$B$3:$C$16,2,0),"")</f>
        <v>VOLQUETE</v>
      </c>
      <c r="Q267" t="s">
        <v>128</v>
      </c>
    </row>
    <row r="268" spans="1:17" ht="15">
      <c r="A268" s="4" t="s">
        <v>924</v>
      </c>
      <c r="B268" s="5">
        <v>44417</v>
      </c>
      <c r="C268" s="4">
        <v>70515621</v>
      </c>
      <c r="D268" s="4" t="s">
        <v>925</v>
      </c>
      <c r="E268" s="4">
        <v>949669294</v>
      </c>
      <c r="F268" s="4" t="s">
        <v>926</v>
      </c>
      <c r="G268" s="4" t="s">
        <v>22</v>
      </c>
      <c r="H268" s="4" t="s">
        <v>35</v>
      </c>
      <c r="I268" s="4" t="s">
        <v>61</v>
      </c>
      <c r="J268" s="3" t="str">
        <f>+IFERROR(VLOOKUP(I268,Maestro!$B$3:$C$16,2,0),"")</f>
        <v>SD500</v>
      </c>
      <c r="Q268" t="s">
        <v>128</v>
      </c>
    </row>
    <row r="269" spans="1:17" ht="15">
      <c r="A269" s="4" t="s">
        <v>927</v>
      </c>
      <c r="B269" s="5">
        <v>44417</v>
      </c>
      <c r="C269" s="4">
        <v>22309255</v>
      </c>
      <c r="D269" s="4" t="s">
        <v>928</v>
      </c>
      <c r="E269" s="4">
        <v>952625558</v>
      </c>
      <c r="F269" s="4" t="s">
        <v>929</v>
      </c>
      <c r="G269" s="4" t="s">
        <v>22</v>
      </c>
      <c r="H269" s="4" t="s">
        <v>35</v>
      </c>
      <c r="I269" s="4" t="s">
        <v>24</v>
      </c>
      <c r="J269" s="3" t="str">
        <f>+IFERROR(VLOOKUP(I269,Maestro!$B$3:$C$16,2,0),"")</f>
        <v/>
      </c>
      <c r="Q269" t="s">
        <v>128</v>
      </c>
    </row>
    <row r="270" spans="1:17" ht="15">
      <c r="A270" s="4" t="s">
        <v>930</v>
      </c>
      <c r="B270" s="5">
        <v>44417</v>
      </c>
      <c r="C270" s="4">
        <v>10404038000</v>
      </c>
      <c r="D270" s="4" t="s">
        <v>931</v>
      </c>
      <c r="E270" s="4">
        <v>945857485</v>
      </c>
      <c r="F270" s="4" t="s">
        <v>932</v>
      </c>
      <c r="G270" s="4" t="s">
        <v>22</v>
      </c>
      <c r="H270" s="4" t="s">
        <v>23</v>
      </c>
      <c r="I270" s="4" t="s">
        <v>24</v>
      </c>
      <c r="J270" s="3" t="str">
        <f>+IFERROR(VLOOKUP(I270,Maestro!$B$3:$C$16,2,0),"")</f>
        <v/>
      </c>
      <c r="Q270" t="s">
        <v>128</v>
      </c>
    </row>
    <row r="271" spans="1:17" ht="15">
      <c r="A271" s="4" t="s">
        <v>933</v>
      </c>
      <c r="B271" s="5">
        <v>44417</v>
      </c>
      <c r="C271" s="4">
        <v>24808843</v>
      </c>
      <c r="D271" s="4" t="s">
        <v>934</v>
      </c>
      <c r="E271" s="4">
        <v>929288606</v>
      </c>
      <c r="F271" s="4" t="s">
        <v>935</v>
      </c>
      <c r="G271" s="4" t="s">
        <v>22</v>
      </c>
      <c r="H271" s="4" t="s">
        <v>23</v>
      </c>
      <c r="I271" s="4" t="s">
        <v>88</v>
      </c>
      <c r="J271" s="3" t="str">
        <f>+IFERROR(VLOOKUP(I271,Maestro!$B$3:$C$16,2,0),"")</f>
        <v>D400</v>
      </c>
      <c r="Q271" t="s">
        <v>128</v>
      </c>
    </row>
    <row r="272" spans="1:17" ht="15">
      <c r="A272" s="4" t="s">
        <v>936</v>
      </c>
      <c r="B272" s="5">
        <v>44417</v>
      </c>
      <c r="C272" s="4">
        <v>20605614982</v>
      </c>
      <c r="D272" s="4" t="s">
        <v>937</v>
      </c>
      <c r="E272" s="4">
        <v>973572742</v>
      </c>
      <c r="F272" s="4" t="s">
        <v>938</v>
      </c>
      <c r="G272" s="4" t="s">
        <v>22</v>
      </c>
      <c r="H272" s="4" t="s">
        <v>23</v>
      </c>
      <c r="I272" s="4" t="s">
        <v>36</v>
      </c>
      <c r="J272" s="3" t="str">
        <f>+IFERROR(VLOOKUP(I272,Maestro!$B$3:$C$16,2,0),"")</f>
        <v>SD400</v>
      </c>
      <c r="Q272" t="s">
        <v>128</v>
      </c>
    </row>
    <row r="273" spans="1:17" ht="15">
      <c r="A273" s="4" t="s">
        <v>939</v>
      </c>
      <c r="B273" s="5">
        <v>44416</v>
      </c>
      <c r="C273" s="4">
        <v>20600867459</v>
      </c>
      <c r="D273" s="4" t="s">
        <v>940</v>
      </c>
      <c r="E273" s="4">
        <v>956644846</v>
      </c>
      <c r="F273" s="4" t="s">
        <v>941</v>
      </c>
      <c r="G273" s="4" t="s">
        <v>22</v>
      </c>
      <c r="H273" s="4" t="s">
        <v>35</v>
      </c>
      <c r="I273" s="4" t="s">
        <v>24</v>
      </c>
      <c r="J273" s="3" t="str">
        <f>+IFERROR(VLOOKUP(I273,Maestro!$B$3:$C$16,2,0),"")</f>
        <v/>
      </c>
      <c r="Q273" t="s">
        <v>128</v>
      </c>
    </row>
    <row r="274" spans="1:17" ht="15">
      <c r="A274" s="4" t="s">
        <v>942</v>
      </c>
      <c r="B274" s="5">
        <v>44416</v>
      </c>
      <c r="C274" s="4">
        <v>77294221</v>
      </c>
      <c r="D274" s="4" t="s">
        <v>943</v>
      </c>
      <c r="E274" s="4">
        <v>929328374</v>
      </c>
      <c r="F274" s="4" t="s">
        <v>944</v>
      </c>
      <c r="G274" s="4" t="s">
        <v>22</v>
      </c>
      <c r="H274" s="4" t="s">
        <v>23</v>
      </c>
      <c r="I274" s="4" t="s">
        <v>88</v>
      </c>
      <c r="J274" s="3" t="str">
        <f>+IFERROR(VLOOKUP(I274,Maestro!$B$3:$C$16,2,0),"")</f>
        <v>D400</v>
      </c>
      <c r="Q274" t="s">
        <v>128</v>
      </c>
    </row>
    <row r="275" spans="1:17" ht="15">
      <c r="A275" s="4" t="s">
        <v>945</v>
      </c>
      <c r="B275" s="5">
        <v>44416</v>
      </c>
      <c r="C275" s="4">
        <v>24005951</v>
      </c>
      <c r="D275" s="4" t="s">
        <v>946</v>
      </c>
      <c r="E275" s="4">
        <v>984321720</v>
      </c>
      <c r="F275" s="4" t="s">
        <v>947</v>
      </c>
      <c r="G275" s="4" t="s">
        <v>22</v>
      </c>
      <c r="H275" s="4" t="s">
        <v>23</v>
      </c>
      <c r="I275" s="4" t="s">
        <v>88</v>
      </c>
      <c r="J275" s="3" t="str">
        <f>+IFERROR(VLOOKUP(I275,Maestro!$B$3:$C$16,2,0),"")</f>
        <v>D400</v>
      </c>
      <c r="Q275" t="s">
        <v>128</v>
      </c>
    </row>
    <row r="276" spans="1:17" ht="15">
      <c r="A276" s="4" t="s">
        <v>948</v>
      </c>
      <c r="B276" s="5">
        <v>44415</v>
      </c>
      <c r="C276" s="4">
        <v>41369130</v>
      </c>
      <c r="D276" s="4" t="s">
        <v>949</v>
      </c>
      <c r="E276" s="4">
        <v>959858242</v>
      </c>
      <c r="F276" s="4" t="s">
        <v>950</v>
      </c>
      <c r="G276" s="4" t="s">
        <v>22</v>
      </c>
      <c r="H276" s="4" t="s">
        <v>23</v>
      </c>
      <c r="I276" s="4" t="s">
        <v>36</v>
      </c>
      <c r="J276" s="3" t="str">
        <f>+IFERROR(VLOOKUP(I276,Maestro!$B$3:$C$16,2,0),"")</f>
        <v>SD400</v>
      </c>
      <c r="Q276" t="s">
        <v>128</v>
      </c>
    </row>
    <row r="277" spans="1:17" ht="15">
      <c r="A277" s="4" t="s">
        <v>951</v>
      </c>
      <c r="B277" s="5">
        <v>44415</v>
      </c>
      <c r="C277" s="4">
        <v>10714689032</v>
      </c>
      <c r="D277" s="4" t="s">
        <v>952</v>
      </c>
      <c r="E277" s="4">
        <v>948570412</v>
      </c>
      <c r="F277" s="4" t="s">
        <v>953</v>
      </c>
      <c r="G277" s="4" t="s">
        <v>22</v>
      </c>
      <c r="H277" s="4" t="s">
        <v>23</v>
      </c>
      <c r="I277" s="4" t="s">
        <v>139</v>
      </c>
      <c r="J277" s="3" t="str">
        <f>+IFERROR(VLOOKUP(I277,Maestro!$B$3:$C$16,2,0),"")</f>
        <v>VOLQUETE</v>
      </c>
      <c r="Q277" t="s">
        <v>128</v>
      </c>
    </row>
    <row r="278" spans="1:17" ht="15">
      <c r="A278" s="4" t="s">
        <v>954</v>
      </c>
      <c r="B278" s="5">
        <v>44415</v>
      </c>
      <c r="C278" s="4">
        <v>46700977</v>
      </c>
      <c r="D278" s="4" t="s">
        <v>955</v>
      </c>
      <c r="E278" s="4">
        <v>983169343</v>
      </c>
      <c r="F278" s="4" t="s">
        <v>956</v>
      </c>
      <c r="G278" s="4" t="s">
        <v>22</v>
      </c>
      <c r="H278" s="4" t="s">
        <v>23</v>
      </c>
      <c r="I278" s="4" t="s">
        <v>36</v>
      </c>
      <c r="J278" s="3" t="str">
        <f>+IFERROR(VLOOKUP(I278,Maestro!$B$3:$C$16,2,0),"")</f>
        <v>SD400</v>
      </c>
      <c r="Q278" t="s">
        <v>128</v>
      </c>
    </row>
    <row r="279" spans="1:17" ht="15">
      <c r="A279" s="4" t="s">
        <v>957</v>
      </c>
      <c r="B279" s="5">
        <v>44415</v>
      </c>
      <c r="C279" s="4">
        <v>4815298</v>
      </c>
      <c r="D279" s="4" t="s">
        <v>958</v>
      </c>
      <c r="E279" s="4">
        <v>950790832</v>
      </c>
      <c r="F279" s="4" t="s">
        <v>959</v>
      </c>
      <c r="G279" s="4" t="s">
        <v>22</v>
      </c>
      <c r="H279" s="4" t="s">
        <v>23</v>
      </c>
      <c r="I279" s="4" t="s">
        <v>139</v>
      </c>
      <c r="J279" s="3" t="str">
        <f>+IFERROR(VLOOKUP(I279,Maestro!$B$3:$C$16,2,0),"")</f>
        <v>VOLQUETE</v>
      </c>
      <c r="Q279" t="s">
        <v>128</v>
      </c>
    </row>
    <row r="280" spans="1:17" ht="15">
      <c r="A280" s="4" t="s">
        <v>960</v>
      </c>
      <c r="B280" s="5">
        <v>44415</v>
      </c>
      <c r="C280" s="4">
        <v>10738263087</v>
      </c>
      <c r="D280" s="4" t="s">
        <v>961</v>
      </c>
      <c r="E280" s="4">
        <v>996142249</v>
      </c>
      <c r="F280" s="4" t="s">
        <v>962</v>
      </c>
      <c r="G280" s="4" t="s">
        <v>22</v>
      </c>
      <c r="H280" s="4" t="s">
        <v>23</v>
      </c>
      <c r="I280" s="4" t="s">
        <v>88</v>
      </c>
      <c r="J280" s="3" t="str">
        <f>+IFERROR(VLOOKUP(I280,Maestro!$B$3:$C$16,2,0),"")</f>
        <v>D400</v>
      </c>
      <c r="Q280" t="s">
        <v>128</v>
      </c>
    </row>
    <row r="281" spans="1:17" ht="15">
      <c r="A281" s="4" t="s">
        <v>963</v>
      </c>
      <c r="B281" s="5">
        <v>44415</v>
      </c>
      <c r="C281" s="4">
        <v>22181176</v>
      </c>
      <c r="D281" s="4" t="s">
        <v>964</v>
      </c>
      <c r="E281" s="4">
        <v>959154501</v>
      </c>
      <c r="F281" s="4" t="s">
        <v>965</v>
      </c>
      <c r="G281" s="4" t="s">
        <v>22</v>
      </c>
      <c r="H281" s="4" t="s">
        <v>35</v>
      </c>
      <c r="I281" s="4" t="s">
        <v>139</v>
      </c>
      <c r="J281" s="3" t="str">
        <f>+IFERROR(VLOOKUP(I281,Maestro!$B$3:$C$16,2,0),"")</f>
        <v>VOLQUETE</v>
      </c>
      <c r="Q281" t="s">
        <v>128</v>
      </c>
    </row>
    <row r="282" spans="1:17" ht="15">
      <c r="A282" s="4" t="s">
        <v>966</v>
      </c>
      <c r="B282" s="5">
        <v>44415</v>
      </c>
      <c r="C282" s="6">
        <v>68562441</v>
      </c>
      <c r="D282" s="4" t="s">
        <v>967</v>
      </c>
      <c r="E282" s="4">
        <v>926610464</v>
      </c>
      <c r="F282" s="4" t="s">
        <v>968</v>
      </c>
      <c r="G282" s="4" t="s">
        <v>22</v>
      </c>
      <c r="H282" s="4" t="s">
        <v>35</v>
      </c>
      <c r="I282" s="4" t="s">
        <v>36</v>
      </c>
      <c r="J282" s="3" t="str">
        <f>+IFERROR(VLOOKUP(I282,Maestro!$B$3:$C$16,2,0),"")</f>
        <v>SD400</v>
      </c>
      <c r="Q282" t="s">
        <v>128</v>
      </c>
    </row>
    <row r="283" spans="1:17" ht="15">
      <c r="A283" s="4" t="s">
        <v>969</v>
      </c>
      <c r="B283" s="5">
        <v>44415</v>
      </c>
      <c r="C283" s="4">
        <v>20564462901</v>
      </c>
      <c r="D283" s="4" t="s">
        <v>970</v>
      </c>
      <c r="E283" s="4">
        <v>984689706</v>
      </c>
      <c r="F283" s="4" t="s">
        <v>971</v>
      </c>
      <c r="G283" s="4" t="s">
        <v>22</v>
      </c>
      <c r="H283" s="4" t="s">
        <v>23</v>
      </c>
      <c r="I283" s="4" t="s">
        <v>88</v>
      </c>
      <c r="J283" s="3" t="str">
        <f>+IFERROR(VLOOKUP(I283,Maestro!$B$3:$C$16,2,0),"")</f>
        <v>D400</v>
      </c>
      <c r="Q283" t="s">
        <v>128</v>
      </c>
    </row>
    <row r="284" spans="1:17" ht="15">
      <c r="A284" s="4" t="s">
        <v>972</v>
      </c>
      <c r="B284" s="5">
        <v>44415</v>
      </c>
      <c r="C284" s="4">
        <v>22077725</v>
      </c>
      <c r="D284" s="4" t="s">
        <v>973</v>
      </c>
      <c r="E284" s="4">
        <v>956269530</v>
      </c>
      <c r="F284" s="4" t="s">
        <v>974</v>
      </c>
      <c r="G284" s="4" t="s">
        <v>22</v>
      </c>
      <c r="H284" s="4" t="s">
        <v>35</v>
      </c>
      <c r="I284" s="4" t="s">
        <v>139</v>
      </c>
      <c r="J284" s="3" t="str">
        <f>+IFERROR(VLOOKUP(I284,Maestro!$B$3:$C$16,2,0),"")</f>
        <v>VOLQUETE</v>
      </c>
      <c r="Q284" t="s">
        <v>128</v>
      </c>
    </row>
    <row r="285" spans="1:17" ht="15">
      <c r="A285" s="4" t="s">
        <v>975</v>
      </c>
      <c r="B285" s="5">
        <v>44415</v>
      </c>
      <c r="C285" s="4">
        <v>42001395</v>
      </c>
      <c r="D285" s="4" t="s">
        <v>976</v>
      </c>
      <c r="E285" s="4">
        <v>973514107</v>
      </c>
      <c r="F285" s="4" t="s">
        <v>977</v>
      </c>
      <c r="G285" s="4" t="s">
        <v>22</v>
      </c>
      <c r="H285" s="4" t="s">
        <v>23</v>
      </c>
      <c r="I285" s="4" t="s">
        <v>36</v>
      </c>
      <c r="J285" s="3" t="str">
        <f>+IFERROR(VLOOKUP(I285,Maestro!$B$3:$C$16,2,0),"")</f>
        <v>SD400</v>
      </c>
      <c r="Q285" t="s">
        <v>128</v>
      </c>
    </row>
    <row r="286" spans="1:17" ht="15">
      <c r="A286" s="4" t="s">
        <v>978</v>
      </c>
      <c r="B286" s="5">
        <v>44415</v>
      </c>
      <c r="C286" s="4">
        <v>44751098</v>
      </c>
      <c r="D286" s="4" t="s">
        <v>979</v>
      </c>
      <c r="E286" s="4">
        <v>975550511</v>
      </c>
      <c r="F286" s="4" t="s">
        <v>980</v>
      </c>
      <c r="G286" s="4" t="s">
        <v>22</v>
      </c>
      <c r="H286" s="4" t="s">
        <v>23</v>
      </c>
      <c r="I286" s="4" t="s">
        <v>24</v>
      </c>
      <c r="J286" s="3" t="str">
        <f>+IFERROR(VLOOKUP(I286,Maestro!$B$3:$C$16,2,0),"")</f>
        <v/>
      </c>
      <c r="Q286" t="s">
        <v>128</v>
      </c>
    </row>
    <row r="287" spans="1:17" ht="15">
      <c r="A287" s="4" t="s">
        <v>981</v>
      </c>
      <c r="B287" s="5">
        <v>44414</v>
      </c>
      <c r="C287" s="4">
        <v>44892179</v>
      </c>
      <c r="D287" s="4" t="s">
        <v>982</v>
      </c>
      <c r="E287" s="4">
        <v>953879295</v>
      </c>
      <c r="F287" s="4" t="s">
        <v>983</v>
      </c>
      <c r="G287" s="4" t="s">
        <v>22</v>
      </c>
      <c r="H287" s="4" t="s">
        <v>23</v>
      </c>
      <c r="I287" s="4" t="s">
        <v>88</v>
      </c>
      <c r="J287" s="3" t="str">
        <f>+IFERROR(VLOOKUP(I287,Maestro!$B$3:$C$16,2,0),"")</f>
        <v>D400</v>
      </c>
      <c r="Q287" t="s">
        <v>128</v>
      </c>
    </row>
    <row r="288" spans="1:17" ht="15">
      <c r="A288" s="4" t="s">
        <v>984</v>
      </c>
      <c r="B288" s="5">
        <v>44414</v>
      </c>
      <c r="C288" s="4">
        <v>21878651</v>
      </c>
      <c r="D288" s="4" t="s">
        <v>985</v>
      </c>
      <c r="E288" s="4">
        <v>995705233</v>
      </c>
      <c r="F288" s="4" t="s">
        <v>986</v>
      </c>
      <c r="G288" s="4" t="s">
        <v>22</v>
      </c>
      <c r="H288" s="4" t="s">
        <v>35</v>
      </c>
      <c r="I288" s="4" t="s">
        <v>106</v>
      </c>
      <c r="J288" s="3" t="str">
        <f>+IFERROR(VLOOKUP(I288,Maestro!$B$3:$C$16,2,0),"")</f>
        <v>SD1000</v>
      </c>
      <c r="Q288" t="s">
        <v>128</v>
      </c>
    </row>
    <row r="289" spans="1:17" ht="15">
      <c r="A289" s="4" t="s">
        <v>987</v>
      </c>
      <c r="B289" s="5">
        <v>44413</v>
      </c>
      <c r="C289" s="4">
        <v>10465366091</v>
      </c>
      <c r="D289" s="4" t="s">
        <v>988</v>
      </c>
      <c r="E289" s="4">
        <v>945281249</v>
      </c>
      <c r="F289" s="4" t="s">
        <v>989</v>
      </c>
      <c r="G289" s="4" t="s">
        <v>22</v>
      </c>
      <c r="H289" s="4" t="s">
        <v>35</v>
      </c>
      <c r="I289" s="4" t="s">
        <v>68</v>
      </c>
      <c r="J289" s="3" t="str">
        <f>+IFERROR(VLOOKUP(I289,Maestro!$B$3:$C$16,2,0),"")</f>
        <v>D300N1</v>
      </c>
      <c r="Q289" t="s">
        <v>128</v>
      </c>
    </row>
    <row r="290" spans="1:17" ht="15">
      <c r="A290" s="4" t="s">
        <v>990</v>
      </c>
      <c r="B290" s="5">
        <v>44413</v>
      </c>
      <c r="C290" s="4">
        <v>10249791224</v>
      </c>
      <c r="D290" s="4" t="s">
        <v>991</v>
      </c>
      <c r="E290" s="4">
        <v>974706218</v>
      </c>
      <c r="F290" s="4" t="s">
        <v>992</v>
      </c>
      <c r="G290" s="4" t="s">
        <v>22</v>
      </c>
      <c r="H290" s="4" t="s">
        <v>23</v>
      </c>
      <c r="I290" s="4" t="s">
        <v>88</v>
      </c>
      <c r="J290" s="3" t="str">
        <f>+IFERROR(VLOOKUP(I290,Maestro!$B$3:$C$16,2,0),"")</f>
        <v>D400</v>
      </c>
      <c r="Q290" t="s">
        <v>128</v>
      </c>
    </row>
    <row r="291" spans="1:17" ht="15">
      <c r="A291" s="4" t="s">
        <v>993</v>
      </c>
      <c r="B291" s="5">
        <v>44413</v>
      </c>
      <c r="C291" s="4">
        <v>21562638</v>
      </c>
      <c r="D291" s="4" t="s">
        <v>994</v>
      </c>
      <c r="E291" s="4">
        <v>999818499</v>
      </c>
      <c r="F291" s="4" t="s">
        <v>995</v>
      </c>
      <c r="G291" s="4" t="s">
        <v>22</v>
      </c>
      <c r="H291" s="4" t="s">
        <v>35</v>
      </c>
      <c r="I291" s="4" t="s">
        <v>139</v>
      </c>
      <c r="J291" s="3" t="str">
        <f>+IFERROR(VLOOKUP(I291,Maestro!$B$3:$C$16,2,0),"")</f>
        <v>VOLQUETE</v>
      </c>
      <c r="Q291" t="s">
        <v>128</v>
      </c>
    </row>
    <row r="292" spans="1:17" ht="15">
      <c r="A292" s="4" t="s">
        <v>996</v>
      </c>
      <c r="B292" s="5">
        <v>44413</v>
      </c>
      <c r="C292" s="4">
        <v>40050657</v>
      </c>
      <c r="D292" s="4" t="s">
        <v>997</v>
      </c>
      <c r="E292" s="4">
        <v>927103955</v>
      </c>
      <c r="F292" s="4" t="s">
        <v>998</v>
      </c>
      <c r="G292" s="4" t="s">
        <v>22</v>
      </c>
      <c r="H292" s="4" t="s">
        <v>23</v>
      </c>
      <c r="I292" s="4" t="s">
        <v>68</v>
      </c>
      <c r="J292" s="3" t="str">
        <f>+IFERROR(VLOOKUP(I292,Maestro!$B$3:$C$16,2,0),"")</f>
        <v>D300N1</v>
      </c>
      <c r="Q292" t="s">
        <v>128</v>
      </c>
    </row>
    <row r="293" spans="1:17" ht="15">
      <c r="A293" s="4" t="s">
        <v>999</v>
      </c>
      <c r="B293" s="5">
        <v>44413</v>
      </c>
      <c r="C293" s="4">
        <v>70147320</v>
      </c>
      <c r="D293" s="4" t="s">
        <v>1000</v>
      </c>
      <c r="E293" s="4">
        <v>913840709</v>
      </c>
      <c r="F293" s="4" t="s">
        <v>1001</v>
      </c>
      <c r="G293" s="4" t="s">
        <v>22</v>
      </c>
      <c r="H293" s="4" t="s">
        <v>35</v>
      </c>
      <c r="I293" s="4" t="s">
        <v>94</v>
      </c>
      <c r="J293" s="3" t="str">
        <f>+IFERROR(VLOOKUP(I293,Maestro!$B$3:$C$16,2,0),"")</f>
        <v>HFC1161 15T</v>
      </c>
      <c r="Q293" t="s">
        <v>128</v>
      </c>
    </row>
    <row r="294" spans="1:17" ht="15">
      <c r="A294" s="4" t="s">
        <v>1002</v>
      </c>
      <c r="B294" s="5">
        <v>44413</v>
      </c>
      <c r="C294" s="4">
        <v>48394332</v>
      </c>
      <c r="D294" s="4" t="s">
        <v>1003</v>
      </c>
      <c r="E294" s="4">
        <v>958159555</v>
      </c>
      <c r="F294" s="4" t="s">
        <v>1004</v>
      </c>
      <c r="G294" s="4" t="s">
        <v>22</v>
      </c>
      <c r="H294" s="4" t="s">
        <v>23</v>
      </c>
      <c r="I294" s="4" t="s">
        <v>88</v>
      </c>
      <c r="J294" s="3" t="str">
        <f>+IFERROR(VLOOKUP(I294,Maestro!$B$3:$C$16,2,0),"")</f>
        <v>D400</v>
      </c>
      <c r="Q294" t="s">
        <v>128</v>
      </c>
    </row>
    <row r="295" spans="1:17" ht="15">
      <c r="A295" s="4" t="s">
        <v>1005</v>
      </c>
      <c r="B295" s="5">
        <v>44413</v>
      </c>
      <c r="C295" s="4">
        <v>41275768</v>
      </c>
      <c r="D295" s="4" t="s">
        <v>1006</v>
      </c>
      <c r="E295" s="4">
        <v>910835967</v>
      </c>
      <c r="F295" s="4" t="s">
        <v>1007</v>
      </c>
      <c r="G295" s="4" t="s">
        <v>22</v>
      </c>
      <c r="H295" s="4" t="s">
        <v>23</v>
      </c>
      <c r="I295" s="4" t="s">
        <v>139</v>
      </c>
      <c r="J295" s="3" t="str">
        <f>+IFERROR(VLOOKUP(I295,Maestro!$B$3:$C$16,2,0),"")</f>
        <v>VOLQUETE</v>
      </c>
      <c r="Q295" t="s">
        <v>128</v>
      </c>
    </row>
    <row r="296" spans="1:17" ht="15">
      <c r="A296" s="4" t="s">
        <v>1008</v>
      </c>
      <c r="B296" s="5">
        <v>44412</v>
      </c>
      <c r="C296" s="4">
        <v>20607885711</v>
      </c>
      <c r="D296" s="4" t="s">
        <v>1009</v>
      </c>
      <c r="E296" s="4">
        <v>928867729</v>
      </c>
      <c r="F296" s="4" t="s">
        <v>1010</v>
      </c>
      <c r="G296" s="4" t="s">
        <v>22</v>
      </c>
      <c r="H296" s="4" t="s">
        <v>23</v>
      </c>
      <c r="I296" s="4" t="s">
        <v>399</v>
      </c>
      <c r="J296" s="3" t="str">
        <f>+IFERROR(VLOOKUP(I296,Maestro!$B$3:$C$16,2,0),"")</f>
        <v>REMOLCADOR</v>
      </c>
      <c r="Q296" t="s">
        <v>128</v>
      </c>
    </row>
    <row r="297" spans="1:17" ht="15">
      <c r="A297" s="4" t="s">
        <v>1011</v>
      </c>
      <c r="B297" s="5">
        <v>44412</v>
      </c>
      <c r="C297" s="4">
        <v>75065433</v>
      </c>
      <c r="D297" s="4" t="s">
        <v>1012</v>
      </c>
      <c r="E297" s="4">
        <v>947638898</v>
      </c>
      <c r="F297" s="4" t="s">
        <v>1013</v>
      </c>
      <c r="G297" s="4" t="s">
        <v>22</v>
      </c>
      <c r="H297" s="4" t="s">
        <v>35</v>
      </c>
      <c r="I297" s="4" t="s">
        <v>68</v>
      </c>
      <c r="J297" s="3" t="str">
        <f>+IFERROR(VLOOKUP(I297,Maestro!$B$3:$C$16,2,0),"")</f>
        <v>D300N1</v>
      </c>
      <c r="Q297" t="s">
        <v>128</v>
      </c>
    </row>
    <row r="298" spans="1:17" ht="15">
      <c r="A298" s="4" t="s">
        <v>1014</v>
      </c>
      <c r="B298" s="5">
        <v>44412</v>
      </c>
      <c r="C298" s="4">
        <v>22186096</v>
      </c>
      <c r="D298" s="4" t="s">
        <v>1015</v>
      </c>
      <c r="E298" s="4">
        <v>976324099</v>
      </c>
      <c r="F298" s="4" t="s">
        <v>1016</v>
      </c>
      <c r="G298" s="4" t="s">
        <v>22</v>
      </c>
      <c r="H298" s="4" t="s">
        <v>35</v>
      </c>
      <c r="I298" s="4" t="s">
        <v>139</v>
      </c>
      <c r="J298" s="3" t="str">
        <f>+IFERROR(VLOOKUP(I298,Maestro!$B$3:$C$16,2,0),"")</f>
        <v>VOLQUETE</v>
      </c>
      <c r="Q298" t="s">
        <v>128</v>
      </c>
    </row>
    <row r="299" spans="1:17" ht="15">
      <c r="A299" s="4" t="s">
        <v>1017</v>
      </c>
      <c r="B299" s="5">
        <v>44412</v>
      </c>
      <c r="C299" s="4">
        <v>31342276</v>
      </c>
      <c r="D299" s="4" t="s">
        <v>1018</v>
      </c>
      <c r="E299" s="4">
        <v>935252249</v>
      </c>
      <c r="F299" s="4" t="s">
        <v>1019</v>
      </c>
      <c r="G299" s="4" t="s">
        <v>22</v>
      </c>
      <c r="H299" s="4" t="s">
        <v>35</v>
      </c>
      <c r="I299" s="4" t="s">
        <v>36</v>
      </c>
      <c r="J299" s="3" t="str">
        <f>+IFERROR(VLOOKUP(I299,Maestro!$B$3:$C$16,2,0),"")</f>
        <v>SD400</v>
      </c>
      <c r="Q299" t="s">
        <v>128</v>
      </c>
    </row>
    <row r="300" spans="1:17" ht="15">
      <c r="A300" s="4" t="s">
        <v>1020</v>
      </c>
      <c r="B300" s="5">
        <v>44412</v>
      </c>
      <c r="C300" s="4">
        <v>75209865</v>
      </c>
      <c r="D300" s="4" t="s">
        <v>1021</v>
      </c>
      <c r="E300" s="4">
        <v>998502572</v>
      </c>
      <c r="F300" s="4" t="s">
        <v>1022</v>
      </c>
      <c r="G300" s="4" t="s">
        <v>22</v>
      </c>
      <c r="H300" s="4" t="s">
        <v>35</v>
      </c>
      <c r="I300" s="4" t="s">
        <v>88</v>
      </c>
      <c r="J300" s="3" t="str">
        <f>+IFERROR(VLOOKUP(I300,Maestro!$B$3:$C$16,2,0),"")</f>
        <v>D400</v>
      </c>
      <c r="Q300" t="s">
        <v>128</v>
      </c>
    </row>
    <row r="301" spans="1:17" ht="15">
      <c r="A301" s="4" t="s">
        <v>1023</v>
      </c>
      <c r="B301" s="5">
        <v>44412</v>
      </c>
      <c r="C301" s="4">
        <v>23989171</v>
      </c>
      <c r="D301" s="4" t="s">
        <v>1024</v>
      </c>
      <c r="E301" s="4">
        <v>917662274</v>
      </c>
      <c r="F301" s="4" t="s">
        <v>1025</v>
      </c>
      <c r="G301" s="4" t="s">
        <v>22</v>
      </c>
      <c r="H301" s="4" t="s">
        <v>23</v>
      </c>
      <c r="I301" s="4" t="s">
        <v>68</v>
      </c>
      <c r="J301" s="3" t="str">
        <f>+IFERROR(VLOOKUP(I301,Maestro!$B$3:$C$16,2,0),"")</f>
        <v>D300N1</v>
      </c>
      <c r="Q301" t="s">
        <v>128</v>
      </c>
    </row>
    <row r="302" spans="1:17" ht="15">
      <c r="A302" s="4" t="s">
        <v>1026</v>
      </c>
      <c r="B302" s="5">
        <v>44412</v>
      </c>
      <c r="C302" s="4">
        <v>70044080</v>
      </c>
      <c r="D302" s="4" t="s">
        <v>1027</v>
      </c>
      <c r="E302" s="4">
        <v>941001593</v>
      </c>
      <c r="F302" s="4" t="s">
        <v>1028</v>
      </c>
      <c r="G302" s="4" t="s">
        <v>22</v>
      </c>
      <c r="H302" s="4" t="s">
        <v>23</v>
      </c>
      <c r="I302" s="4" t="s">
        <v>94</v>
      </c>
      <c r="J302" s="3" t="str">
        <f>+IFERROR(VLOOKUP(I302,Maestro!$B$3:$C$16,2,0),"")</f>
        <v>HFC1161 15T</v>
      </c>
      <c r="Q302" t="s">
        <v>128</v>
      </c>
    </row>
    <row r="303" spans="1:17" ht="15">
      <c r="A303" s="4" t="s">
        <v>1029</v>
      </c>
      <c r="B303" s="5">
        <v>44412</v>
      </c>
      <c r="C303" s="4">
        <v>73639564</v>
      </c>
      <c r="D303" s="4" t="s">
        <v>1030</v>
      </c>
      <c r="E303" s="4">
        <v>932914707</v>
      </c>
      <c r="F303" s="4" t="s">
        <v>1031</v>
      </c>
      <c r="G303" s="4" t="s">
        <v>22</v>
      </c>
      <c r="H303" s="4" t="s">
        <v>23</v>
      </c>
      <c r="I303" s="4" t="s">
        <v>139</v>
      </c>
      <c r="J303" s="3" t="str">
        <f>+IFERROR(VLOOKUP(I303,Maestro!$B$3:$C$16,2,0),"")</f>
        <v>VOLQUETE</v>
      </c>
      <c r="Q303" t="s">
        <v>128</v>
      </c>
    </row>
    <row r="304" spans="1:17" ht="15">
      <c r="A304" s="4" t="s">
        <v>1032</v>
      </c>
      <c r="B304" s="5">
        <v>44412</v>
      </c>
      <c r="C304" s="4">
        <v>71796215</v>
      </c>
      <c r="D304" s="4" t="s">
        <v>1033</v>
      </c>
      <c r="E304" s="4">
        <v>928795498</v>
      </c>
      <c r="F304" s="4" t="s">
        <v>1034</v>
      </c>
      <c r="G304" s="4" t="s">
        <v>22</v>
      </c>
      <c r="H304" s="4" t="s">
        <v>23</v>
      </c>
      <c r="I304" s="4" t="s">
        <v>68</v>
      </c>
      <c r="J304" s="3" t="str">
        <f>+IFERROR(VLOOKUP(I304,Maestro!$B$3:$C$16,2,0),"")</f>
        <v>D300N1</v>
      </c>
      <c r="Q304" t="s">
        <v>128</v>
      </c>
    </row>
    <row r="305" spans="1:17" ht="15">
      <c r="A305" s="4" t="s">
        <v>1035</v>
      </c>
      <c r="B305" s="5">
        <v>44411</v>
      </c>
      <c r="C305" s="4">
        <v>20494742536</v>
      </c>
      <c r="D305" s="4" t="s">
        <v>1036</v>
      </c>
      <c r="E305" s="4">
        <v>937675449</v>
      </c>
      <c r="F305" s="4" t="s">
        <v>1037</v>
      </c>
      <c r="G305" s="4" t="s">
        <v>22</v>
      </c>
      <c r="H305" s="4" t="s">
        <v>35</v>
      </c>
      <c r="I305" s="4" t="s">
        <v>139</v>
      </c>
      <c r="J305" s="3" t="str">
        <f>+IFERROR(VLOOKUP(I305,Maestro!$B$3:$C$16,2,0),"")</f>
        <v>VOLQUETE</v>
      </c>
      <c r="Q305" t="s">
        <v>128</v>
      </c>
    </row>
    <row r="306" spans="1:17" ht="15">
      <c r="A306" s="4" t="s">
        <v>1038</v>
      </c>
      <c r="B306" s="5">
        <v>44411</v>
      </c>
      <c r="C306" s="4">
        <v>23838816</v>
      </c>
      <c r="D306" s="4" t="s">
        <v>1039</v>
      </c>
      <c r="E306" s="4">
        <v>989767597</v>
      </c>
      <c r="F306" s="4" t="s">
        <v>1040</v>
      </c>
      <c r="G306" s="4" t="s">
        <v>22</v>
      </c>
      <c r="H306" s="4" t="s">
        <v>23</v>
      </c>
      <c r="I306" s="4" t="s">
        <v>68</v>
      </c>
      <c r="J306" s="3" t="str">
        <f>+IFERROR(VLOOKUP(I306,Maestro!$B$3:$C$16,2,0),"")</f>
        <v>D300N1</v>
      </c>
      <c r="Q306" t="s">
        <v>128</v>
      </c>
    </row>
    <row r="307" spans="1:17" ht="15">
      <c r="A307" s="4" t="s">
        <v>1041</v>
      </c>
      <c r="B307" s="5">
        <v>44411</v>
      </c>
      <c r="C307" s="4">
        <v>22299774</v>
      </c>
      <c r="D307" s="4" t="s">
        <v>1042</v>
      </c>
      <c r="E307" s="4">
        <v>918045688</v>
      </c>
      <c r="F307" s="4" t="s">
        <v>1043</v>
      </c>
      <c r="G307" s="4" t="s">
        <v>22</v>
      </c>
      <c r="H307" s="4" t="s">
        <v>35</v>
      </c>
      <c r="I307" s="4" t="s">
        <v>68</v>
      </c>
      <c r="J307" s="3" t="str">
        <f>+IFERROR(VLOOKUP(I307,Maestro!$B$3:$C$16,2,0),"")</f>
        <v>D300N1</v>
      </c>
      <c r="Q307" t="s">
        <v>128</v>
      </c>
    </row>
    <row r="308" spans="1:17" ht="15">
      <c r="A308" s="4" t="s">
        <v>1044</v>
      </c>
      <c r="B308" s="5">
        <v>44411</v>
      </c>
      <c r="C308" s="4">
        <v>43250708</v>
      </c>
      <c r="D308" s="4" t="s">
        <v>1045</v>
      </c>
      <c r="E308" s="4">
        <v>951304104</v>
      </c>
      <c r="F308" s="4" t="s">
        <v>1046</v>
      </c>
      <c r="G308" s="4" t="s">
        <v>22</v>
      </c>
      <c r="H308" s="4" t="s">
        <v>35</v>
      </c>
      <c r="I308" s="4" t="s">
        <v>68</v>
      </c>
      <c r="J308" s="3" t="str">
        <f>+IFERROR(VLOOKUP(I308,Maestro!$B$3:$C$16,2,0),"")</f>
        <v>D300N1</v>
      </c>
      <c r="Q308" t="s">
        <v>128</v>
      </c>
    </row>
    <row r="309" spans="1:17" ht="15">
      <c r="A309" s="4" t="s">
        <v>1047</v>
      </c>
      <c r="B309" s="5">
        <v>44411</v>
      </c>
      <c r="C309" s="4">
        <v>10480865583</v>
      </c>
      <c r="D309" s="4" t="s">
        <v>1048</v>
      </c>
      <c r="E309" s="4">
        <v>944072106</v>
      </c>
      <c r="F309" s="4" t="s">
        <v>1049</v>
      </c>
      <c r="G309" s="4" t="s">
        <v>22</v>
      </c>
      <c r="H309" s="4" t="s">
        <v>23</v>
      </c>
      <c r="I309" s="4" t="s">
        <v>399</v>
      </c>
      <c r="J309" s="3" t="str">
        <f>+IFERROR(VLOOKUP(I309,Maestro!$B$3:$C$16,2,0),"")</f>
        <v>REMOLCADOR</v>
      </c>
      <c r="Q309" t="s">
        <v>128</v>
      </c>
    </row>
    <row r="310" spans="1:17" ht="15">
      <c r="A310" s="4" t="s">
        <v>1050</v>
      </c>
      <c r="B310" s="5">
        <v>44411</v>
      </c>
      <c r="C310" s="4">
        <v>48269919</v>
      </c>
      <c r="D310" s="4" t="s">
        <v>1051</v>
      </c>
      <c r="E310" s="4">
        <v>950201196</v>
      </c>
      <c r="F310" s="4" t="s">
        <v>1052</v>
      </c>
      <c r="G310" s="4" t="s">
        <v>22</v>
      </c>
      <c r="H310" s="4" t="s">
        <v>23</v>
      </c>
      <c r="I310" s="4" t="s">
        <v>68</v>
      </c>
      <c r="J310" s="3" t="str">
        <f>+IFERROR(VLOOKUP(I310,Maestro!$B$3:$C$16,2,0),"")</f>
        <v>D300N1</v>
      </c>
      <c r="Q310" t="s">
        <v>128</v>
      </c>
    </row>
    <row r="311" spans="1:17" ht="15">
      <c r="A311" s="4" t="s">
        <v>1053</v>
      </c>
      <c r="B311" s="5">
        <v>44411</v>
      </c>
      <c r="C311" s="4">
        <v>44729438</v>
      </c>
      <c r="D311" s="4" t="s">
        <v>1054</v>
      </c>
      <c r="E311" s="4">
        <v>935300075</v>
      </c>
      <c r="F311" s="4" t="s">
        <v>1055</v>
      </c>
      <c r="G311" s="4" t="s">
        <v>22</v>
      </c>
      <c r="H311" s="4" t="s">
        <v>23</v>
      </c>
      <c r="I311" s="4" t="s">
        <v>68</v>
      </c>
      <c r="J311" s="3" t="str">
        <f>+IFERROR(VLOOKUP(I311,Maestro!$B$3:$C$16,2,0),"")</f>
        <v>D300N1</v>
      </c>
      <c r="Q311" t="s">
        <v>674</v>
      </c>
    </row>
    <row r="312" spans="1:17" ht="15">
      <c r="A312" s="4" t="s">
        <v>1056</v>
      </c>
      <c r="B312" s="5">
        <v>44411</v>
      </c>
      <c r="C312" s="4">
        <v>46669592</v>
      </c>
      <c r="D312" s="4" t="s">
        <v>1057</v>
      </c>
      <c r="E312" s="4">
        <v>925413985</v>
      </c>
      <c r="F312" s="4" t="s">
        <v>1058</v>
      </c>
      <c r="G312" s="4" t="s">
        <v>22</v>
      </c>
      <c r="H312" s="4" t="s">
        <v>23</v>
      </c>
      <c r="I312" s="4" t="s">
        <v>61</v>
      </c>
      <c r="J312" s="3" t="str">
        <f>+IFERROR(VLOOKUP(I312,Maestro!$B$3:$C$16,2,0),"")</f>
        <v>SD500</v>
      </c>
      <c r="Q312" t="s">
        <v>128</v>
      </c>
    </row>
    <row r="313" spans="1:17" ht="15">
      <c r="A313" s="4" t="s">
        <v>1059</v>
      </c>
      <c r="B313" s="5">
        <v>44410</v>
      </c>
      <c r="C313" s="4">
        <v>47568452</v>
      </c>
      <c r="D313" s="4" t="s">
        <v>229</v>
      </c>
      <c r="E313" s="4">
        <v>910917176</v>
      </c>
      <c r="F313" s="4" t="s">
        <v>231</v>
      </c>
      <c r="G313" s="4" t="s">
        <v>22</v>
      </c>
      <c r="H313" s="4" t="s">
        <v>23</v>
      </c>
      <c r="I313" s="4" t="s">
        <v>36</v>
      </c>
      <c r="J313" s="3" t="str">
        <f>+IFERROR(VLOOKUP(I313,Maestro!$B$3:$C$16,2,0),"")</f>
        <v>SD400</v>
      </c>
      <c r="Q313" t="s">
        <v>128</v>
      </c>
    </row>
    <row r="314" spans="1:17" ht="15">
      <c r="A314" s="4" t="s">
        <v>1060</v>
      </c>
      <c r="B314" s="5">
        <v>44410</v>
      </c>
      <c r="C314" s="4">
        <v>47425584</v>
      </c>
      <c r="D314" s="4" t="s">
        <v>1061</v>
      </c>
      <c r="E314" s="4">
        <v>986929764</v>
      </c>
      <c r="F314" s="4" t="s">
        <v>1062</v>
      </c>
      <c r="G314" s="4" t="s">
        <v>22</v>
      </c>
      <c r="H314" s="4" t="s">
        <v>23</v>
      </c>
      <c r="I314" s="4" t="s">
        <v>68</v>
      </c>
      <c r="J314" s="3" t="str">
        <f>+IFERROR(VLOOKUP(I314,Maestro!$B$3:$C$16,2,0),"")</f>
        <v>D300N1</v>
      </c>
      <c r="Q314" t="s">
        <v>128</v>
      </c>
    </row>
    <row r="315" spans="1:17" ht="15">
      <c r="A315" s="4" t="s">
        <v>1063</v>
      </c>
      <c r="B315" s="5">
        <v>44410</v>
      </c>
      <c r="C315" s="4">
        <v>10218726106</v>
      </c>
      <c r="D315" s="4" t="s">
        <v>1064</v>
      </c>
      <c r="E315" s="4">
        <v>956584222</v>
      </c>
      <c r="F315" s="4" t="s">
        <v>1065</v>
      </c>
      <c r="G315" s="4" t="s">
        <v>22</v>
      </c>
      <c r="H315" s="4" t="s">
        <v>35</v>
      </c>
      <c r="I315" s="4" t="s">
        <v>68</v>
      </c>
      <c r="J315" s="3" t="str">
        <f>+IFERROR(VLOOKUP(I315,Maestro!$B$3:$C$16,2,0),"")</f>
        <v>D300N1</v>
      </c>
      <c r="Q315" t="s">
        <v>128</v>
      </c>
    </row>
    <row r="316" spans="1:17" ht="15">
      <c r="A316" s="4" t="s">
        <v>1066</v>
      </c>
      <c r="B316" s="5">
        <v>44410</v>
      </c>
      <c r="C316" s="4">
        <v>41928396</v>
      </c>
      <c r="D316" s="4" t="s">
        <v>1067</v>
      </c>
      <c r="E316" s="4">
        <v>987789768</v>
      </c>
      <c r="F316" s="4" t="s">
        <v>1068</v>
      </c>
      <c r="G316" s="4" t="s">
        <v>22</v>
      </c>
      <c r="H316" s="4" t="s">
        <v>23</v>
      </c>
      <c r="I316" s="4" t="s">
        <v>36</v>
      </c>
      <c r="J316" s="3" t="str">
        <f>+IFERROR(VLOOKUP(I316,Maestro!$B$3:$C$16,2,0),"")</f>
        <v>SD400</v>
      </c>
      <c r="Q316" t="s">
        <v>128</v>
      </c>
    </row>
    <row r="317" spans="1:17" ht="15">
      <c r="A317" s="4" t="s">
        <v>1069</v>
      </c>
      <c r="B317" s="5">
        <v>44410</v>
      </c>
      <c r="C317" s="4">
        <v>41354763</v>
      </c>
      <c r="D317" s="4" t="s">
        <v>1070</v>
      </c>
      <c r="E317" s="4">
        <v>951129150</v>
      </c>
      <c r="F317" s="4" t="s">
        <v>1071</v>
      </c>
      <c r="G317" s="4" t="s">
        <v>22</v>
      </c>
      <c r="H317" s="4" t="s">
        <v>23</v>
      </c>
      <c r="I317" s="4" t="s">
        <v>36</v>
      </c>
      <c r="J317" s="3" t="str">
        <f>+IFERROR(VLOOKUP(I317,Maestro!$B$3:$C$16,2,0),"")</f>
        <v>SD400</v>
      </c>
      <c r="Q317" t="s">
        <v>128</v>
      </c>
    </row>
    <row r="318" spans="1:17" ht="15">
      <c r="A318" s="4" t="s">
        <v>1072</v>
      </c>
      <c r="B318" s="5">
        <v>44409</v>
      </c>
      <c r="C318" s="4">
        <v>45265241</v>
      </c>
      <c r="D318" s="4" t="s">
        <v>1073</v>
      </c>
      <c r="E318" s="4">
        <v>901946080</v>
      </c>
      <c r="F318" s="4" t="s">
        <v>1074</v>
      </c>
      <c r="G318" s="4" t="s">
        <v>22</v>
      </c>
      <c r="H318" s="4" t="s">
        <v>23</v>
      </c>
      <c r="I318" s="4"/>
      <c r="J318" s="3" t="str">
        <f>+IFERROR(VLOOKUP(I318,Maestro!$B$3:$C$16,2,0),"")</f>
        <v/>
      </c>
      <c r="Q318" t="s">
        <v>128</v>
      </c>
    </row>
    <row r="319" spans="1:17" ht="15">
      <c r="A319" s="4" t="s">
        <v>1075</v>
      </c>
      <c r="B319" s="5">
        <v>44409</v>
      </c>
      <c r="C319" s="4">
        <v>45218659</v>
      </c>
      <c r="D319" s="4" t="s">
        <v>1076</v>
      </c>
      <c r="E319" s="4">
        <v>957061710</v>
      </c>
      <c r="F319" s="4" t="s">
        <v>122</v>
      </c>
      <c r="G319" s="4" t="s">
        <v>22</v>
      </c>
      <c r="H319" s="4" t="s">
        <v>23</v>
      </c>
      <c r="I319" s="4" t="s">
        <v>68</v>
      </c>
      <c r="J319" s="3" t="str">
        <f>+IFERROR(VLOOKUP(I319,Maestro!$B$3:$C$16,2,0),"")</f>
        <v>D300N1</v>
      </c>
      <c r="Q319" t="s">
        <v>128</v>
      </c>
    </row>
    <row r="320" spans="1:17" ht="15">
      <c r="A320" s="4" t="s">
        <v>1077</v>
      </c>
      <c r="B320" s="5">
        <v>44409</v>
      </c>
      <c r="C320" s="4">
        <v>15434071</v>
      </c>
      <c r="D320" s="4" t="s">
        <v>1078</v>
      </c>
      <c r="E320" s="4">
        <v>997037829</v>
      </c>
      <c r="F320" s="4" t="s">
        <v>1079</v>
      </c>
      <c r="G320" s="4" t="s">
        <v>22</v>
      </c>
      <c r="H320" s="4" t="s">
        <v>35</v>
      </c>
      <c r="I320" s="4" t="s">
        <v>68</v>
      </c>
      <c r="J320" s="3" t="str">
        <f>+IFERROR(VLOOKUP(I320,Maestro!$B$3:$C$16,2,0),"")</f>
        <v>D300N1</v>
      </c>
      <c r="Q320" t="s">
        <v>128</v>
      </c>
    </row>
    <row r="321" spans="1:17" ht="15">
      <c r="A321" s="4" t="s">
        <v>1080</v>
      </c>
      <c r="B321" s="5">
        <v>44409</v>
      </c>
      <c r="C321" s="4">
        <v>40620357</v>
      </c>
      <c r="D321" s="4" t="s">
        <v>1081</v>
      </c>
      <c r="E321" s="4">
        <v>946802330</v>
      </c>
      <c r="F321" s="4" t="s">
        <v>1082</v>
      </c>
      <c r="G321" s="4" t="s">
        <v>22</v>
      </c>
      <c r="H321" s="4" t="s">
        <v>35</v>
      </c>
      <c r="I321" s="4" t="s">
        <v>36</v>
      </c>
      <c r="J321" s="3" t="str">
        <f>+IFERROR(VLOOKUP(I321,Maestro!$B$3:$C$16,2,0),"")</f>
        <v>SD400</v>
      </c>
      <c r="Q321" t="s">
        <v>128</v>
      </c>
    </row>
    <row r="322" spans="1:17" ht="15">
      <c r="A322" s="4" t="s">
        <v>1083</v>
      </c>
      <c r="B322" s="5">
        <v>44409</v>
      </c>
      <c r="C322" s="4">
        <v>41704461</v>
      </c>
      <c r="D322" s="4" t="s">
        <v>1084</v>
      </c>
      <c r="E322" s="4">
        <v>976319046</v>
      </c>
      <c r="F322" s="4" t="s">
        <v>1085</v>
      </c>
      <c r="G322" s="4" t="s">
        <v>22</v>
      </c>
      <c r="H322" s="4" t="s">
        <v>35</v>
      </c>
      <c r="I322" s="4" t="s">
        <v>68</v>
      </c>
      <c r="J322" s="3" t="str">
        <f>+IFERROR(VLOOKUP(I322,Maestro!$B$3:$C$16,2,0),"")</f>
        <v>D300N1</v>
      </c>
      <c r="Q322" t="s">
        <v>128</v>
      </c>
    </row>
    <row r="323" spans="1:17" ht="15">
      <c r="A323" s="4" t="s">
        <v>1086</v>
      </c>
      <c r="B323" s="5">
        <v>44409</v>
      </c>
      <c r="C323" s="4">
        <v>10454490873</v>
      </c>
      <c r="D323" s="4" t="s">
        <v>1087</v>
      </c>
      <c r="E323" s="4">
        <v>984882425</v>
      </c>
      <c r="F323" s="4" t="s">
        <v>189</v>
      </c>
      <c r="G323" s="4" t="s">
        <v>22</v>
      </c>
      <c r="H323" s="4" t="s">
        <v>23</v>
      </c>
      <c r="I323" s="4" t="s">
        <v>68</v>
      </c>
      <c r="J323" s="3" t="str">
        <f>+IFERROR(VLOOKUP(I323,Maestro!$B$3:$C$16,2,0),"")</f>
        <v>D300N1</v>
      </c>
      <c r="Q323" t="s">
        <v>128</v>
      </c>
    </row>
    <row r="324" spans="1:17" ht="15">
      <c r="A324"/>
      <c r="B324"/>
      <c r="C324"/>
      <c r="D324"/>
      <c r="E324"/>
      <c r="F324"/>
      <c r="G324"/>
      <c r="H324"/>
      <c r="I324"/>
      <c r="J324"/>
      <c r="P324"/>
      <c r="Q324"/>
    </row>
    <row r="325" spans="1:17" ht="1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</row>
    <row r="326" spans="1:17" ht="1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</row>
    <row r="327" spans="1:17" ht="1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</row>
    <row r="328" spans="1:17" ht="1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</row>
    <row r="329" spans="1:17" ht="1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</row>
    <row r="330" spans="1:17" ht="1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</row>
    <row r="331" spans="1:17" ht="1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</row>
    <row r="332" spans="1:17" ht="1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</row>
    <row r="333" spans="1:17" ht="1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</row>
    <row r="334" spans="1:17" ht="1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</row>
    <row r="335" spans="1:17" ht="1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</row>
    <row r="336" spans="1:17" ht="1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</row>
    <row r="337" spans="1:17" ht="1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</row>
    <row r="338" spans="1:17" ht="1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</row>
    <row r="339" spans="1:17" ht="1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</row>
    <row r="340" spans="1:17" ht="1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</row>
    <row r="341" spans="1:17" ht="1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</row>
    <row r="342" spans="1:17" ht="1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</row>
    <row r="343" spans="1:17" ht="1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</row>
    <row r="344" spans="1:17" ht="1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</row>
    <row r="345" spans="1:17" ht="1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</row>
    <row r="346" spans="1:17" ht="1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</row>
    <row r="347" spans="1:17" ht="1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</row>
    <row r="348" spans="1:17" ht="1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</row>
    <row r="349" spans="1:17" ht="1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</row>
    <row r="350" spans="1:17" ht="1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</row>
    <row r="351" spans="1:17" ht="1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</row>
    <row r="352" spans="1:17" ht="1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</row>
    <row r="353" spans="1:17" ht="1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</row>
    <row r="354" spans="1:17" ht="1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</row>
    <row r="355" spans="1:17" ht="1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</row>
    <row r="356" spans="1:17" ht="1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</row>
    <row r="357" spans="1:17" ht="1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</row>
    <row r="358" spans="1:17" ht="1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</row>
    <row r="359" spans="1:17" ht="1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</row>
    <row r="360" spans="1:17" ht="1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</row>
    <row r="361" spans="1:17" ht="1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</row>
    <row r="362" spans="1:17" ht="1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</row>
    <row r="363" spans="1:17" ht="1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</row>
    <row r="364" spans="1:17" ht="1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</row>
    <row r="365" spans="1:17" ht="1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</row>
    <row r="366" spans="1:17" ht="1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</row>
    <row r="367" spans="1:17" ht="1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</row>
    <row r="368" spans="1:17" ht="1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</row>
    <row r="369" spans="1:17" ht="1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</row>
    <row r="370" spans="1:17" ht="1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</row>
    <row r="371" spans="1:17" ht="1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</row>
    <row r="372" spans="1:17" ht="1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</row>
    <row r="373" spans="1:17" ht="1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</row>
    <row r="374" spans="1:17" ht="1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</row>
    <row r="375" spans="1:17" ht="1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</row>
    <row r="376" spans="1:17" ht="1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</row>
    <row r="377" spans="1:17" ht="1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</row>
    <row r="378" spans="1:17" ht="1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</row>
    <row r="379" spans="1:17" ht="1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</row>
    <row r="380" spans="1:17" ht="1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</row>
    <row r="381" spans="1:17" ht="1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</row>
    <row r="382" spans="1:17" ht="1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</row>
    <row r="383" spans="1:17" ht="1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</row>
    <row r="384" spans="1:17" ht="1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</row>
    <row r="385" spans="1:17" ht="1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</row>
    <row r="386" spans="1:17" ht="1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</row>
    <row r="387" spans="1:17" ht="1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</row>
    <row r="388" spans="1:17" ht="1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</row>
    <row r="389" spans="1:17" ht="1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</row>
    <row r="390" spans="1:17" ht="1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</row>
    <row r="391" spans="1:17" ht="1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</row>
    <row r="392" spans="1:17" ht="1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</row>
    <row r="393" spans="1:17" ht="1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</row>
    <row r="394" spans="1:17" ht="1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</row>
    <row r="395" spans="1:17" ht="1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</row>
    <row r="396" spans="1:17" ht="1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</row>
    <row r="397" spans="1:17" ht="1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</row>
    <row r="398" spans="1:17" ht="1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</row>
    <row r="399" spans="1:17" ht="1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</row>
    <row r="400" spans="1:17" ht="1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</row>
    <row r="401" spans="1:17" ht="1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</row>
    <row r="402" spans="1:17" ht="1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</row>
    <row r="403" spans="1:17" ht="1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</row>
    <row r="404" spans="1:17" ht="1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</row>
    <row r="405" spans="1:17" ht="1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</row>
    <row r="406" spans="1:17" ht="1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</row>
    <row r="407" spans="1:17" ht="1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</row>
    <row r="408" spans="1:17" ht="1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</row>
    <row r="409" spans="1:17" ht="1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</row>
    <row r="410" spans="1:17" ht="1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</row>
    <row r="411" spans="1:17" ht="1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</row>
    <row r="412" spans="1:17" ht="1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</row>
    <row r="413" spans="1:17" ht="1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</row>
    <row r="414" spans="1:17" ht="1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</row>
    <row r="415" spans="1:17" ht="1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</row>
    <row r="416" spans="1:17" ht="1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</row>
    <row r="417" spans="1:17" ht="1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</row>
    <row r="418" spans="1:17" ht="1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</row>
    <row r="419" spans="1:17" ht="1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</row>
    <row r="420" spans="1:17" ht="1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</row>
    <row r="421" spans="1:17" ht="1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</row>
    <row r="422" spans="1:17" ht="1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</row>
    <row r="423" spans="1:17" ht="1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</row>
    <row r="424" spans="1:17" ht="1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</row>
    <row r="425" spans="1:17" ht="1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</row>
    <row r="426" spans="1:17" ht="1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</row>
    <row r="427" spans="1:17" ht="1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</row>
    <row r="428" spans="1:17" ht="1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</row>
    <row r="429" spans="1:17" ht="1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</row>
    <row r="430" spans="1:17" ht="1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</row>
    <row r="431" spans="1:17" ht="1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</row>
    <row r="432" spans="1:17" ht="1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</row>
    <row r="433" spans="1:17" ht="1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</row>
    <row r="434" spans="1:17" ht="1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</row>
    <row r="435" spans="1:17" ht="1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</row>
    <row r="436" spans="1:17" ht="1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</row>
    <row r="437" spans="1:17" ht="1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</row>
    <row r="438" spans="1:17" ht="1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</row>
    <row r="439" spans="1:17" ht="1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</row>
    <row r="440" spans="1:17" ht="1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</row>
    <row r="441" spans="1:17" ht="1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</row>
    <row r="442" spans="1:17" ht="1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</row>
    <row r="443" spans="1:17" ht="1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</row>
    <row r="444" spans="1:17" ht="1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</row>
    <row r="445" spans="1:17" ht="1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</row>
    <row r="446" spans="1:17" ht="1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</row>
    <row r="447" spans="1:17" ht="1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</row>
    <row r="448" spans="1:17" ht="1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</row>
    <row r="449" spans="1:17" ht="1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</row>
    <row r="450" spans="1:17" ht="1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</row>
    <row r="451" spans="1:17" ht="1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</row>
    <row r="452" spans="1:17" ht="1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</row>
    <row r="453" spans="1:17" ht="1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</row>
    <row r="454" spans="1:17" ht="1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</row>
    <row r="455" spans="1:17" ht="1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</row>
    <row r="456" spans="1:17" ht="1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</row>
    <row r="457" spans="1:17" ht="1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</row>
    <row r="458" spans="1:17" ht="1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</row>
    <row r="459" spans="1:17" ht="1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</row>
    <row r="460" spans="1:17" ht="1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</row>
    <row r="461" spans="1:17" ht="1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</row>
    <row r="462" spans="1:17" ht="1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</row>
    <row r="463" spans="1:17" ht="1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</row>
    <row r="464" spans="1:17" ht="1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</row>
    <row r="465" spans="1:17" ht="1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</row>
    <row r="466" spans="1:17" ht="1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</row>
    <row r="467" spans="1:17" ht="1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</row>
    <row r="468" spans="1:17" ht="1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</row>
    <row r="469" spans="1:17" ht="1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</row>
    <row r="470" spans="1:17" ht="1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</row>
    <row r="471" spans="1:17" ht="1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</row>
    <row r="472" spans="1:17" ht="1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</row>
    <row r="473" spans="1:17" ht="1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</row>
    <row r="474" spans="1:17" ht="1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</row>
    <row r="475" spans="1:17" ht="1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</row>
    <row r="476" spans="1:17" ht="1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</row>
    <row r="477" spans="1:17" ht="1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</row>
    <row r="478" spans="1:17" ht="1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</row>
    <row r="479" spans="1:17" ht="1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</row>
    <row r="480" spans="1:17" ht="1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</row>
    <row r="481" spans="1:17" ht="1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</row>
    <row r="482" spans="1:17" ht="1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</row>
    <row r="483" spans="1:17" ht="1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</row>
    <row r="484" spans="1:17" ht="1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</row>
    <row r="485" spans="1:17" ht="1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</row>
    <row r="486" spans="1:17" ht="1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</row>
    <row r="487" spans="1:17" ht="1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</row>
    <row r="488" spans="1:17" ht="1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</row>
    <row r="489" spans="1:17" ht="1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</row>
    <row r="490" spans="1:17" ht="1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</row>
    <row r="491" spans="1:17" ht="1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</row>
    <row r="492" spans="1:17" ht="1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</row>
    <row r="493" spans="1:17" ht="1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</row>
    <row r="494" spans="1:17" ht="1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</row>
    <row r="495" spans="1:17" ht="1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</row>
    <row r="496" spans="1:17" ht="1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</row>
    <row r="497" spans="1:17" ht="1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</row>
    <row r="498" spans="1:17" ht="1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</row>
    <row r="499" spans="1:17" ht="1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</row>
    <row r="500" spans="1:17" ht="1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</row>
    <row r="501" spans="1:17" ht="1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</row>
    <row r="502" spans="1:17" ht="1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</row>
    <row r="503" spans="1:17" ht="1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</row>
    <row r="504" spans="1:17" ht="1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</row>
    <row r="505" spans="1:17" ht="1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</row>
    <row r="506" spans="1:17" ht="1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</row>
    <row r="507" spans="1:17" ht="1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</row>
    <row r="508" spans="1:17" ht="1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</row>
    <row r="509" spans="1:17" ht="1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</row>
    <row r="510" spans="1:17" ht="1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</row>
    <row r="511" spans="1:17" ht="1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</row>
    <row r="512" spans="1:17" ht="1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</row>
    <row r="513" spans="1:17" ht="1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</row>
    <row r="514" spans="1:17" ht="1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</row>
    <row r="515" spans="1:17" ht="1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</row>
    <row r="516" spans="1:17" ht="1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</row>
    <row r="517" spans="1:17" ht="1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</row>
    <row r="518" spans="1:17" ht="1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</row>
    <row r="519" spans="1:17" ht="1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</row>
    <row r="520" spans="1:17" ht="1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</row>
    <row r="521" spans="1:17" ht="1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</row>
    <row r="522" spans="1:17" ht="1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</row>
    <row r="523" spans="1:17" ht="1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</row>
    <row r="524" spans="1:17" ht="1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</row>
    <row r="525" spans="1:17" ht="1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</row>
    <row r="526" spans="1:17" ht="1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</row>
    <row r="527" spans="1:17" ht="1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</row>
    <row r="528" spans="1:17" ht="1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</row>
    <row r="529" spans="1:17" ht="1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</row>
    <row r="530" spans="1:17" ht="1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</row>
    <row r="531" spans="1:17" ht="1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</row>
    <row r="532" spans="1:17" ht="1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</row>
    <row r="533" spans="1:17" ht="1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</row>
    <row r="534" spans="1:17" ht="1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</row>
    <row r="535" spans="1:17" ht="1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</row>
    <row r="536" spans="1:17" ht="1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</row>
    <row r="537" spans="1:17" ht="1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</row>
    <row r="538" spans="1:17" ht="1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</row>
    <row r="539" spans="1:17" ht="1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</row>
    <row r="540" spans="1:17" ht="1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</row>
    <row r="541" spans="1:17" ht="1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</row>
    <row r="542" spans="1:17" ht="1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</row>
    <row r="543" spans="1:17" ht="1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</row>
    <row r="544" spans="1:17" ht="1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</row>
    <row r="545" spans="1:17" ht="1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</row>
    <row r="546" spans="1:17" ht="1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</row>
    <row r="547" spans="1:17" ht="1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</row>
    <row r="548" spans="1:17" ht="1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</row>
    <row r="549" spans="1:17" ht="1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</row>
    <row r="550" spans="1:17" ht="1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</row>
    <row r="551" spans="1:17" ht="1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</row>
    <row r="552" spans="1:17" ht="1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</row>
    <row r="553" spans="1:17" ht="1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</row>
    <row r="554" spans="1:17" ht="1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</row>
    <row r="555" spans="1:17" ht="1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</row>
    <row r="556" spans="1:17" ht="1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</row>
    <row r="557" spans="1:17" ht="1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</row>
    <row r="558" spans="1:17" ht="1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</row>
    <row r="559" spans="1:17" ht="1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</row>
    <row r="560" spans="1:17" ht="1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</row>
    <row r="561" spans="1:17" ht="1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</row>
    <row r="562" spans="1:17" ht="1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</row>
    <row r="563" spans="1:17" ht="1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</row>
    <row r="564" spans="1:17" ht="1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</row>
    <row r="565" spans="1:17" ht="1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</row>
    <row r="566" spans="1:17" ht="1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</row>
    <row r="567" spans="1:17" ht="1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</row>
    <row r="568" spans="1:17" ht="1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</row>
    <row r="569" spans="1:17" ht="1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</row>
    <row r="570" spans="1:17" ht="1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</row>
    <row r="571" spans="1:17" ht="1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</row>
    <row r="572" spans="1:17" ht="1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</row>
    <row r="573" spans="1:17" ht="1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</row>
    <row r="574" spans="1:17" ht="1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</row>
    <row r="575" spans="1:17" ht="1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</row>
    <row r="576" spans="1:17" ht="1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</row>
    <row r="577" spans="1:17" ht="1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</row>
    <row r="578" spans="1:17" ht="1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</row>
    <row r="579" spans="1:17" ht="1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</row>
    <row r="580" spans="1:17" ht="1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</row>
    <row r="581" spans="1:17" ht="1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</row>
    <row r="582" spans="1:17" ht="1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</row>
    <row r="583" spans="1:17" ht="1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</row>
    <row r="584" spans="1:17" ht="1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</row>
    <row r="585" spans="1:17" ht="1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</row>
    <row r="586" spans="1:17" ht="1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</row>
    <row r="587" spans="1:17" ht="1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</row>
    <row r="588" spans="1:17" ht="1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</row>
    <row r="589" spans="1:17" ht="1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</row>
    <row r="590" spans="1:17" ht="1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</row>
    <row r="591" spans="1:17" ht="1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</row>
    <row r="592" spans="1:17" ht="1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</row>
    <row r="593" spans="1:17" ht="1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</row>
    <row r="594" spans="1:17" ht="1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</row>
    <row r="595" spans="1:17" ht="1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</row>
    <row r="596" spans="1:17" ht="1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</row>
    <row r="597" spans="1:17" ht="1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</row>
    <row r="598" spans="1:17" ht="1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</row>
    <row r="599" spans="1:17" ht="1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</row>
    <row r="600" spans="1:17" ht="1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</row>
    <row r="601" spans="1:17" ht="1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</row>
    <row r="602" spans="1:17" ht="1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</row>
    <row r="603" spans="1:17" ht="1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</row>
    <row r="604" spans="1:17" ht="1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</row>
    <row r="605" spans="1:17" ht="1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</row>
    <row r="606" spans="1:17" ht="1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</row>
    <row r="607" spans="1:17" ht="1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</row>
    <row r="608" spans="1:17" ht="1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</row>
    <row r="609" spans="1:17" ht="1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</row>
    <row r="610" spans="1:17" ht="1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</row>
    <row r="611" spans="1:17" ht="1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</row>
    <row r="612" spans="1:17" ht="1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</row>
    <row r="613" spans="1:17" ht="1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</row>
    <row r="614" spans="1:17" ht="1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</row>
    <row r="615" spans="1:17" ht="1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</row>
    <row r="616" spans="1:17" ht="1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</row>
    <row r="617" spans="1:17" ht="1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</row>
    <row r="618" spans="1:17" ht="1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</row>
    <row r="619" spans="1:17" ht="1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</row>
    <row r="620" spans="1:17" ht="1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</row>
    <row r="621" spans="1:17" ht="1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</row>
    <row r="622" spans="1:17" ht="1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</row>
    <row r="623" spans="1:17" ht="1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</row>
    <row r="624" spans="1:17" ht="1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</row>
    <row r="625" spans="1:17" ht="1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</row>
    <row r="626" spans="1:17" ht="1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</row>
    <row r="627" spans="1:17" ht="1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</row>
    <row r="628" spans="1:17" ht="1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</row>
    <row r="629" spans="1:17" ht="1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</row>
    <row r="630" spans="1:17" ht="1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</row>
    <row r="631" spans="1:17" ht="1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</row>
    <row r="632" spans="1:17" ht="1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</row>
    <row r="633" spans="1:17" ht="1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</row>
    <row r="634" spans="1:17" ht="1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</row>
    <row r="635" spans="1:17" ht="1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</row>
    <row r="636" spans="1:17" ht="1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</row>
    <row r="637" spans="1:17" ht="1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</row>
    <row r="638" spans="1:17" ht="1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</row>
    <row r="639" spans="1:17" ht="1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</row>
    <row r="640" spans="1:17" ht="1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</row>
    <row r="641" spans="1:17" ht="1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</row>
    <row r="642" spans="1:17" ht="1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</row>
    <row r="643" spans="1:17" ht="1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</row>
    <row r="644" spans="1:17" ht="1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</row>
    <row r="645" spans="1:17" ht="1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</row>
    <row r="646" spans="1:17" ht="1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</row>
    <row r="647" spans="1:17" ht="1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</row>
    <row r="648" spans="1:17" ht="1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</row>
    <row r="649" spans="1:17" ht="1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</row>
    <row r="650" spans="1:17" ht="1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</row>
    <row r="651" spans="1:17" ht="1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</row>
    <row r="652" spans="1:17" ht="1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</row>
    <row r="653" spans="1:17" ht="1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</row>
    <row r="654" spans="1:17" ht="1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</row>
    <row r="655" spans="1:17" ht="1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</row>
    <row r="656" spans="1:17" ht="1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</row>
    <row r="657" spans="1:17" ht="1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</row>
    <row r="658" spans="1:17" ht="1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</row>
    <row r="659" spans="1:17" ht="1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</row>
    <row r="660" spans="1:17" ht="1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</row>
    <row r="661" spans="1:17" ht="1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</row>
    <row r="662" spans="1:17" ht="1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</row>
    <row r="663" spans="1:17" ht="1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</row>
    <row r="664" spans="1:17" ht="1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</row>
    <row r="665" spans="1:17" ht="1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</row>
    <row r="666" spans="1:17" ht="1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</row>
    <row r="667" spans="1:17" ht="1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</row>
    <row r="668" spans="1:17" ht="1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</row>
    <row r="669" spans="1:17" ht="1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</row>
    <row r="670" spans="1:17" ht="1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</row>
    <row r="671" spans="1:17" ht="1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</row>
    <row r="672" spans="1:17" ht="1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</row>
    <row r="673" spans="1:17" ht="1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</row>
    <row r="674" spans="1:17" ht="1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</row>
    <row r="675" spans="1:17" ht="1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</row>
    <row r="676" spans="1:17" ht="1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</row>
    <row r="677" spans="1:17" ht="1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</row>
    <row r="678" spans="1:17" ht="1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</row>
    <row r="679" spans="1:17" ht="1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</row>
    <row r="680" spans="1:17" ht="1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</row>
    <row r="681" spans="1:17" ht="1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</row>
    <row r="682" spans="1:17" ht="1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</row>
    <row r="683" spans="1:17" ht="1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</row>
    <row r="684" spans="1:17" ht="1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</row>
    <row r="685" spans="1:17" ht="1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</row>
    <row r="686" spans="1:17" ht="1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</row>
    <row r="687" spans="1:17" ht="1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</row>
    <row r="688" spans="1:17" ht="1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</row>
    <row r="689" spans="1:17" ht="1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</row>
    <row r="690" spans="1:17" ht="1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</row>
    <row r="691" spans="1:17" ht="1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</row>
    <row r="692" spans="1:17" ht="1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</row>
    <row r="693" spans="1:17" ht="1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</row>
    <row r="694" spans="1:17" ht="1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</row>
    <row r="695" spans="1:17" ht="1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</row>
    <row r="696" spans="1:17" ht="1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</row>
    <row r="697" spans="1:17" ht="1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</row>
    <row r="698" spans="1:17" ht="1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</row>
    <row r="699" spans="1:17" ht="1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</row>
    <row r="700" spans="1:17" ht="1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</row>
    <row r="701" spans="1:17" ht="1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</row>
    <row r="702" spans="1:17" ht="1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</row>
    <row r="703" spans="1:17" ht="1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</row>
    <row r="704" spans="1:17" ht="1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</row>
    <row r="705" spans="1:17" ht="1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</row>
    <row r="706" spans="1:17" ht="1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</row>
    <row r="707" spans="1:17" ht="1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</row>
    <row r="708" spans="1:17" ht="1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</row>
    <row r="709" spans="1:17" ht="1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</row>
    <row r="710" spans="1:17" ht="1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</row>
    <row r="711" spans="1:17" ht="1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</row>
    <row r="712" spans="1:17" ht="1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</row>
    <row r="713" spans="1:17" ht="1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</row>
    <row r="714" spans="1:17" ht="1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</row>
    <row r="715" spans="1:17" ht="1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</row>
    <row r="716" spans="1:17" ht="1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</row>
    <row r="717" spans="1:17" ht="1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</row>
    <row r="718" spans="1:17" ht="1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</row>
    <row r="719" spans="1:17" ht="1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</row>
    <row r="720" spans="1:17" ht="1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</row>
    <row r="721" spans="1:17" ht="1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</row>
    <row r="722" spans="1:17" ht="1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</row>
    <row r="723" spans="1:17" ht="1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</row>
    <row r="724" spans="1:17" ht="1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</row>
    <row r="725" spans="1:17" ht="1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</row>
    <row r="726" spans="1:17" ht="1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</row>
    <row r="727" spans="1:17" ht="1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</row>
    <row r="728" spans="1:17" ht="1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</row>
    <row r="729" spans="1:17" ht="1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</row>
    <row r="730" spans="1:17" ht="1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</row>
    <row r="731" spans="1:17" ht="1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</row>
    <row r="732" spans="1:17" ht="1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</row>
    <row r="733" spans="1:17" ht="1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</row>
    <row r="734" spans="1:17" ht="1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</row>
    <row r="735" spans="1:17" ht="1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</row>
    <row r="736" spans="1:17" ht="1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</row>
    <row r="737" spans="1:17" ht="1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</row>
    <row r="738" spans="1:17" ht="1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</row>
    <row r="739" spans="1:17" ht="1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</row>
    <row r="740" spans="1:17" ht="1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</row>
    <row r="741" spans="1:17" ht="1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</row>
    <row r="742" spans="1:17" ht="1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</row>
    <row r="743" spans="1:17" ht="1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</row>
    <row r="744" spans="1:17" ht="1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</row>
    <row r="745" spans="1:17" ht="1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</row>
    <row r="746" spans="1:17" ht="1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</row>
    <row r="747" spans="1:17" ht="1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</row>
    <row r="748" spans="1:17" ht="1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</row>
    <row r="749" spans="1:17" ht="1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</row>
    <row r="750" spans="1:17" ht="1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</row>
    <row r="751" spans="1:17" ht="1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</row>
    <row r="752" spans="1:17" ht="1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</row>
    <row r="753" spans="1:17" ht="1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</row>
    <row r="754" spans="1:17" ht="1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</row>
    <row r="755" spans="1:17" ht="1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</row>
    <row r="756" spans="1:17" ht="1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</row>
    <row r="757" spans="1:17" ht="1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</row>
    <row r="758" spans="1:17" ht="1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</row>
    <row r="759" spans="1:17" ht="1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</row>
    <row r="760" spans="1:17" ht="1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</row>
    <row r="761" spans="1:17" ht="1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</row>
    <row r="762" spans="1:17" ht="1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</row>
    <row r="763" spans="1:17" ht="1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</row>
    <row r="764" spans="1:17" ht="1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</row>
    <row r="765" spans="1:17" ht="1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</row>
    <row r="766" spans="1:17" ht="1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</row>
    <row r="767" spans="1:17" ht="1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</row>
    <row r="768" spans="1:17" ht="1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</row>
    <row r="769" spans="1:17" ht="1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</row>
    <row r="770" spans="1:17" ht="1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</row>
    <row r="771" spans="1:17" ht="1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</row>
    <row r="772" spans="1:17" ht="1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</row>
    <row r="773" spans="1:17" ht="1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</row>
    <row r="774" spans="1:17" ht="1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</row>
    <row r="775" spans="1:17" ht="1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</row>
    <row r="776" spans="1:17" ht="1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</row>
    <row r="777" spans="1:17" ht="1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</row>
    <row r="778" spans="1:17" ht="1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</row>
    <row r="779" spans="1:17" ht="1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</row>
    <row r="780" spans="1:17" ht="1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</row>
    <row r="781" spans="1:17" ht="1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</row>
    <row r="782" spans="1:17" ht="1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</row>
    <row r="783" spans="1:17" ht="1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</row>
    <row r="784" spans="1:17" ht="1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</row>
    <row r="785" spans="1:17" ht="1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</row>
    <row r="786" spans="1:17" ht="1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</row>
    <row r="787" spans="1:17" ht="1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</row>
    <row r="788" spans="1:17" ht="1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</row>
    <row r="789" spans="1:17" ht="1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</row>
    <row r="790" spans="1:17" ht="1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</row>
    <row r="791" spans="1:17" ht="1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</row>
    <row r="792" spans="1:17" ht="1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</row>
    <row r="793" spans="1:17" ht="1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</row>
    <row r="794" spans="1:17" ht="1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</row>
    <row r="795" spans="1:17" ht="1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</row>
    <row r="796" spans="1:17" ht="1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</row>
    <row r="797" spans="1:17" ht="1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</row>
    <row r="798" spans="1:17" ht="1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</row>
    <row r="799" spans="1:17" ht="1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</row>
    <row r="800" spans="1:17" ht="1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</row>
    <row r="801" spans="1:17" ht="1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</row>
    <row r="802" spans="1:17" ht="1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</row>
    <row r="803" spans="1:17" ht="1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</row>
    <row r="804" spans="1:17" ht="1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</row>
    <row r="805" spans="1:17" ht="1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</row>
    <row r="806" spans="1:17" ht="1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</row>
    <row r="807" spans="1:17" ht="1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</row>
    <row r="808" spans="1:17" ht="1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</row>
    <row r="809" spans="1:17" ht="1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</row>
    <row r="810" spans="1:17" ht="1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</row>
    <row r="811" spans="1:17" ht="1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</row>
    <row r="812" spans="1:17" ht="1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</row>
    <row r="813" spans="1:17" ht="1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</row>
    <row r="814" spans="1:17" ht="1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</row>
    <row r="815" spans="1:17" ht="1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</row>
    <row r="816" spans="1:17" ht="1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</row>
    <row r="817" spans="1:17" ht="1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</row>
    <row r="818" spans="1:17" ht="1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</row>
    <row r="819" spans="1:17" ht="1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</row>
    <row r="820" spans="1:17" ht="1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</row>
    <row r="821" spans="1:17" ht="1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</row>
    <row r="822" spans="1:17" ht="1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</row>
    <row r="823" spans="1:17" ht="1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</row>
    <row r="824" spans="1:17" ht="1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</row>
    <row r="825" spans="1:17" ht="1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</row>
    <row r="826" spans="1:17" ht="1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</row>
    <row r="827" spans="1:17" ht="1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</row>
    <row r="828" spans="1:17" ht="1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</row>
    <row r="829" spans="1:17" ht="1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</row>
    <row r="830" spans="1:17" ht="1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</row>
    <row r="831" spans="1:17" ht="1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</row>
    <row r="832" spans="1:17" ht="1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</row>
    <row r="833" spans="1:17" ht="1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</row>
    <row r="834" spans="1:17" ht="1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</row>
    <row r="835" spans="1:17" ht="1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</row>
    <row r="836" spans="1:17" ht="1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</row>
    <row r="837" spans="1:17" ht="1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</row>
    <row r="838" spans="1:17" ht="1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</row>
    <row r="839" spans="1:17" ht="1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</row>
    <row r="840" spans="1:17" ht="1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</row>
    <row r="841" spans="1:17" ht="1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</row>
    <row r="842" spans="1:17" ht="1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</row>
    <row r="843" spans="1:17" ht="1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</row>
    <row r="844" spans="1:17" ht="1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</row>
    <row r="845" spans="1:17" ht="1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</row>
    <row r="846" spans="1:17" ht="1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</row>
    <row r="847" spans="1:17" ht="1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</row>
    <row r="848" spans="1:17" ht="1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</row>
    <row r="849" spans="1:17" ht="1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</row>
    <row r="850" spans="1:17" ht="1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</row>
    <row r="851" spans="1:17" ht="1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</row>
    <row r="852" spans="1:17" ht="1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</row>
    <row r="853" spans="1:17" ht="1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</row>
    <row r="854" spans="1:17" ht="1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</row>
    <row r="855" spans="1:17" ht="1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</row>
    <row r="856" spans="1:17" ht="1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</row>
    <row r="857" spans="1:17" ht="1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</row>
    <row r="858" spans="1:17" ht="1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</row>
    <row r="859" spans="1:17" ht="1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</row>
    <row r="860" spans="1:17" ht="1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</row>
    <row r="861" spans="1:17" ht="1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</row>
    <row r="862" spans="1:17" ht="1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</row>
    <row r="863" spans="1:17" ht="1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</row>
    <row r="864" spans="1:17" ht="1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</row>
    <row r="865" spans="1:17" ht="1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</row>
    <row r="866" spans="1:17" ht="1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</row>
    <row r="867" spans="1:17" ht="1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</row>
    <row r="868" spans="1:17" ht="1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</row>
    <row r="869" spans="1:17" ht="1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</row>
    <row r="870" spans="1:17" ht="1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</row>
    <row r="871" spans="1:17" ht="1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</row>
    <row r="872" spans="1:17" ht="1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</row>
    <row r="873" spans="1:17" ht="1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</row>
    <row r="874" spans="1:17" ht="1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</row>
    <row r="875" spans="1:17" ht="1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</row>
    <row r="876" spans="1:17" ht="1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</row>
    <row r="877" spans="1:17" ht="1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</row>
    <row r="878" spans="1:17" ht="1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</row>
    <row r="879" spans="1:17" ht="1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</row>
    <row r="880" spans="1:17" ht="1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</row>
    <row r="881" spans="1:17" ht="1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</row>
    <row r="882" spans="1:17" ht="1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</row>
    <row r="883" spans="1:17" ht="1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</row>
    <row r="884" spans="1:17" ht="1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</row>
    <row r="885" spans="1:17" ht="1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</row>
    <row r="886" spans="1:17" ht="1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</row>
    <row r="887" spans="1:17" ht="1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</row>
    <row r="888" spans="1:17" ht="1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</row>
    <row r="889" spans="1:17" ht="1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</row>
    <row r="890" spans="1:17" ht="1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</row>
    <row r="891" spans="1:17" ht="1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</row>
    <row r="892" spans="1:17" ht="1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</row>
    <row r="893" spans="1:17" ht="1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</row>
    <row r="894" spans="1:17" ht="1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</row>
    <row r="895" spans="1:17" ht="1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</row>
    <row r="896" spans="1:17" ht="1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</row>
    <row r="897" spans="1:17" ht="1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</row>
    <row r="898" spans="1:17" ht="1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</row>
    <row r="899" spans="1:17" ht="1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</row>
    <row r="900" spans="1:17" ht="1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</row>
    <row r="901" spans="1:17" ht="1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</row>
    <row r="902" spans="1:17" ht="1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</row>
    <row r="903" spans="1:17" ht="1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</row>
    <row r="904" spans="1:17" ht="1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</row>
    <row r="905" spans="1:17" ht="1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</row>
    <row r="906" spans="1:17" ht="1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</row>
    <row r="907" spans="1:17" ht="1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</row>
    <row r="908" spans="1:17" ht="1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</row>
    <row r="909" spans="1:17" ht="1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</row>
    <row r="910" spans="1:17" ht="1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</row>
    <row r="911" spans="1:17" ht="1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</row>
    <row r="912" spans="1:17" ht="1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</row>
    <row r="913" spans="1:17" ht="1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</row>
    <row r="914" spans="1:17" ht="1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</row>
    <row r="915" spans="1:17" ht="1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</row>
    <row r="916" spans="1:17" ht="1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</row>
    <row r="917" spans="1:17" ht="1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</row>
    <row r="918" spans="1:17" ht="1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</row>
    <row r="919" spans="1:17" ht="1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</row>
    <row r="920" spans="1:17" ht="1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</row>
    <row r="921" spans="1:17" ht="1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</row>
    <row r="922" spans="1:17" ht="1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</row>
    <row r="923" spans="1:17" ht="1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</row>
    <row r="924" spans="1:17" ht="1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</row>
    <row r="925" spans="1:17" ht="1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</row>
    <row r="926" spans="1:17" ht="1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</row>
    <row r="927" spans="1:17" ht="1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</row>
    <row r="928" spans="1:17" ht="1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</row>
    <row r="929" spans="1:17" ht="1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</row>
    <row r="930" spans="1:17" ht="1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</row>
    <row r="931" spans="1:17" ht="1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</row>
    <row r="932" spans="1:17" ht="1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</row>
    <row r="933" spans="1:17" ht="1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</row>
    <row r="934" spans="1:17" ht="1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</row>
    <row r="935" spans="1:17" ht="1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</row>
    <row r="936" spans="1:17" ht="1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</row>
    <row r="937" spans="1:17" ht="1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</row>
    <row r="938" spans="1:17" ht="1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</row>
    <row r="939" spans="1:17" ht="1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</row>
    <row r="940" spans="1:17" ht="1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</row>
    <row r="941" spans="1:17" ht="1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</row>
    <row r="942" spans="1:17" ht="1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</row>
    <row r="943" spans="1:17" ht="1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</row>
    <row r="944" spans="1:17" ht="1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</row>
    <row r="945" spans="1:17" ht="1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</row>
    <row r="946" spans="1:17" ht="1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</row>
    <row r="947" spans="1:17" ht="1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</row>
    <row r="948" spans="1:17" ht="1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</row>
    <row r="949" spans="1:17" ht="1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</row>
    <row r="950" spans="1:17" ht="1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</row>
    <row r="951" spans="1:17" ht="1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</row>
    <row r="952" spans="1:17" ht="1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</row>
    <row r="953" spans="1:17" ht="1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</row>
    <row r="954" spans="1:17" ht="1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</row>
    <row r="955" spans="1:17" ht="1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</row>
    <row r="956" spans="1:17" ht="1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</row>
    <row r="957" spans="1:17" ht="1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</row>
    <row r="958" spans="1:17" ht="1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</row>
    <row r="959" spans="1:17" ht="1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</row>
    <row r="960" spans="1:17" ht="1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</row>
    <row r="961" spans="1:17" ht="1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</row>
    <row r="962" spans="1:17" ht="1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</row>
    <row r="963" spans="1:17" ht="1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</row>
    <row r="964" spans="1:17" ht="1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</row>
    <row r="965" spans="1:17" ht="1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</row>
    <row r="966" spans="1:17" ht="1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</row>
    <row r="967" spans="1:17" ht="1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</row>
    <row r="968" spans="1:17" ht="1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</row>
    <row r="969" spans="1:17" ht="1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</row>
    <row r="970" spans="1:17" ht="1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</row>
    <row r="971" spans="1:17" ht="1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</row>
    <row r="972" spans="1:17" ht="1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</row>
    <row r="973" spans="1:17" ht="1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</row>
    <row r="974" spans="1:17" ht="1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</row>
    <row r="975" spans="1:17" ht="1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</row>
    <row r="976" spans="1:17" ht="1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</row>
    <row r="977" spans="1:17" ht="1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</row>
    <row r="978" spans="1:17" ht="1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</row>
    <row r="979" spans="1:17" ht="1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</row>
    <row r="980" spans="1:17" ht="1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</row>
    <row r="981" spans="1:17" ht="1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</row>
    <row r="982" spans="1:17" ht="1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</row>
    <row r="983" spans="1:17" ht="1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</row>
    <row r="984" spans="1:17" ht="1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</row>
    <row r="985" spans="1:17" ht="1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</row>
    <row r="986" spans="1:17" ht="1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</row>
    <row r="987" spans="1:17" ht="1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</row>
    <row r="988" spans="1:17" ht="1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</row>
    <row r="989" spans="1:17" ht="1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</row>
    <row r="990" spans="1:17" ht="1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</row>
    <row r="991" spans="1:17" ht="1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</row>
    <row r="992" spans="1:17" ht="1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</row>
    <row r="993" spans="1:17" ht="1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</row>
    <row r="994" spans="1:17" ht="1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</row>
    <row r="995" spans="1:17" ht="1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</row>
    <row r="996" spans="1:17" ht="1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</row>
    <row r="997" spans="1:17" ht="1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</row>
  </sheetData>
  <autoFilter ref="A1:Q326" xr:uid="{3535A49A-AFD5-471B-B0FA-17C201FA0711}">
    <sortState xmlns:xlrd2="http://schemas.microsoft.com/office/spreadsheetml/2017/richdata2" ref="A2:Q326">
      <sortCondition descending="1" ref="B1"/>
    </sortState>
  </autoFilter>
  <hyperlinks>
    <hyperlink ref="F154" r:id="rId1" xr:uid="{67D1FF49-B13E-4E9A-AC97-A913C5118261}"/>
    <hyperlink ref="F40" r:id="rId2" xr:uid="{E6F5B2F9-8BD5-46C3-A379-68D34B69A71C}"/>
  </hyperlinks>
  <pageMargins left="0.7" right="0.7" top="0.75" bottom="0.75" header="0.3" footer="0.3"/>
  <customProperties>
    <customPr name="_pios_id" r:id="rId3"/>
  </customProperties>
  <legacyDrawing r:id="rId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70869A6-BAA7-47BA-A8BA-910445A5D309}">
          <x14:formula1>
            <xm:f>Maestro!$F$3:$F$5</xm:f>
          </x14:formula1>
          <xm:sqref>P2:P249</xm:sqref>
        </x14:dataValidation>
        <x14:dataValidation type="list" allowBlank="1" showInputMessage="1" showErrorMessage="1" xr:uid="{25E512D9-392B-4393-B149-20625BFF55B1}">
          <x14:formula1>
            <xm:f>Maestro!$G$3:$G$4</xm:f>
          </x14:formula1>
          <xm:sqref>K998:N1048576 K2:N324</xm:sqref>
        </x14:dataValidation>
        <x14:dataValidation type="list" allowBlank="1" showInputMessage="1" showErrorMessage="1" xr:uid="{C3F01DB0-B94D-4B7C-B4D9-9ABE36BF916E}">
          <x14:formula1>
            <xm:f>Maestro!$E$3:$E$9</xm:f>
          </x14:formula1>
          <xm:sqref>O998:O1048576 O2:O324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93A9-DC71-41A4-AB1E-1EF696141215}">
  <dimension ref="B2:G16"/>
  <sheetViews>
    <sheetView topLeftCell="E1" workbookViewId="0">
      <selection activeCell="G3" sqref="G3"/>
    </sheetView>
  </sheetViews>
  <sheetFormatPr defaultColWidth="11.42578125" defaultRowHeight="14.45"/>
  <cols>
    <col min="2" max="2" width="16.5703125" bestFit="1" customWidth="1"/>
    <col min="3" max="3" width="12.85546875" bestFit="1" customWidth="1"/>
    <col min="5" max="5" width="22" bestFit="1" customWidth="1"/>
    <col min="6" max="6" width="18.140625" bestFit="1" customWidth="1"/>
  </cols>
  <sheetData>
    <row r="2" spans="2:7" ht="15">
      <c r="B2" t="s">
        <v>1088</v>
      </c>
      <c r="C2" t="s">
        <v>1089</v>
      </c>
      <c r="E2" t="s">
        <v>14</v>
      </c>
      <c r="F2" t="s">
        <v>15</v>
      </c>
    </row>
    <row r="3" spans="2:7" ht="15">
      <c r="B3" t="s">
        <v>68</v>
      </c>
      <c r="C3" t="s">
        <v>1090</v>
      </c>
      <c r="E3" t="s">
        <v>1091</v>
      </c>
      <c r="F3" t="s">
        <v>1092</v>
      </c>
      <c r="G3" t="s">
        <v>25</v>
      </c>
    </row>
    <row r="4" spans="2:7" ht="15">
      <c r="B4" t="s">
        <v>1093</v>
      </c>
      <c r="C4" t="s">
        <v>1094</v>
      </c>
      <c r="E4" t="s">
        <v>1095</v>
      </c>
      <c r="F4" t="s">
        <v>37</v>
      </c>
      <c r="G4" t="s">
        <v>26</v>
      </c>
    </row>
    <row r="5" spans="2:7" ht="15">
      <c r="B5" t="s">
        <v>88</v>
      </c>
      <c r="C5" t="s">
        <v>88</v>
      </c>
      <c r="E5" t="s">
        <v>1096</v>
      </c>
      <c r="F5" t="s">
        <v>28</v>
      </c>
    </row>
    <row r="6" spans="2:7" ht="15">
      <c r="B6" t="s">
        <v>195</v>
      </c>
      <c r="C6" t="s">
        <v>195</v>
      </c>
      <c r="E6" t="s">
        <v>342</v>
      </c>
    </row>
    <row r="7" spans="2:7" ht="15">
      <c r="B7" t="s">
        <v>61</v>
      </c>
      <c r="C7" t="s">
        <v>61</v>
      </c>
      <c r="E7" t="s">
        <v>75</v>
      </c>
    </row>
    <row r="8" spans="2:7" ht="15">
      <c r="B8" t="s">
        <v>36</v>
      </c>
      <c r="C8" t="s">
        <v>36</v>
      </c>
      <c r="E8" t="s">
        <v>27</v>
      </c>
    </row>
    <row r="9" spans="2:7" ht="15">
      <c r="B9" t="s">
        <v>276</v>
      </c>
      <c r="C9" t="s">
        <v>276</v>
      </c>
      <c r="E9" t="s">
        <v>49</v>
      </c>
    </row>
    <row r="10" spans="2:7" ht="15">
      <c r="B10" t="s">
        <v>106</v>
      </c>
      <c r="C10" t="s">
        <v>106</v>
      </c>
    </row>
    <row r="11" spans="2:7" ht="15">
      <c r="B11" t="s">
        <v>1097</v>
      </c>
      <c r="C11" t="s">
        <v>1098</v>
      </c>
    </row>
    <row r="12" spans="2:7" ht="15">
      <c r="B12" t="s">
        <v>1099</v>
      </c>
      <c r="C12" t="s">
        <v>1100</v>
      </c>
    </row>
    <row r="13" spans="2:7" ht="15">
      <c r="B13" t="s">
        <v>94</v>
      </c>
      <c r="C13" t="s">
        <v>1101</v>
      </c>
    </row>
    <row r="14" spans="2:7" ht="15">
      <c r="B14" t="s">
        <v>1102</v>
      </c>
      <c r="C14" t="s">
        <v>1103</v>
      </c>
    </row>
    <row r="15" spans="2:7" ht="15">
      <c r="B15" t="s">
        <v>399</v>
      </c>
      <c r="C15" t="s">
        <v>1104</v>
      </c>
    </row>
    <row r="16" spans="2:7" ht="15">
      <c r="B16" t="s">
        <v>139</v>
      </c>
      <c r="C16" t="s">
        <v>1105</v>
      </c>
    </row>
  </sheetData>
  <sortState xmlns:xlrd2="http://schemas.microsoft.com/office/spreadsheetml/2017/richdata2" ref="E3:E9">
    <sortCondition ref="E3"/>
  </sortState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4839C81C3376548BB8C84494014F5FA" ma:contentTypeVersion="12" ma:contentTypeDescription="Crear nuevo documento." ma:contentTypeScope="" ma:versionID="8e98926e0ff486ce8d74e9447a538e1b">
  <xsd:schema xmlns:xsd="http://www.w3.org/2001/XMLSchema" xmlns:xs="http://www.w3.org/2001/XMLSchema" xmlns:p="http://schemas.microsoft.com/office/2006/metadata/properties" xmlns:ns2="89cbfef1-a336-41f8-928b-f986a79124b5" xmlns:ns3="c2c64996-e12e-4242-b8a3-a391bff27b24" targetNamespace="http://schemas.microsoft.com/office/2006/metadata/properties" ma:root="true" ma:fieldsID="ecb3679d3bc78e2b0b1642ef867deac8" ns2:_="" ns3:_="">
    <xsd:import namespace="89cbfef1-a336-41f8-928b-f986a79124b5"/>
    <xsd:import namespace="c2c64996-e12e-4242-b8a3-a391bff27b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cbfef1-a336-41f8-928b-f986a79124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c64996-e12e-4242-b8a3-a391bff27b2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2c64996-e12e-4242-b8a3-a391bff27b24">
      <UserInfo>
        <DisplayName>Pedro Augusto Ruiz Del Castillo</DisplayName>
        <AccountId>272</AccountId>
        <AccountType/>
      </UserInfo>
      <UserInfo>
        <DisplayName>Yazmin Zaida Paredes Nuñez</DisplayName>
        <AccountId>273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59A4C60-DCBB-4F39-BE09-A04414937A86}"/>
</file>

<file path=customXml/itemProps2.xml><?xml version="1.0" encoding="utf-8"?>
<ds:datastoreItem xmlns:ds="http://schemas.openxmlformats.org/officeDocument/2006/customXml" ds:itemID="{1A22AE1B-DD29-4D64-8DAE-2CC04648D8D0}"/>
</file>

<file path=customXml/itemProps3.xml><?xml version="1.0" encoding="utf-8"?>
<ds:datastoreItem xmlns:ds="http://schemas.openxmlformats.org/officeDocument/2006/customXml" ds:itemID="{708D201D-92C7-4166-955B-34E4DA6B55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Jurier Albino Nuñez</dc:creator>
  <cp:keywords/>
  <dc:description/>
  <cp:lastModifiedBy>eravello@pacificomotors.pe</cp:lastModifiedBy>
  <cp:revision/>
  <dcterms:created xsi:type="dcterms:W3CDTF">2015-06-05T18:19:34Z</dcterms:created>
  <dcterms:modified xsi:type="dcterms:W3CDTF">2021-09-29T16:45:43Z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0x01010064839C81C3376548BB8C84494014F5FA</vt:lpwstr>
  </property>
  <property fmtid="{D5CDD505-2E9C-101B-9397-08002B2CF9AE}" pid="3" name="Workbook id">
    <vt:lpwstr>383a0dff-1a3a-4f5a-85df-d6487201ff9d</vt:lpwstr>
  </property>
  <property fmtid="{D5CDD505-2E9C-101B-9397-08002B2CF9AE}" pid="4" name="Workbook type">
    <vt:lpwstr>Custom</vt:lpwstr>
  </property>
  <property fmtid="{D5CDD505-2E9C-101B-9397-08002B2CF9AE}" pid="5" name="Workbook version">
    <vt:lpwstr>Custom</vt:lpwstr>
  </property>
  <property fmtid="{D5CDD505-2E9C-101B-9397-08002B2CF9AE}" pid="6" name="CofWorkbookId">
    <vt:lpwstr>cc3d8ec0-3e39-4aee-9f56-dd0d88597508</vt:lpwstr>
  </property>
</Properties>
</file>