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mc:AlternateContent xmlns:mc="http://schemas.openxmlformats.org/markup-compatibility/2006">
    <mc:Choice Requires="x15">
      <x15ac:absPath xmlns:x15ac="http://schemas.microsoft.com/office/spreadsheetml/2010/11/ac" url="/Users/jonzimmerman/Desktop/VEED/Resources/"/>
    </mc:Choice>
  </mc:AlternateContent>
  <xr:revisionPtr revIDLastSave="0" documentId="13_ncr:1_{BA30AD0C-6AC0-FE41-9675-79A1B3813EB2}" xr6:coauthVersionLast="45" xr6:coauthVersionMax="45" xr10:uidLastSave="{00000000-0000-0000-0000-000000000000}"/>
  <bookViews>
    <workbookView xWindow="7740" yWindow="820" windowWidth="19420" windowHeight="16460" xr2:uid="{B293C02F-6FDB-C745-AC39-9DA68F6AF3FB}"/>
  </bookViews>
  <sheets>
    <sheet name="Dashboard" sheetId="1" r:id="rId1"/>
    <sheet name="Data" sheetId="2" r:id="rId2"/>
    <sheet name="Calculation" sheetId="3" r:id="rId3"/>
    <sheet name="Final Image" sheetId="4" r:id="rId4"/>
  </sheets>
  <definedNames>
    <definedName name="Slicer_Division">#N/A</definedName>
  </definedNames>
  <calcPr calcId="191029"/>
  <pivotCaches>
    <pivotCache cacheId="1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3" l="1"/>
  <c r="B7" i="1"/>
  <c r="G6" i="3"/>
  <c r="G7" i="3"/>
  <c r="G8" i="3"/>
  <c r="G9" i="3"/>
  <c r="G5" i="3"/>
  <c r="L7" i="3" l="1"/>
  <c r="L6" i="3"/>
  <c r="L5" i="3"/>
  <c r="I9" i="3"/>
  <c r="I6" i="3"/>
  <c r="I7" i="3"/>
  <c r="I8" i="3"/>
  <c r="I5" i="3"/>
  <c r="H8" i="3"/>
  <c r="H7" i="3"/>
  <c r="H5" i="3"/>
  <c r="H6" i="3"/>
  <c r="H9" i="3"/>
</calcChain>
</file>

<file path=xl/sharedStrings.xml><?xml version="1.0" encoding="utf-8"?>
<sst xmlns="http://schemas.openxmlformats.org/spreadsheetml/2006/main" count="113" uniqueCount="22">
  <si>
    <t>Division</t>
  </si>
  <si>
    <t>Region</t>
  </si>
  <si>
    <t>Revenue</t>
  </si>
  <si>
    <t>North America</t>
  </si>
  <si>
    <t>South America</t>
  </si>
  <si>
    <t>Asia</t>
  </si>
  <si>
    <t>Europe</t>
  </si>
  <si>
    <t>Australia</t>
  </si>
  <si>
    <t>Year</t>
  </si>
  <si>
    <t>Current</t>
  </si>
  <si>
    <t>PY</t>
  </si>
  <si>
    <t>Selected Information</t>
  </si>
  <si>
    <t>Game</t>
  </si>
  <si>
    <t>Utility</t>
  </si>
  <si>
    <t>Productivity</t>
  </si>
  <si>
    <t>For Header Text</t>
  </si>
  <si>
    <t>Select Logo</t>
  </si>
  <si>
    <t>Data Table by Region for Chart</t>
  </si>
  <si>
    <t>Max</t>
  </si>
  <si>
    <t>Average</t>
  </si>
  <si>
    <t>Total Revenue for Selection</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</si>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</sst>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9" formatCode="_(* #,##0_);_(* \(#,##0\);_(* &quot;-&quot;??_);_(@_)"/>
    <numFmt numFmtId="171" formatCode="_(&quot;$&quot;* #,##0_);_(&quot;$&quot;* \(#,##0\);_(&quot;$&quot;* &quot;-&quot;??_);_(@_)"/>
  </numFmts>
  <fonts count="6" x14ac:knownFonts="1">
    <font>
      <sz val="11"/>
      <color theme="1"/>
      <name val="Calibri"/>
      <family val="2"/>
      <scheme val="minor"/>
    </font>
    <font>
      <b/>
      <sz val="11"/>
      <color theme="1" tint="4.9989318521683403E-2"/>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5"/>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rgb="FF638EC6"/>
        <bgColor indexed="64"/>
      </patternFill>
    </fill>
    <fill>
      <patternFill patternType="solid">
        <fgColor theme="8" tint="0.39997558519241921"/>
        <bgColor indexed="64"/>
      </patternFill>
    </fill>
  </fills>
  <borders count="2">
    <border>
      <left/>
      <right/>
      <top/>
      <bottom/>
      <diagonal/>
    </border>
    <border>
      <left/>
      <right/>
      <top/>
      <bottom style="thin">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10">
    <xf numFmtId="0" fontId="0" fillId="0" borderId="0" xfId="0"/>
    <xf numFmtId="0" fontId="0" fillId="2" borderId="0" xfId="0" applyFill="1"/>
    <xf numFmtId="0" fontId="1" fillId="3" borderId="0" xfId="0" applyFont="1" applyFill="1"/>
    <xf numFmtId="0" fontId="0" fillId="3" borderId="0" xfId="0" applyFill="1"/>
    <xf numFmtId="0" fontId="2" fillId="4" borderId="0" xfId="0" applyFont="1" applyFill="1"/>
    <xf numFmtId="0" fontId="0" fillId="0" borderId="0" xfId="0" pivotButton="1"/>
    <xf numFmtId="169" fontId="0" fillId="0" borderId="0" xfId="1" applyNumberFormat="1" applyFont="1"/>
    <xf numFmtId="0" fontId="4" fillId="0" borderId="1" xfId="0" applyFont="1" applyBorder="1"/>
    <xf numFmtId="0" fontId="5" fillId="2" borderId="0" xfId="0" applyFont="1" applyFill="1"/>
    <xf numFmtId="171" fontId="0" fillId="0" borderId="0" xfId="2" applyNumberFormat="1" applyFont="1"/>
  </cellXfs>
  <cellStyles count="3">
    <cellStyle name="Comma" xfId="1" builtinId="3"/>
    <cellStyle name="Currency" xfId="2" builtinId="4"/>
    <cellStyle name="Normal" xfId="0" builtinId="0"/>
  </cellStyles>
  <dxfs count="5">
    <dxf>
      <font>
        <color theme="5"/>
      </font>
      <border>
        <bottom style="thin">
          <color theme="6"/>
        </bottom>
        <vertical/>
        <horizontal/>
      </border>
    </dxf>
    <dxf>
      <font>
        <color theme="1"/>
      </font>
      <fill>
        <patternFill patternType="solid">
          <bgColor theme="1" tint="0.24994659260841701"/>
        </patternFill>
      </fill>
      <border diagonalUp="0" diagonalDown="0">
        <left/>
        <right/>
        <top/>
        <bottom/>
        <vertical/>
        <horizontal/>
      </border>
    </dxf>
    <dxf>
      <font>
        <b/>
        <strike val="0"/>
        <outline val="0"/>
        <shadow val="0"/>
        <u val="none"/>
        <vertAlign val="baseline"/>
        <sz val="11"/>
        <color theme="0"/>
        <name val="Calibri"/>
        <family val="2"/>
        <scheme val="minor"/>
      </font>
      <fill>
        <patternFill patternType="solid">
          <fgColor indexed="64"/>
          <bgColor theme="8" tint="0.39997558519241921"/>
        </patternFill>
      </fill>
    </dxf>
    <dxf>
      <font>
        <color theme="5"/>
      </font>
      <border>
        <bottom style="thin">
          <color theme="6"/>
        </bottom>
        <vertical/>
        <horizontal/>
      </border>
    </dxf>
    <dxf>
      <font>
        <color theme="1"/>
      </font>
      <fill>
        <patternFill patternType="solid">
          <bgColor theme="1" tint="0.24994659260841701"/>
        </patternFill>
      </fill>
      <border diagonalUp="0" diagonalDown="0">
        <left/>
        <right/>
        <top/>
        <bottom/>
        <vertical/>
        <horizontal/>
      </border>
    </dxf>
  </dxfs>
  <tableStyles count="2" defaultTableStyle="TableStyleMedium2" defaultPivotStyle="PivotStyleLight16">
    <tableStyle name="Slicer Dashboard" pivot="0" table="0" count="10" xr9:uid="{03CF0FC5-A37A-4E48-B28D-96A20F900289}">
      <tableStyleElement type="wholeTable" dxfId="1"/>
      <tableStyleElement type="headerRow" dxfId="0"/>
    </tableStyle>
    <tableStyle name="Slicer_Dashboard" pivot="0" table="0" count="10" xr9:uid="{00000000-0011-0000-FFFF-FFFF00000000}">
      <tableStyleElement type="wholeTable" dxfId="4"/>
      <tableStyleElement type="headerRow" dxfId="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indexed="64"/>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6"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indexed="64"/>
              <bgColor theme="0" tint="-0.1499679555650502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_Dashboar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Calculation!$G$4</c:f>
              <c:strCache>
                <c:ptCount val="1"/>
                <c:pt idx="0">
                  <c:v>Revenue</c:v>
                </c:pt>
              </c:strCache>
            </c:strRef>
          </c:tx>
          <c:spPr>
            <a:solidFill>
              <a:schemeClr val="bg1">
                <a:lumMod val="75000"/>
              </a:schemeClr>
            </a:solidFill>
            <a:ln>
              <a:noFill/>
            </a:ln>
            <a:effectLst/>
          </c:spPr>
          <c:invertIfNegative val="0"/>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Calculation!$F$5:$F$9</c:f>
              <c:strCache>
                <c:ptCount val="5"/>
                <c:pt idx="0">
                  <c:v>North America</c:v>
                </c:pt>
                <c:pt idx="1">
                  <c:v>South America</c:v>
                </c:pt>
                <c:pt idx="2">
                  <c:v>Asia</c:v>
                </c:pt>
                <c:pt idx="3">
                  <c:v>Europe</c:v>
                </c:pt>
                <c:pt idx="4">
                  <c:v>Australia</c:v>
                </c:pt>
              </c:strCache>
            </c:strRef>
          </c:cat>
          <c:val>
            <c:numRef>
              <c:f>Calculation!$G$5:$G$9</c:f>
              <c:numCache>
                <c:formatCode>_(* #,##0_);_(* \(#,##0\);_(* "-"??_);_(@_)</c:formatCode>
                <c:ptCount val="5"/>
                <c:pt idx="0">
                  <c:v>44196</c:v>
                </c:pt>
                <c:pt idx="1">
                  <c:v>20898</c:v>
                </c:pt>
                <c:pt idx="2">
                  <c:v>46994</c:v>
                </c:pt>
                <c:pt idx="3">
                  <c:v>43695</c:v>
                </c:pt>
                <c:pt idx="4">
                  <c:v>34196</c:v>
                </c:pt>
              </c:numCache>
            </c:numRef>
          </c:val>
          <c:extLst>
            <c:ext xmlns:c16="http://schemas.microsoft.com/office/drawing/2014/chart" uri="{C3380CC4-5D6E-409C-BE32-E72D297353CC}">
              <c16:uniqueId val="{00000000-33DC-B54B-A0DB-7C0CCBEAAAD2}"/>
            </c:ext>
          </c:extLst>
        </c:ser>
        <c:ser>
          <c:idx val="1"/>
          <c:order val="1"/>
          <c:tx>
            <c:strRef>
              <c:f>Calculation!$H$4</c:f>
              <c:strCache>
                <c:ptCount val="1"/>
                <c:pt idx="0">
                  <c:v>Max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Calculation!$F$5:$F$9</c:f>
              <c:strCache>
                <c:ptCount val="5"/>
                <c:pt idx="0">
                  <c:v>North America</c:v>
                </c:pt>
                <c:pt idx="1">
                  <c:v>South America</c:v>
                </c:pt>
                <c:pt idx="2">
                  <c:v>Asia</c:v>
                </c:pt>
                <c:pt idx="3">
                  <c:v>Europe</c:v>
                </c:pt>
                <c:pt idx="4">
                  <c:v>Australia</c:v>
                </c:pt>
              </c:strCache>
            </c:strRef>
          </c:cat>
          <c:val>
            <c:numRef>
              <c:f>Calculation!$H$5:$H$9</c:f>
              <c:numCache>
                <c:formatCode>_(* #,##0_);_(* \(#,##0\);_(* "-"??_);_(@_)</c:formatCode>
                <c:ptCount val="5"/>
                <c:pt idx="0">
                  <c:v>0</c:v>
                </c:pt>
                <c:pt idx="1">
                  <c:v>0</c:v>
                </c:pt>
                <c:pt idx="2">
                  <c:v>46994</c:v>
                </c:pt>
                <c:pt idx="3">
                  <c:v>0</c:v>
                </c:pt>
                <c:pt idx="4">
                  <c:v>0</c:v>
                </c:pt>
              </c:numCache>
            </c:numRef>
          </c:val>
          <c:extLst>
            <c:ext xmlns:c16="http://schemas.microsoft.com/office/drawing/2014/chart" uri="{C3380CC4-5D6E-409C-BE32-E72D297353CC}">
              <c16:uniqueId val="{00000001-33DC-B54B-A0DB-7C0CCBEAAAD2}"/>
            </c:ext>
          </c:extLst>
        </c:ser>
        <c:dLbls>
          <c:showLegendKey val="0"/>
          <c:showVal val="0"/>
          <c:showCatName val="0"/>
          <c:showSerName val="0"/>
          <c:showPercent val="0"/>
          <c:showBubbleSize val="0"/>
        </c:dLbls>
        <c:gapWidth val="100"/>
        <c:overlap val="100"/>
        <c:axId val="2044546048"/>
        <c:axId val="2042370064"/>
      </c:barChart>
      <c:lineChart>
        <c:grouping val="standard"/>
        <c:varyColors val="0"/>
        <c:ser>
          <c:idx val="2"/>
          <c:order val="2"/>
          <c:tx>
            <c:strRef>
              <c:f>Calculation!$I$4</c:f>
              <c:strCache>
                <c:ptCount val="1"/>
                <c:pt idx="0">
                  <c:v>Average</c:v>
                </c:pt>
              </c:strCache>
            </c:strRef>
          </c:tx>
          <c:spPr>
            <a:ln w="9525" cap="rnd">
              <a:solidFill>
                <a:schemeClr val="accent3"/>
              </a:solidFill>
              <a:prstDash val="dash"/>
              <a:round/>
            </a:ln>
            <a:effectLst/>
          </c:spPr>
          <c:marker>
            <c:symbol val="none"/>
          </c:marker>
          <c:cat>
            <c:strRef>
              <c:f>Calculation!$F$5:$F$9</c:f>
              <c:strCache>
                <c:ptCount val="5"/>
                <c:pt idx="0">
                  <c:v>North America</c:v>
                </c:pt>
                <c:pt idx="1">
                  <c:v>South America</c:v>
                </c:pt>
                <c:pt idx="2">
                  <c:v>Asia</c:v>
                </c:pt>
                <c:pt idx="3">
                  <c:v>Europe</c:v>
                </c:pt>
                <c:pt idx="4">
                  <c:v>Australia</c:v>
                </c:pt>
              </c:strCache>
            </c:strRef>
          </c:cat>
          <c:val>
            <c:numRef>
              <c:f>Calculation!$I$5:$I$9</c:f>
              <c:numCache>
                <c:formatCode>_(* #,##0_);_(* \(#,##0\);_(* "-"??_);_(@_)</c:formatCode>
                <c:ptCount val="5"/>
                <c:pt idx="0">
                  <c:v>37995.800000000003</c:v>
                </c:pt>
                <c:pt idx="1">
                  <c:v>37995.800000000003</c:v>
                </c:pt>
                <c:pt idx="2">
                  <c:v>37995.800000000003</c:v>
                </c:pt>
                <c:pt idx="3">
                  <c:v>37995.800000000003</c:v>
                </c:pt>
                <c:pt idx="4">
                  <c:v>37995.800000000003</c:v>
                </c:pt>
              </c:numCache>
            </c:numRef>
          </c:val>
          <c:smooth val="0"/>
          <c:extLst>
            <c:ext xmlns:c16="http://schemas.microsoft.com/office/drawing/2014/chart" uri="{C3380CC4-5D6E-409C-BE32-E72D297353CC}">
              <c16:uniqueId val="{00000002-33DC-B54B-A0DB-7C0CCBEAAAD2}"/>
            </c:ext>
          </c:extLst>
        </c:ser>
        <c:dLbls>
          <c:showLegendKey val="0"/>
          <c:showVal val="0"/>
          <c:showCatName val="0"/>
          <c:showSerName val="0"/>
          <c:showPercent val="0"/>
          <c:showBubbleSize val="0"/>
        </c:dLbls>
        <c:marker val="1"/>
        <c:smooth val="0"/>
        <c:axId val="2044546048"/>
        <c:axId val="2042370064"/>
      </c:lineChart>
      <c:catAx>
        <c:axId val="20445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042370064"/>
        <c:crosses val="autoZero"/>
        <c:auto val="1"/>
        <c:lblAlgn val="ctr"/>
        <c:lblOffset val="100"/>
        <c:noMultiLvlLbl val="0"/>
      </c:catAx>
      <c:valAx>
        <c:axId val="2042370064"/>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20445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414335</xdr:colOff>
      <xdr:row>0</xdr:row>
      <xdr:rowOff>63520</xdr:rowOff>
    </xdr:from>
    <xdr:to>
      <xdr:col>3</xdr:col>
      <xdr:colOff>457200</xdr:colOff>
      <xdr:row>3</xdr:row>
      <xdr:rowOff>22120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4335" y="63520"/>
          <a:ext cx="1985965" cy="906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p>
        <a:p>
          <a:pPr marL="0" indent="0" algn="l"/>
          <a:r>
            <a:rPr lang="en-US" sz="1600" b="0" i="0" u="none" strike="noStrike">
              <a:solidFill>
                <a:schemeClr val="bg1"/>
              </a:solidFill>
              <a:latin typeface="Calibri"/>
              <a:ea typeface="+mn-ea"/>
              <a:cs typeface="Calibri"/>
            </a:rPr>
            <a:t>by Division</a:t>
          </a:r>
        </a:p>
      </xdr:txBody>
    </xdr:sp>
    <xdr:clientData/>
  </xdr:twoCellAnchor>
  <xdr:twoCellAnchor>
    <xdr:from>
      <xdr:col>9</xdr:col>
      <xdr:colOff>257172</xdr:colOff>
      <xdr:row>0</xdr:row>
      <xdr:rowOff>63520</xdr:rowOff>
    </xdr:from>
    <xdr:to>
      <xdr:col>14</xdr:col>
      <xdr:colOff>309563</xdr:colOff>
      <xdr:row>1</xdr:row>
      <xdr:rowOff>133617</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6086472" y="63520"/>
          <a:ext cx="3290891"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l"/>
          <a:r>
            <a:rPr lang="en-US" sz="3600" b="0" i="0" u="none" strike="noStrike">
              <a:solidFill>
                <a:schemeClr val="bg1"/>
              </a:solidFill>
              <a:latin typeface="Calibri"/>
              <a:ea typeface="+mn-ea"/>
              <a:cs typeface="Calibri"/>
            </a:rPr>
            <a:t>Revenue</a:t>
          </a:r>
          <a:r>
            <a:rPr lang="en-US" sz="2800" b="0" i="0" u="none" strike="noStrike" baseline="0">
              <a:solidFill>
                <a:schemeClr val="bg1"/>
              </a:solidFill>
              <a:latin typeface="Calibri"/>
              <a:ea typeface="+mn-ea"/>
              <a:cs typeface="Calibri"/>
            </a:rPr>
            <a:t> </a:t>
          </a:r>
          <a:r>
            <a:rPr lang="en-US" sz="2000" b="0" i="0" u="none" strike="noStrike">
              <a:solidFill>
                <a:schemeClr val="bg1"/>
              </a:solidFill>
              <a:latin typeface="Calibri"/>
              <a:ea typeface="+mn-ea"/>
              <a:cs typeface="Calibri"/>
            </a:rPr>
            <a:t>by Region</a:t>
          </a:r>
          <a:endParaRPr lang="en-US" sz="1600" b="0" i="0" u="none" strike="noStrike">
            <a:solidFill>
              <a:schemeClr val="bg1"/>
            </a:solidFill>
            <a:latin typeface="Calibri"/>
            <a:ea typeface="+mn-ea"/>
            <a:cs typeface="Calibri"/>
          </a:endParaRPr>
        </a:p>
      </xdr:txBody>
    </xdr:sp>
    <xdr:clientData/>
  </xdr:twoCellAnchor>
  <xdr:twoCellAnchor editAs="oneCell">
    <xdr:from>
      <xdr:col>14</xdr:col>
      <xdr:colOff>266701</xdr:colOff>
      <xdr:row>0</xdr:row>
      <xdr:rowOff>0</xdr:rowOff>
    </xdr:from>
    <xdr:to>
      <xdr:col>16</xdr:col>
      <xdr:colOff>329767</xdr:colOff>
      <xdr:row>3</xdr:row>
      <xdr:rowOff>6185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34501" y="0"/>
          <a:ext cx="1358466" cy="953923"/>
        </a:xfrm>
        <a:prstGeom prst="rect">
          <a:avLst/>
        </a:prstGeom>
      </xdr:spPr>
    </xdr:pic>
    <xdr:clientData/>
  </xdr:twoCellAnchor>
  <xdr:twoCellAnchor editAs="oneCell">
    <xdr:from>
      <xdr:col>3</xdr:col>
      <xdr:colOff>571500</xdr:colOff>
      <xdr:row>0</xdr:row>
      <xdr:rowOff>317501</xdr:rowOff>
    </xdr:from>
    <xdr:to>
      <xdr:col>6</xdr:col>
      <xdr:colOff>342900</xdr:colOff>
      <xdr:row>4</xdr:row>
      <xdr:rowOff>165100</xdr:rowOff>
    </xdr:to>
    <mc:AlternateContent xmlns:mc="http://schemas.openxmlformats.org/markup-compatibility/2006">
      <mc:Choice xmlns:a14="http://schemas.microsoft.com/office/drawing/2010/main" Requires="a14">
        <xdr:graphicFrame macro="">
          <xdr:nvGraphicFramePr>
            <xdr:cNvPr id="5" name="Division">
              <a:extLst>
                <a:ext uri="{FF2B5EF4-FFF2-40B4-BE49-F238E27FC236}">
                  <a16:creationId xmlns:a16="http://schemas.microsoft.com/office/drawing/2014/main" id="{AD1C7481-279A-6847-85D3-E889E3D696AB}"/>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2628900" y="3175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7</xdr:row>
      <xdr:rowOff>120650</xdr:rowOff>
    </xdr:from>
    <xdr:to>
      <xdr:col>6</xdr:col>
      <xdr:colOff>139700</xdr:colOff>
      <xdr:row>22</xdr:row>
      <xdr:rowOff>38100</xdr:rowOff>
    </xdr:to>
    <xdr:graphicFrame macro="">
      <xdr:nvGraphicFramePr>
        <xdr:cNvPr id="6" name="Chart 5">
          <a:extLst>
            <a:ext uri="{FF2B5EF4-FFF2-40B4-BE49-F238E27FC236}">
              <a16:creationId xmlns:a16="http://schemas.microsoft.com/office/drawing/2014/main" id="{9F97D657-06F5-FD4D-A210-0C55378EC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22</xdr:row>
      <xdr:rowOff>165100</xdr:rowOff>
    </xdr:from>
    <xdr:to>
      <xdr:col>2</xdr:col>
      <xdr:colOff>406400</xdr:colOff>
      <xdr:row>25</xdr:row>
      <xdr:rowOff>25400</xdr:rowOff>
    </xdr:to>
    <xdr:sp macro="" textlink="Calculation!L5">
      <xdr:nvSpPr>
        <xdr:cNvPr id="8" name="totalrev">
          <a:extLst>
            <a:ext uri="{FF2B5EF4-FFF2-40B4-BE49-F238E27FC236}">
              <a16:creationId xmlns:a16="http://schemas.microsoft.com/office/drawing/2014/main" id="{D5670ECC-1147-6B43-B220-1F099FE880E5}"/>
            </a:ext>
          </a:extLst>
        </xdr:cNvPr>
        <xdr:cNvSpPr>
          <a:spLocks/>
        </xdr:cNvSpPr>
      </xdr:nvSpPr>
      <xdr:spPr>
        <a:xfrm>
          <a:off x="152400" y="4660900"/>
          <a:ext cx="1625600" cy="431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fld id="{68770089-8804-8943-9F35-3FD22BAF5E75}" type="TxLink">
            <a:rPr lang="en-US" sz="2000" b="1" i="0" u="none" strike="noStrike">
              <a:solidFill>
                <a:schemeClr val="accent2"/>
              </a:solidFill>
              <a:latin typeface="Calibri"/>
              <a:cs typeface="Calibri"/>
            </a:rPr>
            <a:t> $189,979 </a:t>
          </a:fld>
          <a:endParaRPr lang="en-US" sz="4000" b="1">
            <a:solidFill>
              <a:schemeClr val="accent2"/>
            </a:solidFill>
          </a:endParaRPr>
        </a:p>
      </xdr:txBody>
    </xdr:sp>
    <xdr:clientData/>
  </xdr:twoCellAnchor>
  <xdr:twoCellAnchor>
    <xdr:from>
      <xdr:col>2</xdr:col>
      <xdr:colOff>228600</xdr:colOff>
      <xdr:row>23</xdr:row>
      <xdr:rowOff>63500</xdr:rowOff>
    </xdr:from>
    <xdr:to>
      <xdr:col>4</xdr:col>
      <xdr:colOff>457200</xdr:colOff>
      <xdr:row>25</xdr:row>
      <xdr:rowOff>12700</xdr:rowOff>
    </xdr:to>
    <xdr:sp macro="" textlink="Calculation!M5">
      <xdr:nvSpPr>
        <xdr:cNvPr id="4" name="TextBox 3">
          <a:extLst>
            <a:ext uri="{FF2B5EF4-FFF2-40B4-BE49-F238E27FC236}">
              <a16:creationId xmlns:a16="http://schemas.microsoft.com/office/drawing/2014/main" id="{5F02C4B4-F7AE-1F41-B519-07714FDBAD70}"/>
            </a:ext>
          </a:extLst>
        </xdr:cNvPr>
        <xdr:cNvSpPr txBox="1"/>
      </xdr:nvSpPr>
      <xdr:spPr>
        <a:xfrm>
          <a:off x="1600200" y="4749800"/>
          <a:ext cx="1600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C83719-F951-9047-9A76-B342B0D5E9A2}" type="TxLink">
            <a:rPr lang="en-US" sz="1100" b="0" i="0" u="none" strike="noStrike">
              <a:solidFill>
                <a:schemeClr val="bg1"/>
              </a:solidFill>
              <a:latin typeface="Calibri"/>
              <a:cs typeface="Calibri"/>
            </a:rPr>
            <a:t>Utility  Apps sold</a:t>
          </a:fld>
          <a:endParaRPr lang="en-US" sz="1100">
            <a:solidFill>
              <a:schemeClr val="bg1"/>
            </a:solidFill>
          </a:endParaRPr>
        </a:p>
      </xdr:txBody>
    </xdr:sp>
    <xdr:clientData/>
  </xdr:twoCellAnchor>
  <xdr:twoCellAnchor>
    <xdr:from>
      <xdr:col>0</xdr:col>
      <xdr:colOff>228600</xdr:colOff>
      <xdr:row>24</xdr:row>
      <xdr:rowOff>177800</xdr:rowOff>
    </xdr:from>
    <xdr:to>
      <xdr:col>4</xdr:col>
      <xdr:colOff>546100</xdr:colOff>
      <xdr:row>26</xdr:row>
      <xdr:rowOff>127000</xdr:rowOff>
    </xdr:to>
    <xdr:sp macro="" textlink="Calculation!L6">
      <xdr:nvSpPr>
        <xdr:cNvPr id="11" name="TextBox 10">
          <a:extLst>
            <a:ext uri="{FF2B5EF4-FFF2-40B4-BE49-F238E27FC236}">
              <a16:creationId xmlns:a16="http://schemas.microsoft.com/office/drawing/2014/main" id="{EA594801-8C1E-434C-BC63-3EAC29EC6B46}"/>
            </a:ext>
          </a:extLst>
        </xdr:cNvPr>
        <xdr:cNvSpPr txBox="1">
          <a:spLocks/>
        </xdr:cNvSpPr>
      </xdr:nvSpPr>
      <xdr:spPr>
        <a:xfrm>
          <a:off x="228600" y="5054600"/>
          <a:ext cx="30607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4900D3-62D5-7F4D-ACF3-3014D5FDB754}" type="TxLink">
            <a:rPr lang="en-US" sz="1100" b="0" i="0" u="none" strike="noStrike">
              <a:solidFill>
                <a:schemeClr val="bg1"/>
              </a:solidFill>
              <a:latin typeface="Calibri"/>
              <a:ea typeface="+mn-ea"/>
              <a:cs typeface="Calibri"/>
            </a:rPr>
            <a:pPr marL="0" indent="0"/>
            <a:t>Asia bought the most Utility Apps</a:t>
          </a:fld>
          <a:endParaRPr lang="en-US" sz="1100" b="0" i="0" u="none" strike="noStrike">
            <a:solidFill>
              <a:schemeClr val="bg1"/>
            </a:solidFill>
            <a:latin typeface="Calibri"/>
            <a:ea typeface="+mn-ea"/>
            <a:cs typeface="Calibri"/>
          </a:endParaRPr>
        </a:p>
      </xdr:txBody>
    </xdr:sp>
    <xdr:clientData/>
  </xdr:twoCellAnchor>
  <xdr:twoCellAnchor>
    <xdr:from>
      <xdr:col>0</xdr:col>
      <xdr:colOff>215900</xdr:colOff>
      <xdr:row>26</xdr:row>
      <xdr:rowOff>50800</xdr:rowOff>
    </xdr:from>
    <xdr:to>
      <xdr:col>5</xdr:col>
      <xdr:colOff>0</xdr:colOff>
      <xdr:row>28</xdr:row>
      <xdr:rowOff>0</xdr:rowOff>
    </xdr:to>
    <xdr:sp macro="" textlink="Calculation!L7">
      <xdr:nvSpPr>
        <xdr:cNvPr id="12" name="TextBox 11">
          <a:extLst>
            <a:ext uri="{FF2B5EF4-FFF2-40B4-BE49-F238E27FC236}">
              <a16:creationId xmlns:a16="http://schemas.microsoft.com/office/drawing/2014/main" id="{194DC620-B52C-7D43-BF94-EA121CA514AB}"/>
            </a:ext>
          </a:extLst>
        </xdr:cNvPr>
        <xdr:cNvSpPr txBox="1">
          <a:spLocks/>
        </xdr:cNvSpPr>
      </xdr:nvSpPr>
      <xdr:spPr>
        <a:xfrm>
          <a:off x="215900" y="5308600"/>
          <a:ext cx="32131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CC42AA-67A0-AE4D-BA4F-9EBD08358F7D}" type="TxLink">
            <a:rPr lang="en-US" sz="1100" b="0" i="0" u="none" strike="noStrike">
              <a:solidFill>
                <a:schemeClr val="bg1"/>
              </a:solidFill>
              <a:latin typeface="Calibri"/>
              <a:ea typeface="+mn-ea"/>
              <a:cs typeface="Calibri"/>
            </a:rPr>
            <a:pPr marL="0" indent="0"/>
            <a:t>South America bought the least Utility Apps</a:t>
          </a:fld>
          <a:endParaRPr lang="en-US" sz="1100" b="0" i="0" u="none" strike="noStrike">
            <a:solidFill>
              <a:schemeClr val="bg1"/>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376237</xdr:colOff>
      <xdr:row>34</xdr:row>
      <xdr:rowOff>152401</xdr:rowOff>
    </xdr:from>
    <xdr:to>
      <xdr:col>2</xdr:col>
      <xdr:colOff>157289</xdr:colOff>
      <xdr:row>39</xdr:row>
      <xdr:rowOff>6478</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6643689"/>
          <a:ext cx="758952" cy="758952"/>
        </a:xfrm>
        <a:prstGeom prst="rect">
          <a:avLst/>
        </a:prstGeom>
      </xdr:spPr>
    </xdr:pic>
    <xdr:clientData/>
  </xdr:twoCellAnchor>
  <xdr:twoCellAnchor editAs="absolute">
    <xdr:from>
      <xdr:col>1</xdr:col>
      <xdr:colOff>388124</xdr:colOff>
      <xdr:row>29</xdr:row>
      <xdr:rowOff>164289</xdr:rowOff>
    </xdr:from>
    <xdr:to>
      <xdr:col>2</xdr:col>
      <xdr:colOff>169176</xdr:colOff>
      <xdr:row>34</xdr:row>
      <xdr:rowOff>18366</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6312" y="5750702"/>
          <a:ext cx="758952" cy="758952"/>
        </a:xfrm>
        <a:prstGeom prst="rect">
          <a:avLst/>
        </a:prstGeom>
      </xdr:spPr>
    </xdr:pic>
    <xdr:clientData/>
  </xdr:twoCellAnchor>
  <xdr:twoCellAnchor editAs="absolute">
    <xdr:from>
      <xdr:col>1</xdr:col>
      <xdr:colOff>400050</xdr:colOff>
      <xdr:row>25</xdr:row>
      <xdr:rowOff>1</xdr:rowOff>
    </xdr:from>
    <xdr:to>
      <xdr:col>2</xdr:col>
      <xdr:colOff>181102</xdr:colOff>
      <xdr:row>29</xdr:row>
      <xdr:rowOff>20171</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8238" y="4862514"/>
          <a:ext cx="758952" cy="7440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625077</xdr:colOff>
      <xdr:row>33</xdr:row>
      <xdr:rowOff>45681</xdr:rowOff>
    </xdr:to>
    <xdr:pic>
      <xdr:nvPicPr>
        <xdr:cNvPr id="3" name="Picture 2">
          <a:extLst>
            <a:ext uri="{FF2B5EF4-FFF2-40B4-BE49-F238E27FC236}">
              <a16:creationId xmlns:a16="http://schemas.microsoft.com/office/drawing/2014/main" id="{6F38089D-E82D-43A2-B2C1-EB9CB8418C1C}"/>
            </a:ext>
          </a:extLst>
        </xdr:cNvPr>
        <xdr:cNvPicPr>
          <a:picLocks noChangeAspect="1"/>
        </xdr:cNvPicPr>
      </xdr:nvPicPr>
      <xdr:blipFill rotWithShape="1">
        <a:blip xmlns:r="http://schemas.openxmlformats.org/officeDocument/2006/relationships" r:embed="rId1"/>
        <a:srcRect t="22481" r="22931" b="20129"/>
        <a:stretch/>
      </xdr:blipFill>
      <xdr:spPr>
        <a:xfrm>
          <a:off x="0" y="0"/>
          <a:ext cx="11656218" cy="59392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Zimmerman" refreshedDate="43772.544624305556" createdVersion="6" refreshedVersion="6" minRefreshableVersion="3" recordCount="30" xr:uid="{C102EE3B-F9C1-3E45-8DAC-92531EC7C9B6}">
  <cacheSource type="worksheet">
    <worksheetSource name="RawData"/>
  </cacheSource>
  <cacheFields count="4">
    <cacheField name="Year" numFmtId="0">
      <sharedItems/>
    </cacheField>
    <cacheField name="Division" numFmtId="0">
      <sharedItems count="3">
        <s v="Utility"/>
        <s v="Productivity"/>
        <s v="Game"/>
      </sharedItems>
    </cacheField>
    <cacheField name="Region" numFmtId="0">
      <sharedItems/>
    </cacheField>
    <cacheField name="Revenue"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898383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Current"/>
    <x v="0"/>
    <s v="North America"/>
    <n v="44196"/>
  </r>
  <r>
    <s v="Current"/>
    <x v="0"/>
    <s v="South America"/>
    <n v="20898"/>
  </r>
  <r>
    <s v="Current"/>
    <x v="0"/>
    <s v="Asia"/>
    <n v="46994"/>
  </r>
  <r>
    <s v="Current"/>
    <x v="0"/>
    <s v="Europe"/>
    <n v="43695"/>
  </r>
  <r>
    <s v="Current"/>
    <x v="0"/>
    <s v="Australia"/>
    <n v="34196"/>
  </r>
  <r>
    <s v="Current"/>
    <x v="1"/>
    <s v="North America"/>
    <n v="34155"/>
  </r>
  <r>
    <s v="Current"/>
    <x v="1"/>
    <s v="South America"/>
    <n v="24396"/>
  </r>
  <r>
    <s v="Current"/>
    <x v="1"/>
    <s v="Asia"/>
    <n v="29276"/>
  </r>
  <r>
    <s v="Current"/>
    <x v="1"/>
    <s v="Europe"/>
    <n v="45540"/>
  </r>
  <r>
    <s v="Current"/>
    <x v="1"/>
    <s v="Australia"/>
    <n v="29277"/>
  </r>
  <r>
    <s v="Current"/>
    <x v="2"/>
    <s v="North America"/>
    <n v="44675"/>
  </r>
  <r>
    <s v="Current"/>
    <x v="2"/>
    <s v="South America"/>
    <n v="42569"/>
  </r>
  <r>
    <s v="Current"/>
    <x v="2"/>
    <s v="Asia"/>
    <n v="43784"/>
  </r>
  <r>
    <s v="Current"/>
    <x v="2"/>
    <s v="Europe"/>
    <n v="46336"/>
  </r>
  <r>
    <s v="Current"/>
    <x v="2"/>
    <s v="Australia"/>
    <n v="49656"/>
  </r>
  <r>
    <s v="PY"/>
    <x v="0"/>
    <s v="North America"/>
    <n v="24325"/>
  </r>
  <r>
    <s v="PY"/>
    <x v="0"/>
    <s v="South America"/>
    <n v="33681"/>
  </r>
  <r>
    <s v="PY"/>
    <x v="0"/>
    <s v="Asia"/>
    <n v="39295"/>
  </r>
  <r>
    <s v="PY"/>
    <x v="0"/>
    <s v="Europe"/>
    <n v="59878"/>
  </r>
  <r>
    <s v="PY"/>
    <x v="0"/>
    <s v="Australia"/>
    <n v="29938"/>
  </r>
  <r>
    <s v="PY"/>
    <x v="1"/>
    <s v="North America"/>
    <n v="52311"/>
  </r>
  <r>
    <s v="PY"/>
    <x v="1"/>
    <s v="South America"/>
    <n v="31955"/>
  </r>
  <r>
    <s v="PY"/>
    <x v="1"/>
    <s v="Asia"/>
    <n v="31955"/>
  </r>
  <r>
    <s v="PY"/>
    <x v="1"/>
    <s v="Europe"/>
    <n v="31955"/>
  </r>
  <r>
    <s v="PY"/>
    <x v="1"/>
    <s v="Australia"/>
    <n v="11598"/>
  </r>
  <r>
    <s v="PY"/>
    <x v="2"/>
    <s v="North America"/>
    <n v="53963"/>
  </r>
  <r>
    <s v="PY"/>
    <x v="2"/>
    <s v="South America"/>
    <n v="65965"/>
  </r>
  <r>
    <s v="PY"/>
    <x v="2"/>
    <s v="Asia"/>
    <n v="19989"/>
  </r>
  <r>
    <s v="PY"/>
    <x v="2"/>
    <s v="Europe"/>
    <n v="39979"/>
  </r>
  <r>
    <s v="PY"/>
    <x v="2"/>
    <s v="Australia"/>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ADFE1-388D-2643-BF11-7C53A0D76744}" name="PivotTable2" cacheId="11"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5:A6" firstHeaderRow="1" firstDataRow="1" firstDataCol="1"/>
  <pivotFields count="4">
    <pivotField compact="0" outline="0" showAll="0"/>
    <pivotField axis="axisRow" compact="0" outline="0" showAll="0">
      <items count="4">
        <item h="1" x="2"/>
        <item h="1" x="1"/>
        <item x="0"/>
        <item t="default"/>
      </items>
    </pivotField>
    <pivotField compact="0" outline="0" showAll="0"/>
    <pivotField compact="0" outline="0" showAll="0"/>
  </pivotFields>
  <rowFields count="1">
    <field x="1"/>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DEBEE7F3-85C4-1942-B18D-38850C012411}" sourceName="Division">
  <pivotTables>
    <pivotTable tabId="3" name="PivotTable2"/>
  </pivotTables>
  <data>
    <tabular pivotCacheId="89838310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E3CC14A2-0179-C643-ADEC-35431EA584DC}" cache="Slicer_Division" caption="Division" showCaption="0" style="Slicer_Dashbo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Data" displayName="RawData" ref="A1:D31" totalsRowShown="0" headerRowDxfId="2">
  <autoFilter ref="A1:D31" xr:uid="{00000000-0009-0000-0100-000001000000}"/>
  <tableColumns count="4">
    <tableColumn id="1" xr3:uid="{00000000-0010-0000-0000-000001000000}" name="Year"/>
    <tableColumn id="2" xr3:uid="{00000000-0010-0000-0000-000002000000}" name="Division"/>
    <tableColumn id="3" xr3:uid="{00000000-0010-0000-0000-000003000000}" name="Region"/>
    <tableColumn id="4" xr3:uid="{00000000-0010-0000-0000-000004000000}" name="Revenu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30"/>
  <sheetViews>
    <sheetView tabSelected="1" workbookViewId="0">
      <selection activeCell="I8" sqref="I8"/>
    </sheetView>
  </sheetViews>
  <sheetFormatPr baseColWidth="10" defaultColWidth="0" defaultRowHeight="15" zeroHeight="1" x14ac:dyDescent="0.2"/>
  <cols>
    <col min="1" max="16" width="9" customWidth="1"/>
    <col min="17" max="17" width="4.83203125" customWidth="1"/>
    <col min="18" max="18" width="2.33203125" customWidth="1"/>
    <col min="19" max="19" width="1.33203125" customWidth="1"/>
    <col min="20" max="16384" width="9" hidden="1"/>
  </cols>
  <sheetData>
    <row r="1" spans="1:19" ht="46.25" customHeight="1" x14ac:dyDescent="0.2">
      <c r="A1" s="1"/>
      <c r="B1" s="1"/>
      <c r="C1" s="1"/>
      <c r="D1" s="1"/>
      <c r="E1" s="1"/>
      <c r="F1" s="1"/>
      <c r="G1" s="1"/>
      <c r="H1" s="1"/>
      <c r="I1" s="1"/>
      <c r="J1" s="1"/>
      <c r="K1" s="1"/>
      <c r="L1" s="1"/>
      <c r="M1" s="1"/>
      <c r="N1" s="1"/>
      <c r="O1" s="1"/>
      <c r="P1" s="1"/>
      <c r="Q1" s="1"/>
      <c r="R1" s="1"/>
      <c r="S1" s="1"/>
    </row>
    <row r="2" spans="1:19" x14ac:dyDescent="0.2">
      <c r="A2" s="1"/>
      <c r="B2" s="1"/>
      <c r="C2" s="1"/>
      <c r="D2" s="1"/>
      <c r="E2" s="1"/>
      <c r="F2" s="1"/>
      <c r="G2" s="1"/>
      <c r="H2" s="1"/>
      <c r="I2" s="1"/>
      <c r="J2" s="1"/>
      <c r="K2" s="1"/>
      <c r="L2" s="1"/>
      <c r="M2" s="1"/>
      <c r="N2" s="1"/>
      <c r="O2" s="1"/>
      <c r="P2" s="1"/>
      <c r="Q2" s="1"/>
      <c r="R2" s="1"/>
      <c r="S2" s="1"/>
    </row>
    <row r="3" spans="1:19" x14ac:dyDescent="0.2">
      <c r="A3" s="1"/>
      <c r="B3" s="1"/>
      <c r="C3" s="1"/>
      <c r="D3" s="1"/>
      <c r="E3" s="1"/>
      <c r="F3" s="1"/>
      <c r="G3" s="1"/>
      <c r="H3" s="1"/>
      <c r="I3" s="1"/>
      <c r="J3" s="1"/>
      <c r="K3" s="1"/>
      <c r="L3" s="1"/>
      <c r="M3" s="1"/>
      <c r="N3" s="1"/>
      <c r="O3" s="1"/>
      <c r="P3" s="1"/>
      <c r="Q3" s="1"/>
      <c r="R3" s="1"/>
      <c r="S3" s="1"/>
    </row>
    <row r="4" spans="1:19" ht="8.25" customHeight="1" x14ac:dyDescent="0.2">
      <c r="A4" s="1"/>
      <c r="B4" s="1"/>
      <c r="C4" s="1"/>
      <c r="D4" s="1"/>
      <c r="E4" s="1"/>
      <c r="F4" s="1"/>
      <c r="G4" s="1"/>
      <c r="H4" s="1"/>
      <c r="I4" s="1"/>
      <c r="J4" s="1"/>
      <c r="K4" s="1"/>
      <c r="L4" s="1"/>
      <c r="M4" s="1"/>
      <c r="N4" s="1"/>
      <c r="O4" s="1"/>
      <c r="P4" s="1"/>
      <c r="Q4" s="1"/>
      <c r="R4" s="1"/>
      <c r="S4" s="1"/>
    </row>
    <row r="5" spans="1:19" x14ac:dyDescent="0.2">
      <c r="A5" s="1"/>
      <c r="B5" s="1"/>
      <c r="C5" s="1"/>
      <c r="D5" s="1"/>
      <c r="E5" s="1"/>
      <c r="F5" s="1"/>
      <c r="G5" s="1"/>
      <c r="H5" s="1"/>
      <c r="I5" s="1"/>
      <c r="J5" s="1"/>
      <c r="K5" s="1"/>
      <c r="L5" s="1"/>
      <c r="M5" s="1"/>
      <c r="N5" s="1"/>
      <c r="O5" s="1"/>
      <c r="P5" s="1"/>
      <c r="Q5" s="1"/>
      <c r="R5" s="1"/>
      <c r="S5" s="1"/>
    </row>
    <row r="6" spans="1:19" x14ac:dyDescent="0.2">
      <c r="A6" s="1"/>
      <c r="B6" s="8"/>
      <c r="C6" s="1"/>
      <c r="D6" s="1"/>
      <c r="E6" s="1"/>
      <c r="F6" s="1"/>
      <c r="G6" s="1"/>
      <c r="H6" s="1"/>
      <c r="I6" s="1"/>
      <c r="J6" s="1"/>
      <c r="K6" s="1"/>
      <c r="L6" s="1"/>
      <c r="M6" s="1"/>
      <c r="N6" s="1"/>
      <c r="O6" s="1"/>
      <c r="P6" s="1"/>
      <c r="Q6" s="1"/>
      <c r="R6" s="1"/>
      <c r="S6" s="1"/>
    </row>
    <row r="7" spans="1:19" x14ac:dyDescent="0.2">
      <c r="A7" s="1"/>
      <c r="B7" s="8" t="str">
        <f>IF(COUNTA(Calculation!A6:A8)&gt;1,"Please only select one division!","")</f>
        <v/>
      </c>
      <c r="C7" s="1"/>
      <c r="D7" s="1"/>
      <c r="E7" s="1"/>
      <c r="F7" s="1"/>
      <c r="G7" s="1"/>
      <c r="H7" s="1"/>
      <c r="I7" s="1"/>
      <c r="J7" s="1"/>
      <c r="K7" s="1"/>
      <c r="L7" s="1"/>
      <c r="M7" s="1"/>
      <c r="N7" s="1"/>
      <c r="O7" s="1"/>
      <c r="P7" s="1"/>
      <c r="Q7" s="1"/>
      <c r="R7" s="1"/>
      <c r="S7" s="1"/>
    </row>
    <row r="8" spans="1:19" x14ac:dyDescent="0.2">
      <c r="A8" s="1"/>
      <c r="B8" s="1"/>
      <c r="C8" s="1"/>
      <c r="D8" s="1"/>
      <c r="E8" s="1"/>
      <c r="F8" s="1"/>
      <c r="G8" s="1"/>
      <c r="H8" s="1"/>
      <c r="I8" s="1"/>
      <c r="J8" s="1"/>
      <c r="K8" s="1"/>
      <c r="L8" s="1"/>
      <c r="M8" s="1"/>
      <c r="N8" s="1"/>
      <c r="O8" s="1"/>
      <c r="P8" s="1"/>
      <c r="Q8" s="1"/>
      <c r="R8" s="1"/>
      <c r="S8" s="1"/>
    </row>
    <row r="9" spans="1:19" x14ac:dyDescent="0.2">
      <c r="A9" s="1"/>
      <c r="B9" s="1"/>
      <c r="C9" s="1"/>
      <c r="D9" s="1"/>
      <c r="E9" s="1"/>
      <c r="F9" s="1"/>
      <c r="G9" s="1"/>
      <c r="H9" s="1"/>
      <c r="I9" s="1"/>
      <c r="J9" s="1"/>
      <c r="K9" s="1"/>
      <c r="L9" s="1"/>
      <c r="M9" s="1"/>
      <c r="N9" s="1"/>
      <c r="O9" s="1"/>
      <c r="P9" s="1"/>
      <c r="Q9" s="1"/>
      <c r="R9" s="1"/>
      <c r="S9" s="1"/>
    </row>
    <row r="10" spans="1:19" x14ac:dyDescent="0.2">
      <c r="A10" s="1"/>
      <c r="B10" s="1"/>
      <c r="C10" s="1"/>
      <c r="D10" s="1"/>
      <c r="E10" s="1"/>
      <c r="F10" s="1"/>
      <c r="G10" s="1"/>
      <c r="H10" s="1"/>
      <c r="I10" s="1"/>
      <c r="J10" s="1"/>
      <c r="K10" s="1"/>
      <c r="L10" s="1"/>
      <c r="M10" s="1"/>
      <c r="N10" s="1"/>
      <c r="O10" s="1"/>
      <c r="P10" s="1"/>
      <c r="Q10" s="1"/>
      <c r="R10" s="1"/>
      <c r="S10" s="1"/>
    </row>
    <row r="11" spans="1:19" x14ac:dyDescent="0.2">
      <c r="A11" s="1"/>
      <c r="B11" s="1"/>
      <c r="C11" s="1"/>
      <c r="D11" s="1"/>
      <c r="E11" s="1"/>
      <c r="F11" s="1"/>
      <c r="G11" s="1"/>
      <c r="H11" s="1"/>
      <c r="I11" s="1"/>
      <c r="J11" s="1"/>
      <c r="K11" s="1"/>
      <c r="L11" s="1"/>
      <c r="M11" s="1"/>
      <c r="N11" s="1"/>
      <c r="O11" s="1"/>
      <c r="P11" s="1"/>
      <c r="Q11" s="1"/>
      <c r="R11" s="1"/>
      <c r="S11" s="1"/>
    </row>
    <row r="12" spans="1:19" x14ac:dyDescent="0.2">
      <c r="A12" s="1"/>
      <c r="B12" s="1"/>
      <c r="C12" s="1"/>
      <c r="D12" s="1"/>
      <c r="E12" s="1"/>
      <c r="F12" s="1"/>
      <c r="G12" s="1"/>
      <c r="H12" s="1"/>
      <c r="I12" s="1"/>
      <c r="J12" s="1"/>
      <c r="K12" s="1"/>
      <c r="L12" s="1"/>
      <c r="M12" s="1"/>
      <c r="N12" s="1"/>
      <c r="O12" s="1"/>
      <c r="P12" s="1"/>
      <c r="Q12" s="1"/>
      <c r="R12" s="1"/>
      <c r="S12" s="1"/>
    </row>
    <row r="13" spans="1:19" x14ac:dyDescent="0.2">
      <c r="A13" s="1"/>
      <c r="B13" s="1"/>
      <c r="C13" s="1"/>
      <c r="D13" s="1"/>
      <c r="E13" s="1"/>
      <c r="F13" s="1"/>
      <c r="G13" s="1"/>
      <c r="H13" s="1"/>
      <c r="I13" s="1"/>
      <c r="J13" s="1"/>
      <c r="K13" s="1"/>
      <c r="L13" s="1"/>
      <c r="M13" s="1"/>
      <c r="N13" s="1"/>
      <c r="O13" s="1"/>
      <c r="P13" s="1"/>
      <c r="Q13" s="1"/>
      <c r="R13" s="1"/>
      <c r="S13" s="1"/>
    </row>
    <row r="14" spans="1:19" x14ac:dyDescent="0.2">
      <c r="A14" s="1"/>
      <c r="B14" s="1"/>
      <c r="C14" s="1"/>
      <c r="D14" s="1"/>
      <c r="E14" s="1"/>
      <c r="F14" s="1"/>
      <c r="G14" s="1"/>
      <c r="H14" s="1"/>
      <c r="I14" s="1"/>
      <c r="J14" s="1"/>
      <c r="K14" s="1"/>
      <c r="L14" s="1"/>
      <c r="M14" s="1"/>
      <c r="N14" s="1"/>
      <c r="O14" s="1"/>
      <c r="P14" s="1"/>
      <c r="Q14" s="1"/>
      <c r="R14" s="1"/>
      <c r="S14" s="1"/>
    </row>
    <row r="15" spans="1:19" x14ac:dyDescent="0.2">
      <c r="A15" s="1"/>
      <c r="B15" s="1"/>
      <c r="C15" s="1"/>
      <c r="D15" s="1"/>
      <c r="E15" s="1"/>
      <c r="F15" s="1"/>
      <c r="G15" s="1"/>
      <c r="H15" s="1"/>
      <c r="I15" s="1"/>
      <c r="J15" s="1"/>
      <c r="K15" s="1"/>
      <c r="L15" s="1"/>
      <c r="M15" s="1"/>
      <c r="N15" s="1"/>
      <c r="O15" s="1"/>
      <c r="P15" s="1"/>
      <c r="Q15" s="1"/>
      <c r="R15" s="1"/>
      <c r="S15" s="1"/>
    </row>
    <row r="16" spans="1:19" x14ac:dyDescent="0.2">
      <c r="A16" s="1"/>
      <c r="B16" s="1"/>
      <c r="C16" s="1"/>
      <c r="D16" s="1"/>
      <c r="E16" s="1"/>
      <c r="F16" s="1"/>
      <c r="G16" s="1"/>
      <c r="H16" s="1"/>
      <c r="I16" s="1"/>
      <c r="J16" s="1"/>
      <c r="K16" s="1"/>
      <c r="L16" s="1"/>
      <c r="M16" s="1"/>
      <c r="N16" s="1"/>
      <c r="O16" s="1"/>
      <c r="P16" s="1"/>
      <c r="Q16" s="1"/>
      <c r="R16" s="1"/>
      <c r="S16" s="1"/>
    </row>
    <row r="17" spans="1:19" x14ac:dyDescent="0.2">
      <c r="A17" s="1"/>
      <c r="B17" s="1"/>
      <c r="C17" s="1"/>
      <c r="D17" s="1"/>
      <c r="E17" s="1"/>
      <c r="F17" s="1"/>
      <c r="G17" s="1"/>
      <c r="H17" s="1"/>
      <c r="I17" s="1"/>
      <c r="J17" s="1"/>
      <c r="K17" s="1"/>
      <c r="L17" s="1"/>
      <c r="M17" s="1"/>
      <c r="N17" s="1"/>
      <c r="O17" s="1"/>
      <c r="P17" s="1"/>
      <c r="Q17" s="1"/>
      <c r="R17" s="1"/>
      <c r="S17" s="1"/>
    </row>
    <row r="18" spans="1:19" x14ac:dyDescent="0.2">
      <c r="A18" s="1"/>
      <c r="B18" s="1"/>
      <c r="C18" s="1"/>
      <c r="D18" s="1"/>
      <c r="E18" s="1"/>
      <c r="F18" s="1"/>
      <c r="G18" s="1"/>
      <c r="H18" s="1"/>
      <c r="I18" s="1"/>
      <c r="J18" s="1"/>
      <c r="K18" s="1"/>
      <c r="L18" s="1"/>
      <c r="M18" s="1"/>
      <c r="N18" s="1"/>
      <c r="O18" s="1"/>
      <c r="P18" s="1"/>
      <c r="Q18" s="1"/>
      <c r="R18" s="1"/>
      <c r="S18" s="1"/>
    </row>
    <row r="19" spans="1:19" x14ac:dyDescent="0.2">
      <c r="A19" s="1"/>
      <c r="B19" s="1"/>
      <c r="C19" s="1"/>
      <c r="D19" s="1"/>
      <c r="E19" s="1"/>
      <c r="F19" s="1"/>
      <c r="G19" s="1"/>
      <c r="H19" s="1"/>
      <c r="I19" s="1"/>
      <c r="J19" s="1"/>
      <c r="K19" s="1"/>
      <c r="L19" s="1"/>
      <c r="M19" s="1"/>
      <c r="N19" s="1"/>
      <c r="O19" s="1"/>
      <c r="P19" s="1"/>
      <c r="Q19" s="1"/>
      <c r="R19" s="1"/>
      <c r="S19" s="1"/>
    </row>
    <row r="20" spans="1:19" x14ac:dyDescent="0.2">
      <c r="A20" s="1"/>
      <c r="B20" s="1"/>
      <c r="C20" s="1"/>
      <c r="D20" s="1"/>
      <c r="E20" s="1"/>
      <c r="F20" s="1"/>
      <c r="G20" s="1"/>
      <c r="H20" s="1"/>
      <c r="I20" s="1"/>
      <c r="J20" s="1"/>
      <c r="K20" s="1"/>
      <c r="L20" s="1"/>
      <c r="M20" s="1"/>
      <c r="N20" s="1"/>
      <c r="O20" s="1"/>
      <c r="P20" s="1"/>
      <c r="Q20" s="1"/>
      <c r="R20" s="1"/>
      <c r="S20" s="1"/>
    </row>
    <row r="21" spans="1:19" x14ac:dyDescent="0.2">
      <c r="A21" s="1"/>
      <c r="B21" s="1"/>
      <c r="C21" s="1"/>
      <c r="D21" s="1"/>
      <c r="E21" s="1"/>
      <c r="F21" s="1"/>
      <c r="G21" s="1"/>
      <c r="H21" s="1"/>
      <c r="I21" s="1"/>
      <c r="J21" s="1"/>
      <c r="K21" s="1"/>
      <c r="L21" s="1"/>
      <c r="M21" s="1"/>
      <c r="N21" s="1"/>
      <c r="O21" s="1"/>
      <c r="P21" s="1"/>
      <c r="Q21" s="1"/>
      <c r="R21" s="1"/>
      <c r="S21" s="1"/>
    </row>
    <row r="22" spans="1:19" x14ac:dyDescent="0.2">
      <c r="A22" s="1"/>
      <c r="B22" s="1"/>
      <c r="C22" s="1"/>
      <c r="D22" s="1"/>
      <c r="E22" s="1"/>
      <c r="F22" s="1"/>
      <c r="G22" s="1"/>
      <c r="H22" s="1"/>
      <c r="I22" s="1"/>
      <c r="J22" s="1"/>
      <c r="K22" s="1"/>
      <c r="L22" s="1"/>
      <c r="M22" s="1"/>
      <c r="N22" s="1"/>
      <c r="O22" s="1"/>
      <c r="P22" s="1"/>
      <c r="Q22" s="1"/>
      <c r="R22" s="1"/>
      <c r="S22" s="1"/>
    </row>
    <row r="23" spans="1:19" x14ac:dyDescent="0.2">
      <c r="A23" s="1"/>
      <c r="B23" s="1"/>
      <c r="C23" s="1"/>
      <c r="D23" s="1"/>
      <c r="E23" s="1"/>
      <c r="F23" s="1"/>
      <c r="G23" s="1"/>
      <c r="H23" s="1"/>
      <c r="I23" s="1"/>
      <c r="J23" s="1"/>
      <c r="K23" s="1"/>
      <c r="L23" s="1"/>
      <c r="M23" s="1"/>
      <c r="N23" s="1"/>
      <c r="O23" s="1"/>
      <c r="P23" s="1"/>
      <c r="Q23" s="1"/>
      <c r="R23" s="1"/>
      <c r="S23" s="1"/>
    </row>
    <row r="24" spans="1:19" x14ac:dyDescent="0.2">
      <c r="A24" s="1"/>
      <c r="B24" s="1"/>
      <c r="C24" s="1"/>
      <c r="D24" s="1"/>
      <c r="E24" s="1"/>
      <c r="F24" s="1"/>
      <c r="G24" s="1"/>
      <c r="H24" s="1"/>
      <c r="I24" s="1"/>
      <c r="J24" s="1"/>
      <c r="K24" s="1"/>
      <c r="L24" s="1"/>
      <c r="M24" s="1"/>
      <c r="N24" s="1"/>
      <c r="O24" s="1"/>
      <c r="P24" s="1"/>
      <c r="Q24" s="1"/>
      <c r="R24" s="1"/>
      <c r="S24" s="1"/>
    </row>
    <row r="25" spans="1:19" x14ac:dyDescent="0.2">
      <c r="A25" s="1"/>
      <c r="B25" s="1"/>
      <c r="C25" s="1"/>
      <c r="D25" s="1"/>
      <c r="E25" s="1"/>
      <c r="F25" s="1"/>
      <c r="G25" s="1"/>
      <c r="H25" s="1"/>
      <c r="I25" s="1"/>
      <c r="J25" s="1"/>
      <c r="K25" s="1"/>
      <c r="L25" s="1"/>
      <c r="M25" s="1"/>
      <c r="N25" s="1"/>
      <c r="O25" s="1"/>
      <c r="P25" s="1"/>
      <c r="Q25" s="1"/>
      <c r="R25" s="1"/>
      <c r="S25" s="1"/>
    </row>
    <row r="26" spans="1:19" x14ac:dyDescent="0.2">
      <c r="A26" s="1"/>
      <c r="B26" s="1"/>
      <c r="C26" s="1"/>
      <c r="D26" s="1"/>
      <c r="E26" s="1"/>
      <c r="F26" s="1"/>
      <c r="G26" s="1"/>
      <c r="H26" s="1"/>
      <c r="I26" s="1"/>
      <c r="J26" s="1"/>
      <c r="K26" s="1"/>
      <c r="L26" s="1"/>
      <c r="M26" s="1"/>
      <c r="N26" s="1"/>
      <c r="O26" s="1"/>
      <c r="P26" s="1"/>
      <c r="Q26" s="1"/>
      <c r="R26" s="1"/>
      <c r="S26" s="1"/>
    </row>
    <row r="27" spans="1:19" x14ac:dyDescent="0.2">
      <c r="A27" s="1"/>
      <c r="B27" s="1"/>
      <c r="C27" s="1"/>
      <c r="D27" s="1"/>
      <c r="E27" s="1"/>
      <c r="F27" s="1"/>
      <c r="G27" s="1"/>
      <c r="H27" s="1"/>
      <c r="I27" s="1"/>
      <c r="J27" s="1"/>
      <c r="K27" s="1"/>
      <c r="L27" s="1"/>
      <c r="M27" s="1"/>
      <c r="N27" s="1"/>
      <c r="O27" s="1"/>
      <c r="P27" s="1"/>
      <c r="Q27" s="1"/>
      <c r="R27" s="1"/>
      <c r="S27" s="1"/>
    </row>
    <row r="28" spans="1:19" x14ac:dyDescent="0.2">
      <c r="A28" s="1"/>
      <c r="B28" s="1"/>
      <c r="C28" s="1"/>
      <c r="D28" s="1"/>
      <c r="E28" s="1"/>
      <c r="F28" s="1"/>
      <c r="G28" s="1"/>
      <c r="H28" s="1"/>
      <c r="I28" s="1"/>
      <c r="J28" s="1"/>
      <c r="K28" s="1"/>
      <c r="L28" s="1"/>
      <c r="M28" s="1"/>
      <c r="N28" s="1"/>
      <c r="O28" s="1"/>
      <c r="P28" s="1"/>
      <c r="Q28" s="1"/>
      <c r="R28" s="1"/>
      <c r="S28" s="1"/>
    </row>
    <row r="29" spans="1:19" hidden="1" x14ac:dyDescent="0.2"/>
    <row r="30" spans="1:19" hidden="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1"/>
  <sheetViews>
    <sheetView workbookViewId="0"/>
  </sheetViews>
  <sheetFormatPr baseColWidth="10" defaultColWidth="8.83203125" defaultRowHeight="15" x14ac:dyDescent="0.2"/>
  <cols>
    <col min="2" max="2" width="16" customWidth="1"/>
    <col min="3" max="3" width="12.33203125" bestFit="1" customWidth="1"/>
    <col min="4" max="4" width="9.6640625" customWidth="1"/>
  </cols>
  <sheetData>
    <row r="1" spans="1:4" x14ac:dyDescent="0.2">
      <c r="A1" s="4" t="s">
        <v>8</v>
      </c>
      <c r="B1" s="4" t="s">
        <v>0</v>
      </c>
      <c r="C1" s="4" t="s">
        <v>1</v>
      </c>
      <c r="D1" s="4" t="s">
        <v>2</v>
      </c>
    </row>
    <row r="2" spans="1:4" x14ac:dyDescent="0.2">
      <c r="A2" t="s">
        <v>9</v>
      </c>
      <c r="B2" t="s">
        <v>13</v>
      </c>
      <c r="C2" t="s">
        <v>3</v>
      </c>
      <c r="D2">
        <v>44196</v>
      </c>
    </row>
    <row r="3" spans="1:4" x14ac:dyDescent="0.2">
      <c r="A3" t="s">
        <v>9</v>
      </c>
      <c r="B3" t="s">
        <v>13</v>
      </c>
      <c r="C3" t="s">
        <v>4</v>
      </c>
      <c r="D3">
        <v>20898</v>
      </c>
    </row>
    <row r="4" spans="1:4" x14ac:dyDescent="0.2">
      <c r="A4" t="s">
        <v>9</v>
      </c>
      <c r="B4" t="s">
        <v>13</v>
      </c>
      <c r="C4" t="s">
        <v>5</v>
      </c>
      <c r="D4">
        <v>46994</v>
      </c>
    </row>
    <row r="5" spans="1:4" x14ac:dyDescent="0.2">
      <c r="A5" t="s">
        <v>9</v>
      </c>
      <c r="B5" t="s">
        <v>13</v>
      </c>
      <c r="C5" t="s">
        <v>6</v>
      </c>
      <c r="D5">
        <v>43695</v>
      </c>
    </row>
    <row r="6" spans="1:4" x14ac:dyDescent="0.2">
      <c r="A6" t="s">
        <v>9</v>
      </c>
      <c r="B6" t="s">
        <v>13</v>
      </c>
      <c r="C6" t="s">
        <v>7</v>
      </c>
      <c r="D6">
        <v>34196</v>
      </c>
    </row>
    <row r="7" spans="1:4" x14ac:dyDescent="0.2">
      <c r="A7" t="s">
        <v>9</v>
      </c>
      <c r="B7" t="s">
        <v>14</v>
      </c>
      <c r="C7" t="s">
        <v>3</v>
      </c>
      <c r="D7">
        <v>34155</v>
      </c>
    </row>
    <row r="8" spans="1:4" x14ac:dyDescent="0.2">
      <c r="A8" t="s">
        <v>9</v>
      </c>
      <c r="B8" t="s">
        <v>14</v>
      </c>
      <c r="C8" t="s">
        <v>4</v>
      </c>
      <c r="D8">
        <v>24396</v>
      </c>
    </row>
    <row r="9" spans="1:4" x14ac:dyDescent="0.2">
      <c r="A9" t="s">
        <v>9</v>
      </c>
      <c r="B9" t="s">
        <v>14</v>
      </c>
      <c r="C9" t="s">
        <v>5</v>
      </c>
      <c r="D9">
        <v>29276</v>
      </c>
    </row>
    <row r="10" spans="1:4" x14ac:dyDescent="0.2">
      <c r="A10" t="s">
        <v>9</v>
      </c>
      <c r="B10" t="s">
        <v>14</v>
      </c>
      <c r="C10" t="s">
        <v>6</v>
      </c>
      <c r="D10">
        <v>45540</v>
      </c>
    </row>
    <row r="11" spans="1:4" x14ac:dyDescent="0.2">
      <c r="A11" t="s">
        <v>9</v>
      </c>
      <c r="B11" t="s">
        <v>14</v>
      </c>
      <c r="C11" t="s">
        <v>7</v>
      </c>
      <c r="D11">
        <v>29277</v>
      </c>
    </row>
    <row r="12" spans="1:4" x14ac:dyDescent="0.2">
      <c r="A12" t="s">
        <v>9</v>
      </c>
      <c r="B12" t="s">
        <v>12</v>
      </c>
      <c r="C12" t="s">
        <v>3</v>
      </c>
      <c r="D12">
        <v>44675</v>
      </c>
    </row>
    <row r="13" spans="1:4" x14ac:dyDescent="0.2">
      <c r="A13" t="s">
        <v>9</v>
      </c>
      <c r="B13" t="s">
        <v>12</v>
      </c>
      <c r="C13" t="s">
        <v>4</v>
      </c>
      <c r="D13">
        <v>42569</v>
      </c>
    </row>
    <row r="14" spans="1:4" x14ac:dyDescent="0.2">
      <c r="A14" t="s">
        <v>9</v>
      </c>
      <c r="B14" t="s">
        <v>12</v>
      </c>
      <c r="C14" t="s">
        <v>5</v>
      </c>
      <c r="D14">
        <v>43784</v>
      </c>
    </row>
    <row r="15" spans="1:4" x14ac:dyDescent="0.2">
      <c r="A15" t="s">
        <v>9</v>
      </c>
      <c r="B15" t="s">
        <v>12</v>
      </c>
      <c r="C15" t="s">
        <v>6</v>
      </c>
      <c r="D15">
        <v>46336</v>
      </c>
    </row>
    <row r="16" spans="1:4" x14ac:dyDescent="0.2">
      <c r="A16" t="s">
        <v>9</v>
      </c>
      <c r="B16" t="s">
        <v>12</v>
      </c>
      <c r="C16" t="s">
        <v>7</v>
      </c>
      <c r="D16">
        <v>49656</v>
      </c>
    </row>
    <row r="17" spans="1:4" x14ac:dyDescent="0.2">
      <c r="A17" t="s">
        <v>10</v>
      </c>
      <c r="B17" t="s">
        <v>13</v>
      </c>
      <c r="C17" t="s">
        <v>3</v>
      </c>
      <c r="D17">
        <v>24325</v>
      </c>
    </row>
    <row r="18" spans="1:4" x14ac:dyDescent="0.2">
      <c r="A18" t="s">
        <v>10</v>
      </c>
      <c r="B18" t="s">
        <v>13</v>
      </c>
      <c r="C18" t="s">
        <v>4</v>
      </c>
      <c r="D18">
        <v>33681</v>
      </c>
    </row>
    <row r="19" spans="1:4" x14ac:dyDescent="0.2">
      <c r="A19" t="s">
        <v>10</v>
      </c>
      <c r="B19" t="s">
        <v>13</v>
      </c>
      <c r="C19" t="s">
        <v>5</v>
      </c>
      <c r="D19">
        <v>39295</v>
      </c>
    </row>
    <row r="20" spans="1:4" x14ac:dyDescent="0.2">
      <c r="A20" t="s">
        <v>10</v>
      </c>
      <c r="B20" t="s">
        <v>13</v>
      </c>
      <c r="C20" t="s">
        <v>6</v>
      </c>
      <c r="D20">
        <v>59878</v>
      </c>
    </row>
    <row r="21" spans="1:4" x14ac:dyDescent="0.2">
      <c r="A21" t="s">
        <v>10</v>
      </c>
      <c r="B21" t="s">
        <v>13</v>
      </c>
      <c r="C21" t="s">
        <v>7</v>
      </c>
      <c r="D21">
        <v>29938</v>
      </c>
    </row>
    <row r="22" spans="1:4" x14ac:dyDescent="0.2">
      <c r="A22" t="s">
        <v>10</v>
      </c>
      <c r="B22" t="s">
        <v>14</v>
      </c>
      <c r="C22" t="s">
        <v>3</v>
      </c>
      <c r="D22">
        <v>52311</v>
      </c>
    </row>
    <row r="23" spans="1:4" x14ac:dyDescent="0.2">
      <c r="A23" t="s">
        <v>10</v>
      </c>
      <c r="B23" t="s">
        <v>14</v>
      </c>
      <c r="C23" t="s">
        <v>4</v>
      </c>
      <c r="D23">
        <v>31955</v>
      </c>
    </row>
    <row r="24" spans="1:4" x14ac:dyDescent="0.2">
      <c r="A24" t="s">
        <v>10</v>
      </c>
      <c r="B24" t="s">
        <v>14</v>
      </c>
      <c r="C24" t="s">
        <v>5</v>
      </c>
      <c r="D24">
        <v>31955</v>
      </c>
    </row>
    <row r="25" spans="1:4" x14ac:dyDescent="0.2">
      <c r="A25" t="s">
        <v>10</v>
      </c>
      <c r="B25" t="s">
        <v>14</v>
      </c>
      <c r="C25" t="s">
        <v>6</v>
      </c>
      <c r="D25">
        <v>31955</v>
      </c>
    </row>
    <row r="26" spans="1:4" x14ac:dyDescent="0.2">
      <c r="A26" t="s">
        <v>10</v>
      </c>
      <c r="B26" t="s">
        <v>14</v>
      </c>
      <c r="C26" t="s">
        <v>7</v>
      </c>
      <c r="D26">
        <v>11598</v>
      </c>
    </row>
    <row r="27" spans="1:4" x14ac:dyDescent="0.2">
      <c r="A27" t="s">
        <v>10</v>
      </c>
      <c r="B27" t="s">
        <v>12</v>
      </c>
      <c r="C27" t="s">
        <v>3</v>
      </c>
      <c r="D27">
        <v>53963</v>
      </c>
    </row>
    <row r="28" spans="1:4" x14ac:dyDescent="0.2">
      <c r="A28" t="s">
        <v>10</v>
      </c>
      <c r="B28" t="s">
        <v>12</v>
      </c>
      <c r="C28" t="s">
        <v>4</v>
      </c>
      <c r="D28">
        <v>65965</v>
      </c>
    </row>
    <row r="29" spans="1:4" x14ac:dyDescent="0.2">
      <c r="A29" t="s">
        <v>10</v>
      </c>
      <c r="B29" t="s">
        <v>12</v>
      </c>
      <c r="C29" t="s">
        <v>5</v>
      </c>
      <c r="D29">
        <v>19989</v>
      </c>
    </row>
    <row r="30" spans="1:4" x14ac:dyDescent="0.2">
      <c r="A30" t="s">
        <v>10</v>
      </c>
      <c r="B30" t="s">
        <v>12</v>
      </c>
      <c r="C30" t="s">
        <v>6</v>
      </c>
      <c r="D30">
        <v>39979</v>
      </c>
    </row>
    <row r="31" spans="1:4" x14ac:dyDescent="0.2">
      <c r="A31" t="s">
        <v>10</v>
      </c>
      <c r="B31" t="s">
        <v>12</v>
      </c>
      <c r="C31" t="s">
        <v>7</v>
      </c>
      <c r="D31">
        <v>19998</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N24"/>
  <sheetViews>
    <sheetView topLeftCell="E1" workbookViewId="0">
      <selection activeCell="L8" sqref="L8"/>
    </sheetView>
  </sheetViews>
  <sheetFormatPr baseColWidth="10" defaultColWidth="8.83203125" defaultRowHeight="15" x14ac:dyDescent="0.2"/>
  <cols>
    <col min="1" max="1" width="10.6640625" bestFit="1" customWidth="1"/>
    <col min="2" max="2" width="12.83203125" customWidth="1"/>
    <col min="3" max="3" width="14" customWidth="1"/>
    <col min="4" max="4" width="3.1640625" customWidth="1"/>
    <col min="5" max="5" width="13.1640625" customWidth="1"/>
    <col min="6" max="6" width="14" customWidth="1"/>
    <col min="7" max="7" width="10.1640625" bestFit="1" customWidth="1"/>
    <col min="11" max="11" width="14.6640625" bestFit="1" customWidth="1"/>
    <col min="12" max="12" width="12.1640625" bestFit="1" customWidth="1"/>
  </cols>
  <sheetData>
    <row r="2" spans="1:14" x14ac:dyDescent="0.2">
      <c r="A2" s="2" t="s">
        <v>11</v>
      </c>
      <c r="B2" s="3"/>
      <c r="C2" s="3"/>
      <c r="D2" s="3"/>
      <c r="F2" s="2" t="s">
        <v>17</v>
      </c>
      <c r="G2" s="3"/>
      <c r="H2" s="3"/>
      <c r="I2" s="3"/>
      <c r="K2" s="2" t="s">
        <v>15</v>
      </c>
      <c r="L2" s="3"/>
      <c r="M2" s="3"/>
      <c r="N2" s="3"/>
    </row>
    <row r="4" spans="1:14" x14ac:dyDescent="0.2">
      <c r="G4" s="7" t="s">
        <v>2</v>
      </c>
      <c r="H4" t="s">
        <v>18</v>
      </c>
      <c r="I4" t="s">
        <v>19</v>
      </c>
    </row>
    <row r="5" spans="1:14" x14ac:dyDescent="0.2">
      <c r="A5" s="5" t="s">
        <v>0</v>
      </c>
      <c r="B5" t="s">
        <v>8</v>
      </c>
      <c r="F5" t="s">
        <v>3</v>
      </c>
      <c r="G5" s="6">
        <f>SUMIFS(RawData[Revenue],RawData[Year],$B$6,RawData[Division],$A$6,RawData[Region],$F5)</f>
        <v>44196</v>
      </c>
      <c r="H5" s="6" t="str">
        <f>IF(G5=MAX($G$5:$G$9),G5,"")</f>
        <v/>
      </c>
      <c r="I5" s="6">
        <f>AVERAGE($G$5:$G$9)</f>
        <v>37995.800000000003</v>
      </c>
      <c r="K5" t="s">
        <v>20</v>
      </c>
      <c r="L5" s="9">
        <f>SUM(G5:G9)</f>
        <v>189979</v>
      </c>
      <c r="M5" t="str">
        <f>A6&amp;" "&amp;" Apps sold"</f>
        <v>Utility  Apps sold</v>
      </c>
    </row>
    <row r="6" spans="1:14" x14ac:dyDescent="0.2">
      <c r="A6" t="s">
        <v>13</v>
      </c>
      <c r="B6" t="s">
        <v>9</v>
      </c>
      <c r="F6" t="s">
        <v>4</v>
      </c>
      <c r="G6" s="6">
        <f>SUMIFS(RawData[Revenue],RawData[Year],$B$6,RawData[Division],$A$6,RawData[Region],$F6)</f>
        <v>20898</v>
      </c>
      <c r="H6" s="6" t="str">
        <f t="shared" ref="H6:H9" si="0">IF(G6=MAX($G$5:$G$9),G6,"")</f>
        <v/>
      </c>
      <c r="I6" s="6">
        <f t="shared" ref="I6:I9" si="1">AVERAGE($G$5:$G$9)</f>
        <v>37995.800000000003</v>
      </c>
      <c r="K6" t="s">
        <v>18</v>
      </c>
      <c r="L6" t="str">
        <f>INDEX(F5:F9,MATCH(MAX(G5:G9),G5:G9,0))&amp;" bought the most "&amp;A6&amp;" Apps"</f>
        <v>Asia bought the most Utility Apps</v>
      </c>
    </row>
    <row r="7" spans="1:14" x14ac:dyDescent="0.2">
      <c r="F7" t="s">
        <v>5</v>
      </c>
      <c r="G7" s="6">
        <f>SUMIFS(RawData[Revenue],RawData[Year],$B$6,RawData[Division],$A$6,RawData[Region],$F7)</f>
        <v>46994</v>
      </c>
      <c r="H7" s="6">
        <f t="shared" si="0"/>
        <v>46994</v>
      </c>
      <c r="I7" s="6">
        <f t="shared" si="1"/>
        <v>37995.800000000003</v>
      </c>
      <c r="K7" t="s">
        <v>21</v>
      </c>
      <c r="L7" t="str">
        <f>INDEX(F6:F10,MATCH(MIN(G6:G10),G6:G10,0))&amp;" bought the least "&amp;A6&amp;" Apps"</f>
        <v>South America bought the least Utility Apps</v>
      </c>
    </row>
    <row r="8" spans="1:14" x14ac:dyDescent="0.2">
      <c r="F8" t="s">
        <v>6</v>
      </c>
      <c r="G8" s="6">
        <f>SUMIFS(RawData[Revenue],RawData[Year],$B$6,RawData[Division],$A$6,RawData[Region],$F8)</f>
        <v>43695</v>
      </c>
      <c r="H8" s="6" t="str">
        <f t="shared" si="0"/>
        <v/>
      </c>
      <c r="I8" s="6">
        <f t="shared" si="1"/>
        <v>37995.800000000003</v>
      </c>
    </row>
    <row r="9" spans="1:14" x14ac:dyDescent="0.2">
      <c r="F9" t="s">
        <v>7</v>
      </c>
      <c r="G9" s="6">
        <f>SUMIFS(RawData[Revenue],RawData[Year],$B$6,RawData[Division],$A$6,RawData[Region],$F9)</f>
        <v>34196</v>
      </c>
      <c r="H9" s="6" t="str">
        <f t="shared" si="0"/>
        <v/>
      </c>
      <c r="I9" s="6">
        <f t="shared" si="1"/>
        <v>37995.800000000003</v>
      </c>
    </row>
    <row r="23" spans="1:4" ht="41" customHeight="1" x14ac:dyDescent="0.2"/>
    <row r="24" spans="1:4" x14ac:dyDescent="0.2">
      <c r="A24" s="2" t="s">
        <v>16</v>
      </c>
      <c r="B24" s="3"/>
      <c r="C24" s="3"/>
      <c r="D24" s="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baseColWidth="10" defaultColWidth="8.83203125" defaultRowHeight="1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D a t a M a s h u p   x m l n s = " h t t p : / / s c h e m a s . m i c r o s o f t . c o m / D a t a M a s h u p " > A A A A A B c D A A B Q S w M E F A A C A A g A Y E t J 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Y E t J 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L S U o o i k e 4 D g A A A B E A A A A T A B w A R m 9 y b X V s Y X M v U 2 V j d G l v b j E u b S C i G A A o o B Q A A A A A A A A A A A A A A A A A A A A A A A A A A A A r T k 0 u y c z P U w i G 0 I b W A F B L A Q I t A B Q A A g A I A G B L S U o 8 F m F 1 p w A A A P g A A A A S A A A A A A A A A A A A A A A A A A A A A A B D b 2 5 m a W c v U G F j a 2 F n Z S 5 4 b W x Q S w E C L Q A U A A I A C A B g S 0 l K D 8 r p q 6 Q A A A D p A A A A E w A A A A A A A A A A A A A A A A D z A A A A W 0 N v b n R l b n R f V H l w Z X N d L n h t b F B L A Q I t A B Q A A g A I A G B L S U 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y x 2 q L 7 V k o R 5 K 3 B Q E J J A c O A A A A A A I A A A A A A B B m A A A A A Q A A I A A A A E W 4 0 X 8 A K j c s G W 2 E R l 3 w S H 5 Y E w G R e 2 V k m V B T n V k F y g z m A A A A A A 6 A A A A A A g A A I A A A A D P 5 m 2 0 6 R 5 p g Y P g m m F y P j A E w j q h l O B 0 1 W u y R o d P L I T D H U A A A A F N Z M F W X A e 8 Z 5 O 4 C G / H X N b U p d X V B H O 8 2 I v X A + X R R 0 9 y P + e 2 e F E 3 i l g p I h Q 7 B X 0 K l E 3 6 B a j q g 8 x M r v b B Q 9 F t p 1 S 5 W M 4 z q q v H 6 G / e r M 3 e g e t 2 l Q A A A A C N J + G U 7 J M 7 k 4 N y Z L m 5 / r H 6 A 3 g O l h 5 b h o C j v W A p K r Z q z 6 + 7 X h W v C n G x J q j 4 Z N P 3 r o a 4 G l n 3 r C u d M z m k D S l g h X j I = < / D a t a M a s h u p > 
</file>

<file path=customXml/itemProps1.xml><?xml version="1.0" encoding="utf-8"?>
<ds:datastoreItem xmlns:ds="http://schemas.openxmlformats.org/officeDocument/2006/customXml" ds:itemID="{71A4B365-9295-4270-AF62-D670550EA851}">
  <ds:schemaRefs>
    <ds:schemaRef ds:uri="http://schemas.microsoft.com/PowerBIAddIn"/>
  </ds:schemaRefs>
</ds:datastoreItem>
</file>

<file path=customXml/itemProps2.xml><?xml version="1.0" encoding="utf-8"?>
<ds:datastoreItem xmlns:ds="http://schemas.openxmlformats.org/officeDocument/2006/customXml" ds:itemID="{F7896004-6D5E-4A3F-939D-7B0031DCD8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Calculation</vt:lpstr>
      <vt:lpstr>Final Image</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This dashboard draft is a part of the online Excel Dashboard course. To find out more, visit www.xelplus.com.</dc:description>
  <cp:lastModifiedBy>Jon Zimmerman</cp:lastModifiedBy>
  <dcterms:created xsi:type="dcterms:W3CDTF">2017-02-08T16:00:27Z</dcterms:created>
  <dcterms:modified xsi:type="dcterms:W3CDTF">2019-11-03T19:27:16Z</dcterms:modified>
</cp:coreProperties>
</file>