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<sst xmlns="http://schemas.openxmlformats.org/spreadsheetml/2006/main" count="4735" uniqueCount="1421">
  <si>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</si>
  <si>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</si>
  <si>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</si>
  <si>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</si>
  <si>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</si>
  <si>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</si>
  <si>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</si>
  <si>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</si>
  <si>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</si>
  <si>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</si>
  <si>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</si>
  <si>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</si>
  <si>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</si>
  <si>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</si>
  <si>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</si>
  <si>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</si>
  <si>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</si>
  <si>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</si>
  <si>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</si>
  <si>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</si>
  <si>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</si>
  <si>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</si>
  <si>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</si>
  <si>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</si>
  <si>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</si>
  <si>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</si>
  <si>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</si>
  <si>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</si>
  <si>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</si>
  <si>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</si>
  <si>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</si>
  <si>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</si>
  <si>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</si>
  <si>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</si>
  <si>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</si>
  <si>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</si>
  <si>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</si>
  <si>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</si>
  <si>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</si>
  <si>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</si>
  <si>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</si>
  <si>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</si>
  <si>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</si>
  <si>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</si>
  <si>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</si>
  <si>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</si>
  <si>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</si>
  <si>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</si>
  <si>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</si>
  <si>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</si>
  <si>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</si>
  <si>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</si>
  <si>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</si>
  <si>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</si>
  <si>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</si>
  <si>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</si>
  <si>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</si>
  <si>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</si>
  <si>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</si>
  <si>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</si>
  <si>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</si>
  <si>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</si>
  <si>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</si>
  <si>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</si>
  <si>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</si>
  <si>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</si>
  <si>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</si>
  <si>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</si>
  <si>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</si>
  <si>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</si>
  <si>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</si>
  <si>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</si>
  <si>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</si>
  <si>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</si>
  <si>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</si>
  <si>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</si>
  <si>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</si>
  <si>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</si>
  <si>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</si>
  <si>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</si>
  <si>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</si>
  <si>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</si>
  <si>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</si>
  <si>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</si>
  <si>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</si>
  <si>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</si>
  <si>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</si>
  <si>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</si>
  <si>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</si>
  <si>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</si>
  <si>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</si>
  <si>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</si>
  <si>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</si>
  <si>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</si>
  <si>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</si>
  <si>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</si>
  <si>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</si>
  <si>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</si>
  <si>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</si>
  <si>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</si>
  <si>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</si>
  <si>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</si>
  <si>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</si>
  <si>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</si>
  <si>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</si>
  <si>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</si>
  <si>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</si>
  <si>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</si>
  <si>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</si>
  <si>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</si>
  <si>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</si>
  <si>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</si>
  <si>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</si>
  <si>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</si>
  <si>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</si>
  <si>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</si>
  <si>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</si>
  <si>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</si>
  <si>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</si>
  <si>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</si>
  <si>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</si>
  <si>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</si>
  <si>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</si>
  <si>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</si>
  <si>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</si>
  <si>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</si>
  <si>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</si>
  <si>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</si>
  <si>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</si>
  <si>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</si>
  <si>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</si>
  <si>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</si>
  <si>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</si>
  <si>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</si>
  <si>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</si>
  <si>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</si>
  <si>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</si>
  <si>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</si>
  <si>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</si>
  <si>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</si>
  <si>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</si>
  <si>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</si>
  <si>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</si>
  <si>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</si>
  <si>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</si>
  <si>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</si>
  <si>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</si>
  <si>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</si>
  <si>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</si>
  <si>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</si>
  <si>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</si>
  <si>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</si>
  <si>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</si>
  <si>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</si>
  <si>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</si>
  <si>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</si>
  <si>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</si>
  <si>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</si>
  <si>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</si>
  <si>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</si>
  <si>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</si>
  <si>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</si>
  <si>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</si>
  <si>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</si>
  <si>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</si>
  <si>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</si>
  <si>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</si>
  <si>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</si>
  <si>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</si>
  <si>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</si>
  <si>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</si>
  <si>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</si>
  <si>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</si>
  <si>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</si>
  <si>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</si>
  <si>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</si>
  <si>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</si>
  <si>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</si>
  <si>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</si>
  <si>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</si>
  <si>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</si>
  <si>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</si>
  <si>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</si>
  <si>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</si>
  <si>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</si>
  <si>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</si>
  <si>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</si>
  <si>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</si>
  <si>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</si>
  <si>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</si>
  <si>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</si>
  <si>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</si>
  <si>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</si>
  <si>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</si>
  <si>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</si>
  <si>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</si>
  <si>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</si>
  <si>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</si>
  <si>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</si>
  <si>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</si>
  <si>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</si>
  <si>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</si>
  <si>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</si>
  <si>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</si>
  <si>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</si>
  <si>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</si>
  <si>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</si>
  <si>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</si>
  <si>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</si>
  <si>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</si>
  <si>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</si>
  <si>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</si>
  <si>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</si>
  <si>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</si>
  <si>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</si>
  <si>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</si>
  <si>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</si>
  <si>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</si>
  <si>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</si>
  <si>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</si>
  <si>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</si>
  <si>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</si>
  <si>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</si>
  <si>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</si>
  <si>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</si>
  <si>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</si>
  <si>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</si>
  <si>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</si>
  <si>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</si>
  <si>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</si>
  <si>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</si>
  <si>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</si>
  <si>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</si>
  <si>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</si>
  <si>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</si>
  <si>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</si>
  <si>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</si>
  <si>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</si>
  <si>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</si>
  <si>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</si>
  <si>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</si>
  <si>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</si>
  <si>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</si>
  <si>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</si>
  <si>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</si>
  <si>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</si>
  <si>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</si>
  <si>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</si>
  <si>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</si>
  <si>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</si>
  <si>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</si>
  <si>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</si>
  <si>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</si>
  <si>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</si>
  <si>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</si>
  <si>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</si>
  <si>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</si>
  <si>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</si>
  <si>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</si>
  <si>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</si>
  <si>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</si>
  <si>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</si>
  <si>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</si>
  <si>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</si>
  <si>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</si>
  <si>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</si>
  <si>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</si>
  <si>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</si>
  <si>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</si>
  <si>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</si>
  <si>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</si>
  <si>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</si>
  <si>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</si>
  <si>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</si>
  <si>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</si>
  <si>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</si>
  <si>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</si>
  <si>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</si>
  <si>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</si>
  <si>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</si>
  <si>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</si>
  <si>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</si>
  <si>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</si>
  <si>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</si>
  <si>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</si>
  <si>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</si>
  <si>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</si>
  <si>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</si>
  <si>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</si>
  <si>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</si>
  <si>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</si>
  <si>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</si>
  <si>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</si>
  <si>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</si>
  <si>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</si>
  <si>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</si>
  <si>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</si>
  <si>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</si>
  <si>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</si>
  <si>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</si>
  <si>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</si>
  <si>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</si>
  <si>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</si>
  <si>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</si>
  <si>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</si>
  <si>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</si>
  <si>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</si>
  <si>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</si>
  <si>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</si>
  <si>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</si>
  <si>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</si>
  <si>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</si>
  <si>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</si>
  <si>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</si>
  <si>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</si>
  <si>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</si>
  <si>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</si>
  <si>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</si>
  <si>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</si>
  <si>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</si>
  <si>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</si>
  <si>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</si>
  <si>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</si>
  <si>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</si>
  <si>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</si>
  <si>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</si>
  <si>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</si>
  <si>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</si>
  <si>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</si>
  <si>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</si>
  <si>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</si>
  <si>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</si>
  <si>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</si>
  <si>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</si>
  <si>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</si>
  <si>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</si>
  <si>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</si>
  <si>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</si>
  <si>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</si>
  <si>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</si>
  <si>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</si>
  <si>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</si>
  <si>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</si>
  <si>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</si>
  <si>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</si>
  <si>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</si>
  <si>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</si>
  <si>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</si>
  <si>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</si>
  <si>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</si>
  <si>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</si>
  <si>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</si>
  <si>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</si>
  <si>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</si>
  <si>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</si>
  <si>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</si>
  <si>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</si>
  <si>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</si>
  <si>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</si>
  <si>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</si>
  <si>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</si>
  <si>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</si>
  <si>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</si>
  <si>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</si>
  <si>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</si>
  <si>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</si>
  <si>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</si>
  <si>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</si>
  <si>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</si>
  <si>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</si>
  <si>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</si>
  <si>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</si>
  <si>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</si>
  <si>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</si>
  <si>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</si>
  <si>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</si>
  <si>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</si>
  <si>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</si>
  <si>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</si>
  <si>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</si>
  <si>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</si>
  <si>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</si>
  <si>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</si>
  <si>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</si>
  <si>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</si>
  <si>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</si>
  <si>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</si>
  <si>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</si>
  <si>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</si>
  <si>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</si>
  <si>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</si>
  <si>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</si>
  <si>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</si>
  <si>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</si>
  <si>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</si>
  <si>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</si>
  <si>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</si>
  <si>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</si>
  <si>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</si>
  <si>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</si>
  <si>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</si>
  <si>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</si>
  <si>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</si>
  <si>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</si>
  <si>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</si>
  <si>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</si>
  <si>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</si>
  <si>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</si>
  <si>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</si>
  <si>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</si>
  <si>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</si>
  <si>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</si>
  <si>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</si>
  <si>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</si>
  <si>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</si>
  <si>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</si>
  <si>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</si>
  <si>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</si>
  <si>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</si>
  <si>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</si>
  <si>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</si>
  <si>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</si>
  <si>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</si>
  <si>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</si>
  <si>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</si>
  <si>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</si>
  <si>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</si>
  <si>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</si>
  <si>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</si>
  <si>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</si>
  <si>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</si>
  <si>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</si>
  <si>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</si>
  <si>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</si>
  <si>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</si>
  <si>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</si>
  <si>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</si>
  <si>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</si>
  <si>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</si>
  <si>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</si>
  <si>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</si>
  <si>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</si>
  <si>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</si>
  <si>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</si>
  <si>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</si>
  <si>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</si>
  <si>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</si>
  <si>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</si>
  <si>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</si>
  <si>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</si>
  <si>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</si>
  <si>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</si>
  <si>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</si>
  <si>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</si>
  <si>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</si>
  <si>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</si>
  <si>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</si>
  <si>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</si>
  <si>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</si>
  <si>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</si>
  <si>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</si>
  <si>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</si>
  <si>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</si>
  <si>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</si>
  <si>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</si>
  <si>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</si>
  <si>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</si>
  <si>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</si>
  <si>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</si>
  <si>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</si>
  <si>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</si>
  <si>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</si>
  <si>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</si>
  <si>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</si>
  <si>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</si>
  <si>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</si>
  <si>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</si>
  <si>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</si>
  <si>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</si>
  <si>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</si>
  <si>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</si>
  <si>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</si>
  <si>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</si>
  <si>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</si>
  <si>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</si>
  <si>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</si>
  <si>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</si>
  <si>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</si>
  <si>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</si>
  <si>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</si>
  <si>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</si>
  <si>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</si>
  <si>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</si>
  <si>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</si>
  <si>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</si>
  <si>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</si>
  <si>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</si>
  <si>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</si>
  <si>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</si>
  <si>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</si>
  <si>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</si>
  <si>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</si>
  <si>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</si>
  <si>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</si>
  <si>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</si>
  <si>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</si>
  <si>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</si>
  <si>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</si>
  <si>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</si>
  <si>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</si>
  <si>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</si>
  <si>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</si>
  <si>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</si>
  <si>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</si>
  <si>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</si>
  <si>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</si>
  <si>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</si>
  <si>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</si>
  <si>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</si>
  <si>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</si>
  <si>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</si>
  <si>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</si>
  <si>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</si>
  <si>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</si>
  <si>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</si>
  <si>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</si>
  <si>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</si>
  <si>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</si>
  <si>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</si>
  <si>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</si>
  <si>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</si>
  <si>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</si>
  <si>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</si>
  <si>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</si>
  <si>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</si>
  <si>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</si>
  <si>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</si>
  <si>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</si>
  <si>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</si>
  <si>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</si>
  <si>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</si>
  <si>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</si>
  <si>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</si>
  <si>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</si>
  <si>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</si>
  <si>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</si>
  <si>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</si>
  <si>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</si>
  <si>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</si>
  <si>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</si>
  <si>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</si>
  <si>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</si>
  <si>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</si>
  <si>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</si>
  <si>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</si>
  <si>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</si>
  <si>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</si>
  <si>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</si>
  <si>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</si>
  <si>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</si>
  <si>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</si>
  <si>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</si>
  <si>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</si>
  <si>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</si>
  <si>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</si>
  <si>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</si>
  <si>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</si>
  <si>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</si>
  <si>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</si>
  <si>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</si>
  <si>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</si>
  <si>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</si>
  <si>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</si>
  <si>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</si>
  <si>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</si>
  <si>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</si>
  <si>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</si>
  <si>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</si>
  <si>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</si>
  <si>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</si>
  <si>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</si>
  <si>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</si>
  <si>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</si>
  <si>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</si>
  <si>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</si>
  <si>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</si>
  <si>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</si>
  <si>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</si>
  <si>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</si>
  <si>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</si>
  <si>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</si>
  <si>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</si>
  <si>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</si>
  <si>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</si>
  <si>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</si>
  <si>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</si>
  <si>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</si>
  <si>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</si>
  <si>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</si>
  <si>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</si>
  <si>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</si>
  <si>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</si>
  <si>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</si>
  <si>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</si>
  <si>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</si>
  <si>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</si>
  <si>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</si>
  <si>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</si>
  <si>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</si>
  <si>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</si>
  <si>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</si>
  <si>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</si>
  <si>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</si>
  <si>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</si>
  <si>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</si>
  <si>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</si>
  <si>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</si>
  <si>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</si>
  <si>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</si>
  <si>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</si>
  <si>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</si>
  <si>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</si>
  <si>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</si>
  <si>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</si>
  <si>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</si>
  <si>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</si>
  <si>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</si>
  <si>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</si>
  <si>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</si>
  <si>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</si>
  <si>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</si>
  <si>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</si>
  <si>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</si>
  <si>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</si>
  <si>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</si>
  <si>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</si>
  <si>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</si>
  <si>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</si>
  <si>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</si>
  <si>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</si>
  <si>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</si>
  <si>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</si>
  <si>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</si>
  <si>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</si>
  <si>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</si>
  <si>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</si>
  <si>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</si>
  <si>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</si>
  <si>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</si>
  <si>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</si>
  <si>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</si>
  <si>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</si>
  <si>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</si>
  <si>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</si>
  <si>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</si>
  <si>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</si>
  <si>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</si>
  <si>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</si>
  <si>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</si>
  <si>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</si>
  <si>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</si>
  <si>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</si>
  <si>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</si>
  <si>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</si>
  <si>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</si>
  <si>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</si>
  <si>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</si>
  <si>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</si>
  <si>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</si>
  <si>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</si>
  <si>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</si>
  <si>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</si>
  <si>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</si>
  <si>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</si>
  <si>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</si>
  <si>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</si>
  <si>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</si>
  <si>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</si>
  <si>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</si>
  <si>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</si>
  <si>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</si>
  <si>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</si>
  <si>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</si>
  <si>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</si>
  <si>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</si>
  <si>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</si>
  <si>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</si>
  <si>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</si>
  <si>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</si>
  <si>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</si>
  <si>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</si>
  <si>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</si>
  <si>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</si>
  <si>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</si>
  <si>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</si>
  <si>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</si>
  <si>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</si>
  <si>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</si>
  <si>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</si>
  <si>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</si>
  <si>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</si>
  <si>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</si>
  <si>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</si>
  <si>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</si>
  <si>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</si>
  <si>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</si>
  <si>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</si>
  <si>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</si>
  <si>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</si>
  <si>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</si>
  <si>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</si>
  <si>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</si>
  <si>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</si>
  <si>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</si>
  <si>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</si>
  <si>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</si>
  <si>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</si>
  <si>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</si>
  <si>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</si>
  <si>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</si>
  <si>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</si>
  <si>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</si>
  <si>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</si>
  <si>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</si>
  <si>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</si>
  <si>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</si>
  <si>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</si>
  <si>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</si>
  <si>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</si>
  <si>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</si>
  <si>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</si>
  <si>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</si>
  <si>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</si>
  <si>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</si>
  <si>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</si>
  <si>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</si>
  <si>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</si>
  <si>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</si>
  <si>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</si>
  <si>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</si>
  <si>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</si>
  <si>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</si>
  <si>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</si>
  <si>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</si>
  <si>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</si>
  <si>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</si>
  <si>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</si>
  <si>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</si>
  <si>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</si>
  <si>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</si>
  <si>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</si>
  <si>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</si>
  <si>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</si>
  <si>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</si>
  <si>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</si>
  <si>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</si>
  <si>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</si>
  <si>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</si>
  <si>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</si>
  <si>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</si>
  <si>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</si>
  <si>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</si>
  <si>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</si>
  <si>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</si>
  <si>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</si>
  <si>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</si>
  <si>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</si>
  <si>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</si>
  <si>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</si>
  <si>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</si>
  <si>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</si>
  <si>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</si>
  <si>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</si>
  <si>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</si>
  <si>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</si>
  <si>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</si>
  <si>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</si>
  <si>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</si>
  <si>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</si>
  <si>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</si>
  <si>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</si>
  <si>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</si>
  <si>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</si>
  <si>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</si>
  <si>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</si>
  <si>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</si>
  <si>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</si>
  <si>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</si>
  <si>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</si>
  <si>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</si>
  <si>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</si>
  <si>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</si>
  <si>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</si>
  <si>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</si>
  <si>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</si>
  <si>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</si>
  <si>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</si>
  <si>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</si>
  <si>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</si>
  <si>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</si>
  <si>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</si>
  <si>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</si>
  <si>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</si>
  <si>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</si>
  <si>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</si>
  <si>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</si>
  <si>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</si>
  <si>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</si>
  <si>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</si>
  <si>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</si>
  <si>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</si>
  <si>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</si>
  <si>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</si>
  <si>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</si>
  <si>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</si>
  <si>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</si>
  <si>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</si>
  <si>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</si>
  <si>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</si>
  <si>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</si>
  <si>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</si>
  <si>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</si>
  <si>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</si>
  <si>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</si>
  <si>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</si>
  <si>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</si>
  <si>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</si>
  <si>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</si>
  <si>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</si>
  <si>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</si>
  <si>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</si>
  <si>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</si>
  <si>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</si>
  <si>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</si>
  <si>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</si>
  <si>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</si>
  <si>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</si>
  <si>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</si>
  <si>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</si>
  <si>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</si>
  <si>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</si>
  <si>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</si>
  <si>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</si>
  <si>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</si>
  <si>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</si>
  <si>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</si>
  <si>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</si>
  <si>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</si>
  <si>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</si>
  <si>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</si>
  <si>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</si>
  <si>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</si>
  <si>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</si>
  <si>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</si>
  <si>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</si>
  <si>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</si>
  <si>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</si>
  <si>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</si>
  <si>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</si>
  <si>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</si>
  <si>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</si>
  <si>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</si>
  <si>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</si>
  <si>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</si>
  <si>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</si>
  <si>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</si>
  <si>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</si>
  <si>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</si>
  <si>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</si>
  <si>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</si>
  <si>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</si>
  <si>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</si>
  <si>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</si>
  <si>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</si>
  <si>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</si>
  <si>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</si>
  <si>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</si>
  <si>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</si>
  <si>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</si>
  <si>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</si>
  <si>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</si>
  <si>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</si>
  <si>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</si>
  <si>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</si>
  <si>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</si>
  <si>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</si>
  <si>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</si>
  <si>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</si>
  <si>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</si>
  <si>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</si>
  <si>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</si>
  <si>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</si>
  <si>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</si>
  <si>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</si>
  <si>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</si>
  <si>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</si>
  <si>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</si>
  <si>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</si>
  <si>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</si>
  <si>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</si>
  <si>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</si>
  <si>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</si>
  <si>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</si>
  <si>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</si>
  <si>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</si>
  <si>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</si>
  <si>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</si>
  <si>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</si>
  <si>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</si>
  <si>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</si>
  <si>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</si>
  <si>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</si>
  <si>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</si>
  <si>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</si>
  <si>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</si>
  <si>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</si>
  <si>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</si>
  <si>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</si>
  <si>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</si>
  <si>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</si>
  <si>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</si>
  <si>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</si>
  <si>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</si>
  <si>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</si>
  <si>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</si>
  <si>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</si>
  <si>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</si>
  <si>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</si>
  <si>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</si>
  <si>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</si>
  <si>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</si>
  <si>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</si>
  <si>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</si>
  <si>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</si>
  <si>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</si>
  <si>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</si>
  <si>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</si>
  <si>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Sneasel-Hisui</t>
  </si>
  <si>
    <t>Pikachu-Original-Cap</t>
  </si>
  <si>
    <t>TODO: pikachu-original-cap (image not found)</t>
  </si>
  <si>
    <t>Pikachu-Hoenn-Cap</t>
  </si>
  <si>
    <t>TODO: pikachu-hoenn-cap (image not found)</t>
  </si>
  <si>
    <t>Pikachu-Sinnoh-Cap</t>
  </si>
  <si>
    <t>TODO: pikachu-sinnoh-cap (image not found)</t>
  </si>
  <si>
    <t>Pikachu-Unova-Cap</t>
  </si>
  <si>
    <t>TODO: pikachu-unova-cap (image not found)</t>
  </si>
  <si>
    <t>Pikachu-Kalos-Cap</t>
  </si>
  <si>
    <t>TODO: pikachu-kalos-cap (image not found)</t>
  </si>
  <si>
    <t>Pikachu-Alola-Cap</t>
  </si>
  <si>
    <t>TODO: pikachu-alola-cap (image not found)</t>
  </si>
  <si>
    <t>Pikachu-Partner-Cap</t>
  </si>
  <si>
    <t>TODO: pikachu-partner-cap (image not found)</t>
  </si>
  <si>
    <t>Pikachu-World-Cap</t>
  </si>
  <si>
    <t>TODO: pikachu-world-cap (image not found)</t>
  </si>
  <si>
    <t>Unown B</t>
  </si>
  <si>
    <t>TODO: unown b (image not found)</t>
  </si>
  <si>
    <t>Unown C</t>
  </si>
  <si>
    <t>TODO: unown c (image not found)</t>
  </si>
  <si>
    <t>Unown D</t>
  </si>
  <si>
    <t>TODO: unown d (image not found)</t>
  </si>
  <si>
    <t>Unown E</t>
  </si>
  <si>
    <t>TODO: unown e (image not found)</t>
  </si>
  <si>
    <t>Unown F</t>
  </si>
  <si>
    <t>TODO: unown f (image not found)</t>
  </si>
  <si>
    <t>Unown G</t>
  </si>
  <si>
    <t>TODO: unown g (image not found)</t>
  </si>
  <si>
    <t>Unown H</t>
  </si>
  <si>
    <t>TODO: unown h (image not found)</t>
  </si>
  <si>
    <t>Unown I</t>
  </si>
  <si>
    <t>TODO: unown i (image not found)</t>
  </si>
  <si>
    <t>Unown J</t>
  </si>
  <si>
    <t>TODO: unown j (image not found)</t>
  </si>
  <si>
    <t>Unown K</t>
  </si>
  <si>
    <t>TODO: unown k (image not found)</t>
  </si>
  <si>
    <t>Unown L</t>
  </si>
  <si>
    <t>TODO: unown l (image not found)</t>
  </si>
  <si>
    <t>Unown M</t>
  </si>
  <si>
    <t>TODO: unown m (image not found)</t>
  </si>
  <si>
    <t>Unown N</t>
  </si>
  <si>
    <t>TODO: unown n (image not found)</t>
  </si>
  <si>
    <t>Unown O</t>
  </si>
  <si>
    <t>TODO: unown o (image not found)</t>
  </si>
  <si>
    <t>Unown P</t>
  </si>
  <si>
    <t>TODO: unown p (image not found)</t>
  </si>
  <si>
    <t>Unown Q</t>
  </si>
  <si>
    <t>TODO: unown q (image not found)</t>
  </si>
  <si>
    <t>Unown R</t>
  </si>
  <si>
    <t>TODO: unown r (image not found)</t>
  </si>
  <si>
    <t>Unown S</t>
  </si>
  <si>
    <t>TODO: unown s (image not found)</t>
  </si>
  <si>
    <t>Unown T</t>
  </si>
  <si>
    <t>TODO: unown t (image not found)</t>
  </si>
  <si>
    <t>Unown U</t>
  </si>
  <si>
    <t>TODO: unown u (image not found)</t>
  </si>
  <si>
    <t>Unown V</t>
  </si>
  <si>
    <t>TODO: unown v (image not found)</t>
  </si>
  <si>
    <t>Unown W</t>
  </si>
  <si>
    <t>TODO: unown w (image not found)</t>
  </si>
  <si>
    <t>Unown X</t>
  </si>
  <si>
    <t>TODO: unown x (image not found)</t>
  </si>
  <si>
    <t>Unown Y</t>
  </si>
  <si>
    <t>TODO: unown y (image not found)</t>
  </si>
  <si>
    <t>Unown Z</t>
  </si>
  <si>
    <t>TODO: unown z (image not found)</t>
  </si>
  <si>
    <t>Unown Exclamation</t>
  </si>
  <si>
    <t>TODO: unown exclamation (image not found)</t>
  </si>
  <si>
    <t>Unown Question</t>
  </si>
  <si>
    <t>TODO: unown question (image not found)</t>
  </si>
  <si>
    <t>Deoxys-Attack</t>
  </si>
  <si>
    <t>Deoxys-Defense</t>
  </si>
  <si>
    <t>Deoxys-Speed</t>
  </si>
  <si>
    <t>Burmy (Sandy)</t>
  </si>
  <si>
    <t>TODO: burmy (sandy) (image not found)</t>
  </si>
  <si>
    <t>Burmy (Trash)</t>
  </si>
  <si>
    <t>TODO: burmy (trash) (image not found)</t>
  </si>
  <si>
    <t>Wormadam-Sandy</t>
  </si>
  <si>
    <t>Wormadam-Trash</t>
  </si>
  <si>
    <t>Shellos (East)</t>
  </si>
  <si>
    <t>TODO: shellos (east) (image not found)</t>
  </si>
  <si>
    <t>Gastrodon (East)</t>
  </si>
  <si>
    <t>TODO: gastrodon (east) (image not found)</t>
  </si>
  <si>
    <t>Rotom-Heat</t>
  </si>
  <si>
    <t>Rotom-Wash</t>
  </si>
  <si>
    <t>Rotom-Frost</t>
  </si>
  <si>
    <t>Rotom-Fan</t>
  </si>
  <si>
    <t>Rotom-Mow</t>
  </si>
  <si>
    <t>Shaymin-Sky</t>
  </si>
  <si>
    <t>Deerling (Summer)</t>
  </si>
  <si>
    <t>TODO: deerling (summer) (image not found)</t>
  </si>
  <si>
    <t>Deerling (Autumn)</t>
  </si>
  <si>
    <t>TODO: deerling (autumn) (image not found)</t>
  </si>
  <si>
    <t>Deerling (Winter)</t>
  </si>
  <si>
    <t>TODO: deerling (winter) (image not found)</t>
  </si>
  <si>
    <t>Sawsbuck (Summer)</t>
  </si>
  <si>
    <t>TODO: sawsbuck (summer) (image not found)</t>
  </si>
  <si>
    <t>Sawsbuck (Autumn)</t>
  </si>
  <si>
    <t>TODO: sawsbuck (autumn) (image not found)</t>
  </si>
  <si>
    <t>Sawsbuck (Winter)</t>
  </si>
  <si>
    <t>TODO: sawsbuck (winter) (image not found)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</si>
  <si>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</si>
  <si>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</si>
  <si>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</si>
  <si>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</si>
  <si>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</si>
  <si>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</si>
  <si>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</si>
  <si>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</si>
  <si>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</si>
  <si>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</si>
  <si>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</si>
  <si>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 (Heart)</t>
  </si>
  <si>
    <t>TODO: furfrou (heart) (image not found)</t>
  </si>
  <si>
    <t>Furfrou (Star)</t>
  </si>
  <si>
    <t>TODO: furfrou (star) (image not found)</t>
  </si>
  <si>
    <t>Furfrou (Diamond)</t>
  </si>
  <si>
    <t>TODO: furfrou (diamond) (image not found)</t>
  </si>
  <si>
    <t>Furfrou (Debutante)</t>
  </si>
  <si>
    <t>TODO: furfrou (debutante) (image not found)</t>
  </si>
  <si>
    <t>Furfrou (Matron)</t>
  </si>
  <si>
    <t>TODO: furfrou (matron) (image not found)</t>
  </si>
  <si>
    <t>Furfrou (Dandy)</t>
  </si>
  <si>
    <t>TODO: furfrou (dandy) (image not found)</t>
  </si>
  <si>
    <t>Furfrou (La-Reine)</t>
  </si>
  <si>
    <t>TODO: furfrou (la-reine) (image not found)</t>
  </si>
  <si>
    <t>Furfrou (Kabuki)</t>
  </si>
  <si>
    <t>TODO: furfrou (kabuki) (image not found)</t>
  </si>
  <si>
    <t>Furfrou (Pharaoh)</t>
  </si>
  <si>
    <t>TODO: furfrou (pharaoh) (image not found)</t>
  </si>
  <si>
    <t>Flabebe (Yellow)</t>
  </si>
  <si>
    <t>TODO: flabebe (yellow) (image not found)</t>
  </si>
  <si>
    <t>Flabebe (Orange)</t>
  </si>
  <si>
    <t>TODO: flabebe (orange) (image not found)</t>
  </si>
  <si>
    <t>Flabebe (Blue)</t>
  </si>
  <si>
    <t>TODO: flabebe (blue) (image not found)</t>
  </si>
  <si>
    <t>Flabebe (White)</t>
  </si>
  <si>
    <t>TODO: flabebe (white) (image not found)</t>
  </si>
  <si>
    <t>Floette (Yellow)</t>
  </si>
  <si>
    <t>TODO: floette (yellow) (image not found)</t>
  </si>
  <si>
    <t>Floette (Orange)</t>
  </si>
  <si>
    <t>TODO: floette (orange) (image not found)</t>
  </si>
  <si>
    <t>Floette (Blue)</t>
  </si>
  <si>
    <t>TODO: floette (blue) (image not found)</t>
  </si>
  <si>
    <t>Floette (White)</t>
  </si>
  <si>
    <t>TODO: floette (white) (image not found)</t>
  </si>
  <si>
    <t>Florges (Yellow)</t>
  </si>
  <si>
    <t>TODO: florges (yellow) (image not found)</t>
  </si>
  <si>
    <t>Florges (Orange)</t>
  </si>
  <si>
    <t>TODO: florges (orange) (image not found)</t>
  </si>
  <si>
    <t>Florges (Blue)</t>
  </si>
  <si>
    <t>TODO: florges (blue) (image not found)</t>
  </si>
  <si>
    <t>Florges (White)</t>
  </si>
  <si>
    <t>TODO: florges (white) (image not found)</t>
  </si>
  <si>
    <t>Hoopa-Unbound</t>
  </si>
  <si>
    <t>Greninja-Battle-Bond</t>
  </si>
  <si>
    <t>Zygarde-10</t>
  </si>
  <si>
    <t>Zygarde (Power Construct)</t>
  </si>
  <si>
    <t>TODO: zygarde (power construct) (image not found)</t>
  </si>
  <si>
    <t>Zygarde-10-Power-Construct</t>
  </si>
  <si>
    <t>Vivillon (Polar)</t>
  </si>
  <si>
    <t>TODO: vivillon (polar) (image not found)</t>
  </si>
  <si>
    <t>Vivillon (Tundra)</t>
  </si>
  <si>
    <t>TODO: vivillon (tundra) (image not found)</t>
  </si>
  <si>
    <t>Vivillon (Continental)</t>
  </si>
  <si>
    <t>TODO: vivillon (continental) (image not found)</t>
  </si>
  <si>
    <t>Vivillon (Garden)</t>
  </si>
  <si>
    <t>TODO: vivillon (garden) (image not found)</t>
  </si>
  <si>
    <t>Vivillon (Elegant)</t>
  </si>
  <si>
    <t>TODO: vivillon (elegant) (image not found)</t>
  </si>
  <si>
    <t>Vivillon (Meadow)</t>
  </si>
  <si>
    <t>TODO: vivillon (meadow) (image not found)</t>
  </si>
  <si>
    <t>Vivillon (Modern)</t>
  </si>
  <si>
    <t>TODO: vivillon (modern) (image not found)</t>
  </si>
  <si>
    <t>Vivillon (Marine)</t>
  </si>
  <si>
    <t>TODO: vivillon (marine) (image not found)</t>
  </si>
  <si>
    <t>Vivillon (Archipelago)</t>
  </si>
  <si>
    <t>TODO: vivillon (archipelago) (image not found)</t>
  </si>
  <si>
    <t>Vivillon (High-Plains)</t>
  </si>
  <si>
    <t>TODO: vivillon (high-plains) (image not found)</t>
  </si>
  <si>
    <t>Vivillon (Sandstorm)</t>
  </si>
  <si>
    <t>TODO: vivillon (sandstorm) (image not found)</t>
  </si>
  <si>
    <t>Vivillon (River)</t>
  </si>
  <si>
    <t>TODO: vivillon (river) (image not found)</t>
  </si>
  <si>
    <t>Vivillon (Monsoon)</t>
  </si>
  <si>
    <t>TODO: vivillon (monsoon) (image not found)</t>
  </si>
  <si>
    <t>Vivillon (Savanna)</t>
  </si>
  <si>
    <t>TODO: vivillon (savanna) (image not found)</t>
  </si>
  <si>
    <t>Vivillon (Sun)</t>
  </si>
  <si>
    <t>TODO: vivillon (sun) (image not found)</t>
  </si>
  <si>
    <t>Vivillon (Ocean)</t>
  </si>
  <si>
    <t>TODO: vivillon (ocean) (image not found)</t>
  </si>
  <si>
    <t>Vivillon (Jungle)</t>
  </si>
  <si>
    <t>TODO: vivillon (jungle) (image not found)</t>
  </si>
  <si>
    <t>Vivillon (Fancy)</t>
  </si>
  <si>
    <t>TODO: vivillon (fancy) (image not found)</t>
  </si>
  <si>
    <t>Vivillon (Pokeball)</t>
  </si>
  <si>
    <t>TODO: vivillon (pokeball) (image not found)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</si>
  <si>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</si>
  <si>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</si>
  <si>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</si>
  <si>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</si>
  <si>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</si>
  <si>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</si>
  <si>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</si>
  <si>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</si>
  <si>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</si>
  <si>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</si>
  <si>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</si>
  <si>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</si>
  <si>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</si>
  <si>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Sinsitea (Antique)</t>
  </si>
  <si>
    <t>TODO: sinsitea (antique) (image not found)</t>
  </si>
  <si>
    <t>Polteageist (Antique)</t>
  </si>
  <si>
    <t>TODO: polteageist (antique) (image not found)</t>
  </si>
  <si>
    <t>Urshifu-Rapid-Strike</t>
  </si>
  <si>
    <t>Zarude-Dada</t>
  </si>
  <si>
    <t>Enamorus-Therian</t>
  </si>
  <si>
    <t>Alcremie (Alcremie Vanilla Cream Berry)</t>
  </si>
  <si>
    <t>TODO: alcremie (alcremie vanilla cream berry) (image not found)</t>
  </si>
  <si>
    <t>Alcremie (Alcremie Vanilla Cream Love)</t>
  </si>
  <si>
    <t>TODO: alcremie (alcremie vanilla cream love) (image not found)</t>
  </si>
  <si>
    <t>Alcremie (Alcremie Vanilla Cream Star)</t>
  </si>
  <si>
    <t>TODO: alcremie (alcremie vanilla cream star) (image not found)</t>
  </si>
  <si>
    <t>Alcremie (Alcremie Vanilla Cream Clover)</t>
  </si>
  <si>
    <t>TODO: alcremie (alcremie vanilla cream clover) (image not found)</t>
  </si>
  <si>
    <t>Alcremie (Alcremie Vanilla Cream Flower)</t>
  </si>
  <si>
    <t>TODO: alcremie (alcremie vanilla cream flower) (image not found)</t>
  </si>
  <si>
    <t>Alcremie (Alcremie Vanilla Cream Ribbon)</t>
  </si>
  <si>
    <t>TODO: alcremie (alcremie vanilla cream ribbon) (image not found)</t>
  </si>
  <si>
    <t>Alcremie (Alcremie Ruby Cream Strawberry)</t>
  </si>
  <si>
    <t>TODO: alcremie (alcremie ruby cream strawberry) (image not found)</t>
  </si>
  <si>
    <t>Alcremie (Alcremie Ruby Cream Berry)</t>
  </si>
  <si>
    <t>TODO: alcremie (alcremie ruby cream berry) (image not found)</t>
  </si>
  <si>
    <t>Alcremie (Alcremie Ruby Cream Love)</t>
  </si>
  <si>
    <t>TODO: alcremie (alcremie ruby cream love) (image not found)</t>
  </si>
  <si>
    <t>Alcremie (Alcremie Ruby Cream Star)</t>
  </si>
  <si>
    <t>TODO: alcremie (alcremie ruby cream star) (image not found)</t>
  </si>
  <si>
    <t>Alcremie (Alcremie Ruby Cream Clover)</t>
  </si>
  <si>
    <t>TODO: alcremie (alcremie ruby cream clover) (image not found)</t>
  </si>
  <si>
    <t>Alcremie (Alcremie Ruby Cream Flower)</t>
  </si>
  <si>
    <t>TODO: alcremie (alcremie ruby cream flower) (image not found)</t>
  </si>
  <si>
    <t>Alcremie (Alcremie Ruby Cream Ribbon)</t>
  </si>
  <si>
    <t>TODO: alcremie (alcremie ruby cream ribbon) (image not found)</t>
  </si>
  <si>
    <t>Alcremie (Alcremie Matcha Cream Strawberry)</t>
  </si>
  <si>
    <t>TODO: alcremie (alcremie matcha cream strawberry) (image not found)</t>
  </si>
  <si>
    <t>Alcremie (Alcremie Matcha Cream Berry)</t>
  </si>
  <si>
    <t>TODO: alcremie (alcremie matcha cream berry) (image not found)</t>
  </si>
  <si>
    <t>Alcremie (Alcremie Matcha Cream Love)</t>
  </si>
  <si>
    <t>TODO: alcremie (alcremie matcha cream love) (image not found)</t>
  </si>
  <si>
    <t>Alcremie (Alcremie Matcha Cream Star)</t>
  </si>
  <si>
    <t>TODO: alcremie (alcremie matcha cream star) (image not found)</t>
  </si>
  <si>
    <t>Alcremie (Alcremie Matcha Cream Clover)</t>
  </si>
  <si>
    <t>TODO: alcremie (alcremie matcha cream clover) (image not found)</t>
  </si>
  <si>
    <t>Alcremie (Alcremie Matcha Cream Flower)</t>
  </si>
  <si>
    <t>TODO: alcremie (alcremie matcha cream flower) (image not found)</t>
  </si>
  <si>
    <t>Alcremie (Alcremie Matcha Cream Ribbon)</t>
  </si>
  <si>
    <t>TODO: alcremie (alcremie matcha cream ribbon) (image not found)</t>
  </si>
  <si>
    <t>Alcremie (Alcremie Mint Cream Strawberry)</t>
  </si>
  <si>
    <t>TODO: alcremie (alcremie mint cream strawberry) (image not found)</t>
  </si>
  <si>
    <t>Alcremie (Alcremie Mint Cream Berry)</t>
  </si>
  <si>
    <t>TODO: alcremie (alcremie mint cream berry) (image not found)</t>
  </si>
  <si>
    <t>Alcremie (Alcremie Mint Cream Love)</t>
  </si>
  <si>
    <t>TODO: alcremie (alcremie mint cream love) (image not found)</t>
  </si>
  <si>
    <t>Alcremie (Alcremie Mint Cream Star)</t>
  </si>
  <si>
    <t>TODO: alcremie (alcremie mint cream star) (image not found)</t>
  </si>
  <si>
    <t>Alcremie (Alcremie Mint Cream Clover)</t>
  </si>
  <si>
    <t>TODO: alcremie (alcremie mint cream clover) (image not found)</t>
  </si>
  <si>
    <t>Alcremie (Alcremie Mint Cream Flower)</t>
  </si>
  <si>
    <t>TODO: alcremie (alcremie mint cream flower) (image not found)</t>
  </si>
  <si>
    <t>Alcremie (Alcremie Mint Cream Ribbon)</t>
  </si>
  <si>
    <t>TODO: alcremie (alcremie mint cream ribbon) (image not found)</t>
  </si>
  <si>
    <t>Alcremie (Alcremie Lemon Cream Strawberry)</t>
  </si>
  <si>
    <t>TODO: alcremie (alcremie lemon cream strawberry) (image not found)</t>
  </si>
  <si>
    <t>Alcremie (Alcremie Lemon Cream Berry)</t>
  </si>
  <si>
    <t>TODO: alcremie (alcremie lemon cream berry) (image not found)</t>
  </si>
  <si>
    <t>Alcremie (Alcremie Lemon Cream Love)</t>
  </si>
  <si>
    <t>TODO: alcremie (alcremie lemon cream love) (image not found)</t>
  </si>
  <si>
    <t>Alcremie (Alcremie Lemon Cream Star)</t>
  </si>
  <si>
    <t>TODO: alcremie (alcremie lemon cream star) (image not found)</t>
  </si>
  <si>
    <t>Alcremie (Alcremie Lemon Cream Clover)</t>
  </si>
  <si>
    <t>TODO: alcremie (alcremie lemon cream clover) (image not found)</t>
  </si>
  <si>
    <t>Alcremie (Alcremie Lemon Cream Flower)</t>
  </si>
  <si>
    <t>TODO: alcremie (alcremie lemon cream flower) (image not found)</t>
  </si>
  <si>
    <t>Alcremie (Alcremie Lemon Cream Ribbon)</t>
  </si>
  <si>
    <t>TODO: alcremie (alcremie lemon cream ribbon) (image not found)</t>
  </si>
  <si>
    <t>Alcremie (Alcremie Salted Cream Strawberry)</t>
  </si>
  <si>
    <t>TODO: alcremie (alcremie salted cream strawberry) (image not found)</t>
  </si>
  <si>
    <t>Alcremie (Alcremie Salted Cream Berry)</t>
  </si>
  <si>
    <t>TODO: alcremie (alcremie salted cream berry) (image not found)</t>
  </si>
  <si>
    <t>Alcremie (Alcremie Salted Cream Love)</t>
  </si>
  <si>
    <t>TODO: alcremie (alcremie salted cream love) (image not found)</t>
  </si>
  <si>
    <t>Alcremie (Alcremie Salted Cream Star)</t>
  </si>
  <si>
    <t>TODO: alcremie (alcremie salted cream star) (image not found)</t>
  </si>
  <si>
    <t>Alcremie (Alcremie Salted Cream Clover)</t>
  </si>
  <si>
    <t>TODO: alcremie (alcremie salted cream clover) (image not found)</t>
  </si>
  <si>
    <t>Alcremie (Alcremie Salted Cream Flower)</t>
  </si>
  <si>
    <t>TODO: alcremie (alcremie salted cream flower) (image not found)</t>
  </si>
  <si>
    <t>Alcremie (Alcremie Salted Cream Ribbon)</t>
  </si>
  <si>
    <t>TODO: alcremie (alcremie salted cream ribbon) (image not found)</t>
  </si>
  <si>
    <t>Alcremie (Alcremie Ruby Swirl Strawberry)</t>
  </si>
  <si>
    <t>TODO: alcremie (alcremie ruby swirl strawberry) (image not found)</t>
  </si>
  <si>
    <t>Alcremie (Alcremie Ruby Swirl Berry)</t>
  </si>
  <si>
    <t>TODO: alcremie (alcremie ruby swirl berry) (image not found)</t>
  </si>
  <si>
    <t>Alcremie (Alcremie Ruby Swirl Love)</t>
  </si>
  <si>
    <t>TODO: alcremie (alcremie ruby swirl love) (image not found)</t>
  </si>
  <si>
    <t>Alcremie (Alcremie Ruby Swirl Star)</t>
  </si>
  <si>
    <t>TODO: alcremie (alcremie ruby swirl star) (image not found)</t>
  </si>
  <si>
    <t>Alcremie (Alcremie Ruby Swirl Clover)</t>
  </si>
  <si>
    <t>TODO: alcremie (alcremie ruby swirl clover) (image not found)</t>
  </si>
  <si>
    <t>Alcremie (Alcremie Ruby Swirl Flower)</t>
  </si>
  <si>
    <t>TODO: alcremie (alcremie ruby swirl flower) (image not found)</t>
  </si>
  <si>
    <t>Alcremie (Alcremie Ruby Swirl Ribbon)</t>
  </si>
  <si>
    <t>TODO: alcremie (alcremie ruby swirl ribbon) (image not found)</t>
  </si>
  <si>
    <t>Alcremie (Alcremie Caramel Swirl Strawberry)</t>
  </si>
  <si>
    <t>TODO: alcremie (alcremie caramel swirl strawberry) (image not found)</t>
  </si>
  <si>
    <t>Alcremie (Alcremie Caramel Swirl Berry)</t>
  </si>
  <si>
    <t>TODO: alcremie (alcremie caramel swirl berry) (image not found)</t>
  </si>
  <si>
    <t>Alcremie (Alcremie Caramel Swirl Love)</t>
  </si>
  <si>
    <t>TODO: alcremie (alcremie caramel swirl love) (image not found)</t>
  </si>
  <si>
    <t>Alcremie (Alcremie Caramel Swirl Star)</t>
  </si>
  <si>
    <t>TODO: alcremie (alcremie caramel swirl star) (image not found)</t>
  </si>
  <si>
    <t>Alcremie (Alcremie Caramel Swirl Clover)</t>
  </si>
  <si>
    <t>TODO: alcremie (alcremie caramel swirl clover) (image not found)</t>
  </si>
  <si>
    <t>Alcremie (Alcremie Caramel Swirl Flower)</t>
  </si>
  <si>
    <t>TODO: alcremie (alcremie caramel swirl flower) (image not found)</t>
  </si>
  <si>
    <t>Alcremie (Alcremie Caramel Swirl Ribbon)</t>
  </si>
  <si>
    <t>TODO: alcremie (alcremie caramel swirl ribbon) (image not found)</t>
  </si>
  <si>
    <t>Alcremie (Alcremie Rainbow Swirl Strawberry)</t>
  </si>
  <si>
    <t>TODO: alcremie (alcremie rainbow swirl strawberry) (image not found)</t>
  </si>
  <si>
    <t>Alcremie (Alcremie Rainbow Swirl Berry)</t>
  </si>
  <si>
    <t>TODO: alcremie (alcremie rainbow swirl berry) (image not found)</t>
  </si>
  <si>
    <t>Alcremie (Alcremie Rainbow Swirl Love)</t>
  </si>
  <si>
    <t>TODO: alcremie (alcremie rainbow swirl love) (image not found)</t>
  </si>
  <si>
    <t>Alcremie (Alcremie Rainbow Swirl Star)</t>
  </si>
  <si>
    <t>TODO: alcremie (alcremie rainbow swirl star) (image not found)</t>
  </si>
  <si>
    <t>Alcremie (Alcremie Rainbow Swirl Clover)</t>
  </si>
  <si>
    <t>TODO: alcremie (alcremie rainbow swirl clover) (image not found)</t>
  </si>
  <si>
    <t>Alcremie (Alcremie Rainbow Swirl Flower)</t>
  </si>
  <si>
    <t>TODO: alcremie (alcremie rainbow swirl flower) (image not found)</t>
  </si>
  <si>
    <t>Alcremie (Alcremie Rainbow Swirl Ribbon)</t>
  </si>
  <si>
    <t>TODO: alcremie (alcremie rainbow swirl ribbon) (image not found)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</si>
  <si>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</si>
  <si>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</si>
  <si>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</si>
  <si>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</si>
  <si>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</si>
  <si>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</si>
  <si>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</si>
  <si>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</si>
  <si>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</si>
  <si>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</si>
  <si>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</si>
  <si>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</si>
  <si>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</si>
  <si>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</si>
  <si>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</si>
  <si>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</si>
  <si>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</si>
  <si>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</si>
  <si>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</si>
  <si>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</si>
  <si>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</si>
  <si>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</si>
  <si>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</si>
  <si>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</si>
  <si>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</si>
  <si>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</si>
  <si>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</si>
  <si>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</si>
  <si>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</si>
  <si>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</si>
  <si>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</si>
  <si>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</si>
  <si>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</si>
  <si>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</si>
  <si>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</si>
  <si>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</si>
  <si>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</si>
  <si>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</si>
  <si>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</si>
  <si>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</si>
  <si>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</si>
  <si>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</si>
  <si>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</si>
  <si>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</si>
  <si>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</si>
  <si>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</si>
  <si>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</si>
  <si>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</si>
  <si>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</si>
  <si>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</si>
  <si>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</si>
  <si>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</si>
  <si>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</si>
  <si>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</si>
  <si>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</si>
  <si>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</si>
  <si>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</si>
  <si>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</si>
  <si>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</si>
  <si>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Mr-Mime-Galar</t>
  </si>
  <si>
    <t>TODO: mr-mime-galar (image not found)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</si>
  <si>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</si>
  <si>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</si>
  <si>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</si>
  <si>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</si>
  <si>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</si>
  <si>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</si>
  <si>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</si>
  <si>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</si>
  <si>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Darmanitan-Galar-Standard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</si>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</sst>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3</v>
      </c>
      <c r="C907" s="1" t="s">
        <v>29</v>
      </c>
      <c r="D907">
        <f>IMAGE("https://raw.githubusercontent.com/stautonico/pokemon-home-pokedex/main/sprites/venusaur.png",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12</v>
      </c>
      <c r="C908" s="1" t="s">
        <v>38</v>
      </c>
      <c r="D908">
        <f>IMAGE("https://raw.githubusercontent.com/stautonico/pokemon-home-pokedex/main/sprites/butterfree.png",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19</v>
      </c>
      <c r="C909" s="1" t="s">
        <v>45</v>
      </c>
      <c r="D909">
        <f>IMAGE("https://raw.githubusercontent.com/stautonico/pokemon-home-pokedex/main/sprites/rattata.png",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20</v>
      </c>
      <c r="C910" s="1" t="s">
        <v>46</v>
      </c>
      <c r="D910">
        <f>IMAGE("https://raw.githubusercontent.com/stautonico/pokemon-home-pokedex/main/sprites/raticate.png",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25</v>
      </c>
      <c r="C911" s="1" t="s">
        <v>51</v>
      </c>
      <c r="D911">
        <f>IMAGE("https://raw.githubusercontent.com/stautonico/pokemon-home-pokedex/main/sprites/pikachu.png",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26</v>
      </c>
      <c r="C912" s="1" t="s">
        <v>52</v>
      </c>
      <c r="D912">
        <f>IMAGE("https://raw.githubusercontent.com/stautonico/pokemon-home-pokedex/main/sprites/raichu.png",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41</v>
      </c>
      <c r="C913" s="1" t="s">
        <v>67</v>
      </c>
      <c r="D913">
        <f>IMAGE("https://raw.githubusercontent.com/stautonico/pokemon-home-pokedex/main/sprites/zubat.png",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42</v>
      </c>
      <c r="C914" s="1" t="s">
        <v>68</v>
      </c>
      <c r="D914">
        <f>IMAGE("https://raw.githubusercontent.com/stautonico/pokemon-home-pokedex/main/sprites/golbat.png",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44</v>
      </c>
      <c r="C915" s="1" t="s">
        <v>70</v>
      </c>
      <c r="D915">
        <f>IMAGE("https://raw.githubusercontent.com/stautonico/pokemon-home-pokedex/main/sprites/gloom.png",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45</v>
      </c>
      <c r="C916" s="1" t="s">
        <v>71</v>
      </c>
      <c r="D916">
        <f>IMAGE("https://raw.githubusercontent.com/stautonico/pokemon-home-pokedex/main/sprites/vileplume.png",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64</v>
      </c>
      <c r="C917" s="1" t="s">
        <v>90</v>
      </c>
      <c r="D917">
        <f>IMAGE("https://raw.githubusercontent.com/stautonico/pokemon-home-pokedex/main/sprites/kadabra.png",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65</v>
      </c>
      <c r="C918" s="1" t="s">
        <v>91</v>
      </c>
      <c r="D918">
        <f>IMAGE("https://raw.githubusercontent.com/stautonico/pokemon-home-pokedex/main/sprites/alakazam.png",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84</v>
      </c>
      <c r="C919" s="1" t="s">
        <v>110</v>
      </c>
      <c r="D919">
        <f>IMAGE("https://raw.githubusercontent.com/stautonico/pokemon-home-pokedex/main/sprites/doduo.png",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85</v>
      </c>
      <c r="C920" s="1" t="s">
        <v>111</v>
      </c>
      <c r="D920">
        <f>IMAGE("https://raw.githubusercontent.com/stautonico/pokemon-home-pokedex/main/sprites/dodrio.png",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97</v>
      </c>
      <c r="C921" s="1" t="s">
        <v>123</v>
      </c>
      <c r="D921">
        <f>IMAGE("https://raw.githubusercontent.com/stautonico/pokemon-home-pokedex/main/sprites/hypno.png",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111</v>
      </c>
      <c r="C922" s="1" t="s">
        <v>137</v>
      </c>
      <c r="D922">
        <f>IMAGE("https://raw.githubusercontent.com/stautonico/pokemon-home-pokedex/main/sprites/rhyhorn.png",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112</v>
      </c>
      <c r="C923" s="1" t="s">
        <v>138</v>
      </c>
      <c r="D923">
        <f>IMAGE("https://raw.githubusercontent.com/stautonico/pokemon-home-pokedex/main/sprites/rhydon.png",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118</v>
      </c>
      <c r="C924" s="1" t="s">
        <v>144</v>
      </c>
      <c r="D924">
        <f>IMAGE("https://raw.githubusercontent.com/stautonico/pokemon-home-pokedex/main/sprites/goldeen.png",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119</v>
      </c>
      <c r="C925" s="1" t="s">
        <v>145</v>
      </c>
      <c r="D925">
        <f>IMAGE("https://raw.githubusercontent.com/stautonico/pokemon-home-pokedex/main/sprites/seaking.png",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123</v>
      </c>
      <c r="C926" s="1" t="s">
        <v>149</v>
      </c>
      <c r="D926">
        <f>IMAGE("https://raw.githubusercontent.com/stautonico/pokemon-home-pokedex/main/sprites/scyther.png",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129</v>
      </c>
      <c r="C927" s="1" t="s">
        <v>155</v>
      </c>
      <c r="D927">
        <f>IMAGE("https://raw.githubusercontent.com/stautonico/pokemon-home-pokedex/main/sprites/magikarp.png",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130</v>
      </c>
      <c r="C928" s="1" t="s">
        <v>156</v>
      </c>
      <c r="D928">
        <f>IMAGE("https://raw.githubusercontent.com/stautonico/pokemon-home-pokedex/main/sprites/gyarados.png",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133</v>
      </c>
      <c r="C929" s="1" t="s">
        <v>159</v>
      </c>
      <c r="D929">
        <f>IMAGE("https://raw.githubusercontent.com/stautonico/pokemon-home-pokedex/main/sprites/eevee.png",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154</v>
      </c>
      <c r="C930" s="1" t="s">
        <v>180</v>
      </c>
      <c r="D930">
        <f>IMAGE("https://raw.githubusercontent.com/stautonico/pokemon-home-pokedex/main/sprites/meganium.png",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165</v>
      </c>
      <c r="C931" s="1" t="s">
        <v>191</v>
      </c>
      <c r="D931">
        <f>IMAGE("https://raw.githubusercontent.com/stautonico/pokemon-home-pokedex/main/sprites/ledyba.png",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166</v>
      </c>
      <c r="C932" s="1" t="s">
        <v>192</v>
      </c>
      <c r="D932">
        <f>IMAGE("https://raw.githubusercontent.com/stautonico/pokemon-home-pokedex/main/sprites/ledian.png",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178</v>
      </c>
      <c r="C933" s="1" t="s">
        <v>204</v>
      </c>
      <c r="D933">
        <f>IMAGE("https://raw.githubusercontent.com/stautonico/pokemon-home-pokedex/main/sprites/xatu.png",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185</v>
      </c>
      <c r="C934" s="1" t="s">
        <v>211</v>
      </c>
      <c r="D934">
        <f>IMAGE("https://raw.githubusercontent.com/stautonico/pokemon-home-pokedex/main/sprites/sudowoodo.png",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186</v>
      </c>
      <c r="C935" s="1" t="s">
        <v>212</v>
      </c>
      <c r="D935">
        <f>IMAGE("https://raw.githubusercontent.com/stautonico/pokemon-home-pokedex/main/sprites/politoed.png",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190</v>
      </c>
      <c r="C936" s="1" t="s">
        <v>216</v>
      </c>
      <c r="D936">
        <f>IMAGE("https://raw.githubusercontent.com/stautonico/pokemon-home-pokedex/main/sprites/aipom.png",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194</v>
      </c>
      <c r="C937" s="1" t="s">
        <v>220</v>
      </c>
      <c r="D937">
        <f>IMAGE("https://raw.githubusercontent.com/stautonico/pokemon-home-pokedex/main/sprites/wooper.png",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195</v>
      </c>
      <c r="C938" s="1" t="s">
        <v>221</v>
      </c>
      <c r="D938">
        <f>IMAGE("https://raw.githubusercontent.com/stautonico/pokemon-home-pokedex/main/sprites/quagsire.png",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198</v>
      </c>
      <c r="C939" s="1" t="s">
        <v>224</v>
      </c>
      <c r="D939">
        <f>IMAGE("https://raw.githubusercontent.com/stautonico/pokemon-home-pokedex/main/sprites/murkrow.png",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202</v>
      </c>
      <c r="C940" s="1" t="s">
        <v>228</v>
      </c>
      <c r="D940">
        <f>IMAGE("https://raw.githubusercontent.com/stautonico/pokemon-home-pokedex/main/sprites/wobbuffet.png",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203</v>
      </c>
      <c r="C941" s="1" t="s">
        <v>229</v>
      </c>
      <c r="D941">
        <f>IMAGE("https://raw.githubusercontent.com/stautonico/pokemon-home-pokedex/main/sprites/girafarig.png",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207</v>
      </c>
      <c r="C942" s="1" t="s">
        <v>233</v>
      </c>
      <c r="D942">
        <f>IMAGE("https://raw.githubusercontent.com/stautonico/pokemon-home-pokedex/main/sprites/gligar.png",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208</v>
      </c>
      <c r="C943" s="1" t="s">
        <v>234</v>
      </c>
      <c r="D943">
        <f>IMAGE("https://raw.githubusercontent.com/stautonico/pokemon-home-pokedex/main/sprites/steelix.png",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212</v>
      </c>
      <c r="C944" s="1" t="s">
        <v>238</v>
      </c>
      <c r="D944">
        <f>IMAGE("https://raw.githubusercontent.com/stautonico/pokemon-home-pokedex/main/sprites/scizor.png",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214</v>
      </c>
      <c r="C945" s="1" t="s">
        <v>240</v>
      </c>
      <c r="D945">
        <f>IMAGE("https://raw.githubusercontent.com/stautonico/pokemon-home-pokedex/main/sprites/heracross.png",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215</v>
      </c>
      <c r="C946" s="1" t="s">
        <v>241</v>
      </c>
      <c r="D946">
        <f>IMAGE("https://raw.githubusercontent.com/stautonico/pokemon-home-pokedex/main/sprites/sneasel.png",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10235</v>
      </c>
      <c r="C947" s="1" t="s">
        <v>937</v>
      </c>
      <c r="D947">
        <f>IMAGE("https://raw.githubusercontent.com/stautonico/pokemon-home-pokedex/main/sprites/sneasel-hisui.png", 2)</f>
        <v>0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217</v>
      </c>
      <c r="C948" s="1" t="s">
        <v>243</v>
      </c>
      <c r="D948">
        <f>IMAGE("https://raw.githubusercontent.com/stautonico/pokemon-home-pokedex/main/sprites/ursaring.png",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221</v>
      </c>
      <c r="C949" s="1" t="s">
        <v>247</v>
      </c>
      <c r="D949">
        <f>IMAGE("https://raw.githubusercontent.com/stautonico/pokemon-home-pokedex/main/sprites/piloswine.png",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224</v>
      </c>
      <c r="C950" s="1" t="s">
        <v>250</v>
      </c>
      <c r="D950">
        <f>IMAGE("https://raw.githubusercontent.com/stautonico/pokemon-home-pokedex/main/sprites/octillery.png",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229</v>
      </c>
      <c r="C951" s="1" t="s">
        <v>255</v>
      </c>
      <c r="D951">
        <f>IMAGE("https://raw.githubusercontent.com/stautonico/pokemon-home-pokedex/main/sprites/houndoom.png",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232</v>
      </c>
      <c r="C952" s="1" t="s">
        <v>258</v>
      </c>
      <c r="D952">
        <f>IMAGE("https://raw.githubusercontent.com/stautonico/pokemon-home-pokedex/main/sprites/donphan.png",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255</v>
      </c>
      <c r="C953" s="1" t="s">
        <v>281</v>
      </c>
      <c r="D953">
        <f>IMAGE("https://raw.githubusercontent.com/stautonico/pokemon-home-pokedex/main/sprites/torchic.png",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256</v>
      </c>
      <c r="C954" s="1" t="s">
        <v>282</v>
      </c>
      <c r="D954">
        <f>IMAGE("https://raw.githubusercontent.com/stautonico/pokemon-home-pokedex/main/sprites/combusken.png",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257</v>
      </c>
      <c r="C955" s="1" t="s">
        <v>283</v>
      </c>
      <c r="D955">
        <f>IMAGE("https://raw.githubusercontent.com/stautonico/pokemon-home-pokedex/main/sprites/blaziken.png",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267</v>
      </c>
      <c r="C956" s="1" t="s">
        <v>293</v>
      </c>
      <c r="D956">
        <f>IMAGE("https://raw.githubusercontent.com/stautonico/pokemon-home-pokedex/main/sprites/beautifly.png",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269</v>
      </c>
      <c r="C957" s="1" t="s">
        <v>295</v>
      </c>
      <c r="D957">
        <f>IMAGE("https://raw.githubusercontent.com/stautonico/pokemon-home-pokedex/main/sprites/dustox.png",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272</v>
      </c>
      <c r="C958" s="1" t="s">
        <v>298</v>
      </c>
      <c r="D958">
        <f>IMAGE("https://raw.githubusercontent.com/stautonico/pokemon-home-pokedex/main/sprites/ludicolo.png",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274</v>
      </c>
      <c r="C959" s="1" t="s">
        <v>300</v>
      </c>
      <c r="D959">
        <f>IMAGE("https://raw.githubusercontent.com/stautonico/pokemon-home-pokedex/main/sprites/nuzleaf.png",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275</v>
      </c>
      <c r="C960" s="1" t="s">
        <v>301</v>
      </c>
      <c r="D960">
        <f>IMAGE("https://raw.githubusercontent.com/stautonico/pokemon-home-pokedex/main/sprites/shiftry.png",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307</v>
      </c>
      <c r="C961" s="1" t="s">
        <v>333</v>
      </c>
      <c r="D961">
        <f>IMAGE("https://raw.githubusercontent.com/stautonico/pokemon-home-pokedex/main/sprites/meditite.png",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308</v>
      </c>
      <c r="C962" s="1" t="s">
        <v>334</v>
      </c>
      <c r="D962">
        <f>IMAGE("https://raw.githubusercontent.com/stautonico/pokemon-home-pokedex/main/sprites/medicham.png",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315</v>
      </c>
      <c r="C963" s="1" t="s">
        <v>341</v>
      </c>
      <c r="D963">
        <f>IMAGE("https://raw.githubusercontent.com/stautonico/pokemon-home-pokedex/main/sprites/roselia.png",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316</v>
      </c>
      <c r="C964" s="1" t="s">
        <v>342</v>
      </c>
      <c r="D964">
        <f>IMAGE("https://raw.githubusercontent.com/stautonico/pokemon-home-pokedex/main/sprites/gulpin.png",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317</v>
      </c>
      <c r="C965" s="1" t="s">
        <v>343</v>
      </c>
      <c r="D965">
        <f>IMAGE("https://raw.githubusercontent.com/stautonico/pokemon-home-pokedex/main/sprites/swalot.png",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322</v>
      </c>
      <c r="C966" s="1" t="s">
        <v>348</v>
      </c>
      <c r="D966">
        <f>IMAGE("https://raw.githubusercontent.com/stautonico/pokemon-home-pokedex/main/sprites/numel.png",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323</v>
      </c>
      <c r="C967" s="1" t="s">
        <v>349</v>
      </c>
      <c r="D967">
        <f>IMAGE("https://raw.githubusercontent.com/stautonico/pokemon-home-pokedex/main/sprites/camerupt.png",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332</v>
      </c>
      <c r="C968" s="1" t="s">
        <v>358</v>
      </c>
      <c r="D968">
        <f>IMAGE("https://raw.githubusercontent.com/stautonico/pokemon-home-pokedex/main/sprites/cacturne.png",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350</v>
      </c>
      <c r="C969" s="1" t="s">
        <v>377</v>
      </c>
      <c r="D969">
        <f>IMAGE("https://raw.githubusercontent.com/stautonico/pokemon-home-pokedex/main/sprites/milotic.png",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369</v>
      </c>
      <c r="C970" s="1" t="s">
        <v>396</v>
      </c>
      <c r="D970">
        <f>IMAGE("https://raw.githubusercontent.com/stautonico/pokemon-home-pokedex/main/sprites/relicanth.png",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396</v>
      </c>
      <c r="C971" s="1" t="s">
        <v>423</v>
      </c>
      <c r="D971">
        <f>IMAGE("https://raw.githubusercontent.com/stautonico/pokemon-home-pokedex/main/sprites/starly.png",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397</v>
      </c>
      <c r="C972" s="1" t="s">
        <v>424</v>
      </c>
      <c r="D972">
        <f>IMAGE("https://raw.githubusercontent.com/stautonico/pokemon-home-pokedex/main/sprites/staravia.png",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398</v>
      </c>
      <c r="C973" s="1" t="s">
        <v>425</v>
      </c>
      <c r="D973">
        <f>IMAGE("https://raw.githubusercontent.com/stautonico/pokemon-home-pokedex/main/sprites/staraptor.png",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399</v>
      </c>
      <c r="C974" s="1" t="s">
        <v>426</v>
      </c>
      <c r="D974">
        <f>IMAGE("https://raw.githubusercontent.com/stautonico/pokemon-home-pokedex/main/sprites/bidoof.png",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400</v>
      </c>
      <c r="C975" s="1" t="s">
        <v>427</v>
      </c>
      <c r="D975">
        <f>IMAGE("https://raw.githubusercontent.com/stautonico/pokemon-home-pokedex/main/sprites/bibarel.png",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401</v>
      </c>
      <c r="C976" s="1" t="s">
        <v>428</v>
      </c>
      <c r="D976">
        <f>IMAGE("https://raw.githubusercontent.com/stautonico/pokemon-home-pokedex/main/sprites/kricketot.png",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402</v>
      </c>
      <c r="C977" s="1" t="s">
        <v>429</v>
      </c>
      <c r="D977">
        <f>IMAGE("https://raw.githubusercontent.com/stautonico/pokemon-home-pokedex/main/sprites/kricketune.png",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403</v>
      </c>
      <c r="C978" s="1" t="s">
        <v>430</v>
      </c>
      <c r="D978">
        <f>IMAGE("https://raw.githubusercontent.com/stautonico/pokemon-home-pokedex/main/sprites/shinx.png",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404</v>
      </c>
      <c r="C979" s="1" t="s">
        <v>431</v>
      </c>
      <c r="D979">
        <f>IMAGE("https://raw.githubusercontent.com/stautonico/pokemon-home-pokedex/main/sprites/luxio.png",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405</v>
      </c>
      <c r="C980" s="1" t="s">
        <v>432</v>
      </c>
      <c r="D980">
        <f>IMAGE("https://raw.githubusercontent.com/stautonico/pokemon-home-pokedex/main/sprites/luxray.png",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407</v>
      </c>
      <c r="C981" s="1" t="s">
        <v>434</v>
      </c>
      <c r="D981">
        <f>IMAGE("https://raw.githubusercontent.com/stautonico/pokemon-home-pokedex/main/sprites/roserade.png",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415</v>
      </c>
      <c r="C982" s="1" t="s">
        <v>442</v>
      </c>
      <c r="D982">
        <f>IMAGE("https://raw.githubusercontent.com/stautonico/pokemon-home-pokedex/main/sprites/combee.png",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417</v>
      </c>
      <c r="C983" s="1" t="s">
        <v>444</v>
      </c>
      <c r="D983">
        <f>IMAGE("https://raw.githubusercontent.com/stautonico/pokemon-home-pokedex/main/sprites/pachirisu.png",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418</v>
      </c>
      <c r="C984" s="1" t="s">
        <v>445</v>
      </c>
      <c r="D984">
        <f>IMAGE("https://raw.githubusercontent.com/stautonico/pokemon-home-pokedex/main/sprites/buizel.png",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419</v>
      </c>
      <c r="C985" s="1" t="s">
        <v>446</v>
      </c>
      <c r="D985">
        <f>IMAGE("https://raw.githubusercontent.com/stautonico/pokemon-home-pokedex/main/sprites/floatzel.png",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424</v>
      </c>
      <c r="C986" s="1" t="s">
        <v>451</v>
      </c>
      <c r="D986">
        <f>IMAGE("https://raw.githubusercontent.com/stautonico/pokemon-home-pokedex/main/sprites/ambipom.png",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443</v>
      </c>
      <c r="C987" s="1" t="s">
        <v>470</v>
      </c>
      <c r="D987">
        <f>IMAGE("https://raw.githubusercontent.com/stautonico/pokemon-home-pokedex/main/sprites/gible.png",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444</v>
      </c>
      <c r="C988" s="1" t="s">
        <v>471</v>
      </c>
      <c r="D988">
        <f>IMAGE("https://raw.githubusercontent.com/stautonico/pokemon-home-pokedex/main/sprites/gabite.png",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445</v>
      </c>
      <c r="C989" s="1" t="s">
        <v>472</v>
      </c>
      <c r="D989">
        <f>IMAGE("https://raw.githubusercontent.com/stautonico/pokemon-home-pokedex/main/sprites/garchomp.png",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449</v>
      </c>
      <c r="C990" s="1" t="s">
        <v>476</v>
      </c>
      <c r="D990">
        <f>IMAGE("https://raw.githubusercontent.com/stautonico/pokemon-home-pokedex/main/sprites/hippopotas.png",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450</v>
      </c>
      <c r="C991" s="1" t="s">
        <v>477</v>
      </c>
      <c r="D991">
        <f>IMAGE("https://raw.githubusercontent.com/stautonico/pokemon-home-pokedex/main/sprites/hippowdon.png",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453</v>
      </c>
      <c r="C992" s="1" t="s">
        <v>480</v>
      </c>
      <c r="D992">
        <f>IMAGE("https://raw.githubusercontent.com/stautonico/pokemon-home-pokedex/main/sprites/croagunk.png",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454</v>
      </c>
      <c r="C993" s="1" t="s">
        <v>481</v>
      </c>
      <c r="D993">
        <f>IMAGE("https://raw.githubusercontent.com/stautonico/pokemon-home-pokedex/main/sprites/toxicroak.png",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456</v>
      </c>
      <c r="C994" s="1" t="s">
        <v>483</v>
      </c>
      <c r="D994">
        <f>IMAGE("https://raw.githubusercontent.com/stautonico/pokemon-home-pokedex/main/sprites/finneon.png",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457</v>
      </c>
      <c r="C995" s="1" t="s">
        <v>484</v>
      </c>
      <c r="D995">
        <f>IMAGE("https://raw.githubusercontent.com/stautonico/pokemon-home-pokedex/main/sprites/lumineon.png",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459</v>
      </c>
      <c r="C996" s="1" t="s">
        <v>486</v>
      </c>
      <c r="D996">
        <f>IMAGE("https://raw.githubusercontent.com/stautonico/pokemon-home-pokedex/main/sprites/snover.png",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460</v>
      </c>
      <c r="C997" s="1" t="s">
        <v>487</v>
      </c>
      <c r="D997">
        <f>IMAGE("https://raw.githubusercontent.com/stautonico/pokemon-home-pokedex/main/sprites/abomasnow.png",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461</v>
      </c>
      <c r="C998" s="1" t="s">
        <v>488</v>
      </c>
      <c r="D998">
        <f>IMAGE("https://raw.githubusercontent.com/stautonico/pokemon-home-pokedex/main/sprites/weavile.png",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464</v>
      </c>
      <c r="C999" s="1" t="s">
        <v>491</v>
      </c>
      <c r="D999">
        <f>IMAGE("https://raw.githubusercontent.com/stautonico/pokemon-home-pokedex/main/sprites/rhyperior.png",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465</v>
      </c>
      <c r="C1000" s="1" t="s">
        <v>492</v>
      </c>
      <c r="D1000">
        <f>IMAGE("https://raw.githubusercontent.com/stautonico/pokemon-home-pokedex/main/sprites/tangrowth.png",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473</v>
      </c>
      <c r="C1001" s="1" t="s">
        <v>500</v>
      </c>
      <c r="D1001">
        <f>IMAGE("https://raw.githubusercontent.com/stautonico/pokemon-home-pokedex/main/sprites/mamoswine.png",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521</v>
      </c>
      <c r="C1002" s="1" t="s">
        <v>549</v>
      </c>
      <c r="D1002">
        <f>IMAGE("https://raw.githubusercontent.com/stautonico/pokemon-home-pokedex/main/sprites/unfezant.png",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592</v>
      </c>
      <c r="C1003" s="1" t="s">
        <v>621</v>
      </c>
      <c r="D1003">
        <f>IMAGE("https://raw.githubusercontent.com/stautonico/pokemon-home-pokedex/main/sprites/frillish.png",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593</v>
      </c>
      <c r="C1004" s="1" t="s">
        <v>622</v>
      </c>
      <c r="D1004">
        <f>IMAGE("https://raw.githubusercontent.com/stautonico/pokemon-home-pokedex/main/sprites/jellicent.png",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668</v>
      </c>
      <c r="C1005" s="1" t="s">
        <v>697</v>
      </c>
      <c r="D1005">
        <f>IMAGE("https://raw.githubusercontent.com/stautonico/pokemon-home-pokedex/main/sprites/pyroar.png",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678</v>
      </c>
      <c r="C1006" s="1" t="s">
        <v>707</v>
      </c>
      <c r="D1006">
        <f>IMAGE("https://raw.githubusercontent.com/stautonico/pokemon-home-pokedex/main/sprites/meowstic-male.png",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876</v>
      </c>
      <c r="C1007" s="1" t="s">
        <v>907</v>
      </c>
      <c r="D1007">
        <f>IMAGE("https://raw.githubusercontent.com/stautonico/pokemon-home-pokedex/main/sprites/indeedee-male.png",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902</v>
      </c>
      <c r="C1008" s="1" t="s">
        <v>933</v>
      </c>
      <c r="D1008">
        <f>IMAGE("https://raw.githubusercontent.com/stautonico/pokemon-home-pokedex/main/sprites/basculegion-male.png",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10094</v>
      </c>
      <c r="C1009" s="1" t="s">
        <v>938</v>
      </c>
      <c r="D1009" t="s">
        <v>939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10095</v>
      </c>
      <c r="C1010" s="1" t="s">
        <v>940</v>
      </c>
      <c r="D1010" t="s">
        <v>941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10096</v>
      </c>
      <c r="C1011" s="1" t="s">
        <v>942</v>
      </c>
      <c r="D1011" t="s">
        <v>943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10097</v>
      </c>
      <c r="C1012" s="1" t="s">
        <v>944</v>
      </c>
      <c r="D1012" t="s">
        <v>945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10098</v>
      </c>
      <c r="C1013" s="1" t="s">
        <v>946</v>
      </c>
      <c r="D1013" t="s">
        <v>947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10099</v>
      </c>
      <c r="C1014" s="1" t="s">
        <v>948</v>
      </c>
      <c r="D1014" t="s">
        <v>949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10148</v>
      </c>
      <c r="C1015" s="1" t="s">
        <v>950</v>
      </c>
      <c r="D1015" t="s">
        <v>951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10160</v>
      </c>
      <c r="C1016" s="1" t="s">
        <v>952</v>
      </c>
      <c r="D1016" t="s">
        <v>953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201</v>
      </c>
      <c r="C1017" s="1" t="s">
        <v>954</v>
      </c>
      <c r="D1017" t="s">
        <v>955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201</v>
      </c>
      <c r="C1018" s="1" t="s">
        <v>956</v>
      </c>
      <c r="D1018" t="s">
        <v>957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201</v>
      </c>
      <c r="C1019" s="1" t="s">
        <v>958</v>
      </c>
      <c r="D1019" t="s">
        <v>959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201</v>
      </c>
      <c r="C1020" s="1" t="s">
        <v>960</v>
      </c>
      <c r="D1020" t="s">
        <v>961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201</v>
      </c>
      <c r="C1021" s="1" t="s">
        <v>962</v>
      </c>
      <c r="D1021" t="s">
        <v>963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201</v>
      </c>
      <c r="C1022" s="1" t="s">
        <v>964</v>
      </c>
      <c r="D1022" t="s">
        <v>965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201</v>
      </c>
      <c r="C1023" s="1" t="s">
        <v>966</v>
      </c>
      <c r="D1023" t="s">
        <v>967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201</v>
      </c>
      <c r="C1024" s="1" t="s">
        <v>968</v>
      </c>
      <c r="D1024" t="s">
        <v>969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201</v>
      </c>
      <c r="C1025" s="1" t="s">
        <v>970</v>
      </c>
      <c r="D1025" t="s">
        <v>971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201</v>
      </c>
      <c r="C1026" s="1" t="s">
        <v>972</v>
      </c>
      <c r="D1026" t="s">
        <v>973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201</v>
      </c>
      <c r="C1027" s="1" t="s">
        <v>974</v>
      </c>
      <c r="D1027" t="s">
        <v>975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201</v>
      </c>
      <c r="C1028" s="1" t="s">
        <v>976</v>
      </c>
      <c r="D1028" t="s">
        <v>977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201</v>
      </c>
      <c r="C1029" s="1" t="s">
        <v>978</v>
      </c>
      <c r="D1029" t="s">
        <v>979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201</v>
      </c>
      <c r="C1030" s="1" t="s">
        <v>980</v>
      </c>
      <c r="D1030" t="s">
        <v>981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201</v>
      </c>
      <c r="C1031" s="1" t="s">
        <v>982</v>
      </c>
      <c r="D1031" t="s">
        <v>983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201</v>
      </c>
      <c r="C1032" s="1" t="s">
        <v>984</v>
      </c>
      <c r="D1032" t="s">
        <v>985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201</v>
      </c>
      <c r="C1033" s="1" t="s">
        <v>986</v>
      </c>
      <c r="D1033" t="s">
        <v>987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201</v>
      </c>
      <c r="C1034" s="1" t="s">
        <v>988</v>
      </c>
      <c r="D1034" t="s">
        <v>989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201</v>
      </c>
      <c r="C1035" s="1" t="s">
        <v>990</v>
      </c>
      <c r="D1035" t="s">
        <v>991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201</v>
      </c>
      <c r="C1036" s="1" t="s">
        <v>992</v>
      </c>
      <c r="D1036" t="s">
        <v>993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201</v>
      </c>
      <c r="C1037" s="1" t="s">
        <v>994</v>
      </c>
      <c r="D1037" t="s">
        <v>995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201</v>
      </c>
      <c r="C1038" s="1" t="s">
        <v>996</v>
      </c>
      <c r="D1038" t="s">
        <v>997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201</v>
      </c>
      <c r="C1039" s="1" t="s">
        <v>998</v>
      </c>
      <c r="D1039" t="s">
        <v>999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201</v>
      </c>
      <c r="C1040" s="1" t="s">
        <v>1000</v>
      </c>
      <c r="D1040" t="s">
        <v>1001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201</v>
      </c>
      <c r="C1041" s="1" t="s">
        <v>1002</v>
      </c>
      <c r="D1041" t="s">
        <v>1003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201</v>
      </c>
      <c r="C1042" s="1" t="s">
        <v>1004</v>
      </c>
      <c r="D1042" t="s">
        <v>1005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201</v>
      </c>
      <c r="C1043" s="1" t="s">
        <v>1006</v>
      </c>
      <c r="D1043" t="s">
        <v>1007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1008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1009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1010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412</v>
      </c>
      <c r="C1047" s="1" t="s">
        <v>1011</v>
      </c>
      <c r="D1047" t="s">
        <v>1012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412</v>
      </c>
      <c r="C1048" s="1" t="s">
        <v>1013</v>
      </c>
      <c r="D1048" t="s">
        <v>1014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1015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1016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422</v>
      </c>
      <c r="C1051" s="1" t="s">
        <v>1017</v>
      </c>
      <c r="D1051" t="s">
        <v>1018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423</v>
      </c>
      <c r="C1052" s="1" t="s">
        <v>1019</v>
      </c>
      <c r="D1052" t="s">
        <v>1020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1021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1022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1023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1024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1025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1026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585</v>
      </c>
      <c r="C1059" s="1" t="s">
        <v>1027</v>
      </c>
      <c r="D1059" t="s">
        <v>1028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585</v>
      </c>
      <c r="C1060" s="1" t="s">
        <v>1029</v>
      </c>
      <c r="D1060" t="s">
        <v>1030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585</v>
      </c>
      <c r="C1061" s="1" t="s">
        <v>1031</v>
      </c>
      <c r="D1061" t="s">
        <v>1032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586</v>
      </c>
      <c r="C1062" s="1" t="s">
        <v>1033</v>
      </c>
      <c r="D1062" t="s">
        <v>1034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586</v>
      </c>
      <c r="C1063" s="1" t="s">
        <v>1035</v>
      </c>
      <c r="D1063" t="s">
        <v>1036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586</v>
      </c>
      <c r="C1064" s="1" t="s">
        <v>1037</v>
      </c>
      <c r="D1064" t="s">
        <v>1038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1039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1040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1041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1042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1043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1044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1045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1046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1047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1048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1049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676</v>
      </c>
      <c r="C1076" s="1" t="s">
        <v>1050</v>
      </c>
      <c r="D1076" t="s">
        <v>1051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676</v>
      </c>
      <c r="C1077" s="1" t="s">
        <v>1052</v>
      </c>
      <c r="D1077" t="s">
        <v>1053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676</v>
      </c>
      <c r="C1078" s="1" t="s">
        <v>1054</v>
      </c>
      <c r="D1078" t="s">
        <v>1055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676</v>
      </c>
      <c r="C1079" s="1" t="s">
        <v>1056</v>
      </c>
      <c r="D1079" t="s">
        <v>1057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676</v>
      </c>
      <c r="C1080" s="1" t="s">
        <v>1058</v>
      </c>
      <c r="D1080" t="s">
        <v>1059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676</v>
      </c>
      <c r="C1081" s="1" t="s">
        <v>1060</v>
      </c>
      <c r="D1081" t="s">
        <v>1061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676</v>
      </c>
      <c r="C1082" s="1" t="s">
        <v>1062</v>
      </c>
      <c r="D1082" t="s">
        <v>1063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676</v>
      </c>
      <c r="C1083" s="1" t="s">
        <v>1064</v>
      </c>
      <c r="D1083" t="s">
        <v>1065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676</v>
      </c>
      <c r="C1084" s="1" t="s">
        <v>1066</v>
      </c>
      <c r="D1084" t="s">
        <v>1067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669</v>
      </c>
      <c r="C1085" s="1" t="s">
        <v>1068</v>
      </c>
      <c r="D1085" t="s">
        <v>1069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669</v>
      </c>
      <c r="C1086" s="1" t="s">
        <v>1070</v>
      </c>
      <c r="D1086" t="s">
        <v>1071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669</v>
      </c>
      <c r="C1087" s="1" t="s">
        <v>1072</v>
      </c>
      <c r="D1087" t="s">
        <v>1073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669</v>
      </c>
      <c r="C1088" s="1" t="s">
        <v>1074</v>
      </c>
      <c r="D1088" t="s">
        <v>1075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670</v>
      </c>
      <c r="C1089" s="1" t="s">
        <v>1076</v>
      </c>
      <c r="D1089" t="s">
        <v>1077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670</v>
      </c>
      <c r="C1090" s="1" t="s">
        <v>1078</v>
      </c>
      <c r="D1090" t="s">
        <v>1079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670</v>
      </c>
      <c r="C1091" s="1" t="s">
        <v>1080</v>
      </c>
      <c r="D1091" t="s">
        <v>1081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670</v>
      </c>
      <c r="C1092" s="1" t="s">
        <v>1082</v>
      </c>
      <c r="D1092" t="s">
        <v>1083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671</v>
      </c>
      <c r="C1093" s="1" t="s">
        <v>1084</v>
      </c>
      <c r="D1093" t="s">
        <v>1085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671</v>
      </c>
      <c r="C1094" s="1" t="s">
        <v>1086</v>
      </c>
      <c r="D1094" t="s">
        <v>1087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671</v>
      </c>
      <c r="C1095" s="1" t="s">
        <v>1088</v>
      </c>
      <c r="D1095" t="s">
        <v>1089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671</v>
      </c>
      <c r="C1096" s="1" t="s">
        <v>1090</v>
      </c>
      <c r="D1096" t="s">
        <v>1091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1092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1093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1094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10120</v>
      </c>
      <c r="C1100" s="1" t="s">
        <v>1095</v>
      </c>
      <c r="D1100" t="s">
        <v>1096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1097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666</v>
      </c>
      <c r="C1102" s="1" t="s">
        <v>1098</v>
      </c>
      <c r="D1102" t="s">
        <v>1099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666</v>
      </c>
      <c r="C1103" s="1" t="s">
        <v>1100</v>
      </c>
      <c r="D1103" t="s">
        <v>1101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666</v>
      </c>
      <c r="C1104" s="1" t="s">
        <v>1102</v>
      </c>
      <c r="D1104" t="s">
        <v>1103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666</v>
      </c>
      <c r="C1105" s="1" t="s">
        <v>1104</v>
      </c>
      <c r="D1105" t="s">
        <v>1105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666</v>
      </c>
      <c r="C1106" s="1" t="s">
        <v>1106</v>
      </c>
      <c r="D1106" t="s">
        <v>1107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666</v>
      </c>
      <c r="C1107" s="1" t="s">
        <v>1108</v>
      </c>
      <c r="D1107" t="s">
        <v>1109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666</v>
      </c>
      <c r="C1108" s="1" t="s">
        <v>1110</v>
      </c>
      <c r="D1108" t="s">
        <v>1111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666</v>
      </c>
      <c r="C1109" s="1" t="s">
        <v>1112</v>
      </c>
      <c r="D1109" t="s">
        <v>1113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666</v>
      </c>
      <c r="C1110" s="1" t="s">
        <v>1114</v>
      </c>
      <c r="D1110" t="s">
        <v>1115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666</v>
      </c>
      <c r="C1111" s="1" t="s">
        <v>1116</v>
      </c>
      <c r="D1111" t="s">
        <v>1117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666</v>
      </c>
      <c r="C1112" s="1" t="s">
        <v>1118</v>
      </c>
      <c r="D1112" t="s">
        <v>1119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666</v>
      </c>
      <c r="C1113" s="1" t="s">
        <v>1120</v>
      </c>
      <c r="D1113" t="s">
        <v>1121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666</v>
      </c>
      <c r="C1114" s="1" t="s">
        <v>1122</v>
      </c>
      <c r="D1114" t="s">
        <v>1123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666</v>
      </c>
      <c r="C1115" s="1" t="s">
        <v>1124</v>
      </c>
      <c r="D1115" t="s">
        <v>1125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666</v>
      </c>
      <c r="C1116" s="1" t="s">
        <v>1126</v>
      </c>
      <c r="D1116" t="s">
        <v>1127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666</v>
      </c>
      <c r="C1117" s="1" t="s">
        <v>1128</v>
      </c>
      <c r="D1117" t="s">
        <v>1129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666</v>
      </c>
      <c r="C1118" s="1" t="s">
        <v>1130</v>
      </c>
      <c r="D1118" t="s">
        <v>1131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666</v>
      </c>
      <c r="C1119" s="1" t="s">
        <v>1132</v>
      </c>
      <c r="D1119" t="s">
        <v>1133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666</v>
      </c>
      <c r="C1120" s="1" t="s">
        <v>1134</v>
      </c>
      <c r="D1120" t="s">
        <v>1135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1136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1137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1138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1139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1140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1141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1142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1143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1144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1145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1146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1147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1148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854</v>
      </c>
      <c r="C1135" s="1" t="s">
        <v>1149</v>
      </c>
      <c r="D1135" t="s">
        <v>1150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855</v>
      </c>
      <c r="C1136" s="1" t="s">
        <v>1151</v>
      </c>
      <c r="D1136" t="s">
        <v>1152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1153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1154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1155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869</v>
      </c>
      <c r="C1140" s="1" t="s">
        <v>1156</v>
      </c>
      <c r="D1140" t="s">
        <v>1157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869</v>
      </c>
      <c r="C1141" s="1" t="s">
        <v>1158</v>
      </c>
      <c r="D1141" t="s">
        <v>1159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869</v>
      </c>
      <c r="C1142" s="1" t="s">
        <v>1160</v>
      </c>
      <c r="D1142" t="s">
        <v>1161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869</v>
      </c>
      <c r="C1143" s="1" t="s">
        <v>1162</v>
      </c>
      <c r="D1143" t="s">
        <v>1163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869</v>
      </c>
      <c r="C1144" s="1" t="s">
        <v>1164</v>
      </c>
      <c r="D1144" t="s">
        <v>1165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869</v>
      </c>
      <c r="C1145" s="1" t="s">
        <v>1166</v>
      </c>
      <c r="D1145" t="s">
        <v>1167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869</v>
      </c>
      <c r="C1146" s="1" t="s">
        <v>1168</v>
      </c>
      <c r="D1146" t="s">
        <v>1169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869</v>
      </c>
      <c r="C1147" s="1" t="s">
        <v>1170</v>
      </c>
      <c r="D1147" t="s">
        <v>1171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869</v>
      </c>
      <c r="C1148" s="1" t="s">
        <v>1172</v>
      </c>
      <c r="D1148" t="s">
        <v>1173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869</v>
      </c>
      <c r="C1149" s="1" t="s">
        <v>1174</v>
      </c>
      <c r="D1149" t="s">
        <v>1175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869</v>
      </c>
      <c r="C1150" s="1" t="s">
        <v>1176</v>
      </c>
      <c r="D1150" t="s">
        <v>1177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869</v>
      </c>
      <c r="C1151" s="1" t="s">
        <v>1178</v>
      </c>
      <c r="D1151" t="s">
        <v>1179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869</v>
      </c>
      <c r="C1152" s="1" t="s">
        <v>1180</v>
      </c>
      <c r="D1152" t="s">
        <v>1181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869</v>
      </c>
      <c r="C1153" s="1" t="s">
        <v>1182</v>
      </c>
      <c r="D1153" t="s">
        <v>1183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869</v>
      </c>
      <c r="C1154" s="1" t="s">
        <v>1184</v>
      </c>
      <c r="D1154" t="s">
        <v>1185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869</v>
      </c>
      <c r="C1155" s="1" t="s">
        <v>1186</v>
      </c>
      <c r="D1155" t="s">
        <v>1187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869</v>
      </c>
      <c r="C1156" s="1" t="s">
        <v>1188</v>
      </c>
      <c r="D1156" t="s">
        <v>1189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869</v>
      </c>
      <c r="C1157" s="1" t="s">
        <v>1190</v>
      </c>
      <c r="D1157" t="s">
        <v>1191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869</v>
      </c>
      <c r="C1158" s="1" t="s">
        <v>1192</v>
      </c>
      <c r="D1158" t="s">
        <v>1193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869</v>
      </c>
      <c r="C1159" s="1" t="s">
        <v>1194</v>
      </c>
      <c r="D1159" t="s">
        <v>1195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869</v>
      </c>
      <c r="C1160" s="1" t="s">
        <v>1196</v>
      </c>
      <c r="D1160" t="s">
        <v>1197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869</v>
      </c>
      <c r="C1161" s="1" t="s">
        <v>1198</v>
      </c>
      <c r="D1161" t="s">
        <v>1199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869</v>
      </c>
      <c r="C1162" s="1" t="s">
        <v>1200</v>
      </c>
      <c r="D1162" t="s">
        <v>1201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869</v>
      </c>
      <c r="C1163" s="1" t="s">
        <v>1202</v>
      </c>
      <c r="D1163" t="s">
        <v>1203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869</v>
      </c>
      <c r="C1164" s="1" t="s">
        <v>1204</v>
      </c>
      <c r="D1164" t="s">
        <v>1205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869</v>
      </c>
      <c r="C1165" s="1" t="s">
        <v>1206</v>
      </c>
      <c r="D1165" t="s">
        <v>1207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869</v>
      </c>
      <c r="C1166" s="1" t="s">
        <v>1208</v>
      </c>
      <c r="D1166" t="s">
        <v>1209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869</v>
      </c>
      <c r="C1167" s="1" t="s">
        <v>1210</v>
      </c>
      <c r="D1167" t="s">
        <v>1211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869</v>
      </c>
      <c r="C1168" s="1" t="s">
        <v>1212</v>
      </c>
      <c r="D1168" t="s">
        <v>1213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869</v>
      </c>
      <c r="C1169" s="1" t="s">
        <v>1214</v>
      </c>
      <c r="D1169" t="s">
        <v>1215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869</v>
      </c>
      <c r="C1170" s="1" t="s">
        <v>1216</v>
      </c>
      <c r="D1170" t="s">
        <v>1217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869</v>
      </c>
      <c r="C1171" s="1" t="s">
        <v>1218</v>
      </c>
      <c r="D1171" t="s">
        <v>1219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869</v>
      </c>
      <c r="C1172" s="1" t="s">
        <v>1220</v>
      </c>
      <c r="D1172" t="s">
        <v>1221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869</v>
      </c>
      <c r="C1173" s="1" t="s">
        <v>1222</v>
      </c>
      <c r="D1173" t="s">
        <v>1223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869</v>
      </c>
      <c r="C1174" s="1" t="s">
        <v>1224</v>
      </c>
      <c r="D1174" t="s">
        <v>1225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869</v>
      </c>
      <c r="C1175" s="1" t="s">
        <v>1226</v>
      </c>
      <c r="D1175" t="s">
        <v>1227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869</v>
      </c>
      <c r="C1176" s="1" t="s">
        <v>1228</v>
      </c>
      <c r="D1176" t="s">
        <v>1229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869</v>
      </c>
      <c r="C1177" s="1" t="s">
        <v>1230</v>
      </c>
      <c r="D1177" t="s">
        <v>1231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869</v>
      </c>
      <c r="C1178" s="1" t="s">
        <v>1232</v>
      </c>
      <c r="D1178" t="s">
        <v>1233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869</v>
      </c>
      <c r="C1179" s="1" t="s">
        <v>1234</v>
      </c>
      <c r="D1179" t="s">
        <v>1235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869</v>
      </c>
      <c r="C1180" s="1" t="s">
        <v>1236</v>
      </c>
      <c r="D1180" t="s">
        <v>1237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869</v>
      </c>
      <c r="C1181" s="1" t="s">
        <v>1238</v>
      </c>
      <c r="D1181" t="s">
        <v>1239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869</v>
      </c>
      <c r="C1182" s="1" t="s">
        <v>1240</v>
      </c>
      <c r="D1182" t="s">
        <v>1241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869</v>
      </c>
      <c r="C1183" s="1" t="s">
        <v>1242</v>
      </c>
      <c r="D1183" t="s">
        <v>1243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869</v>
      </c>
      <c r="C1184" s="1" t="s">
        <v>1244</v>
      </c>
      <c r="D1184" t="s">
        <v>1245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869</v>
      </c>
      <c r="C1185" s="1" t="s">
        <v>1246</v>
      </c>
      <c r="D1185" t="s">
        <v>1247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869</v>
      </c>
      <c r="C1186" s="1" t="s">
        <v>1248</v>
      </c>
      <c r="D1186" t="s">
        <v>1249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869</v>
      </c>
      <c r="C1187" s="1" t="s">
        <v>1250</v>
      </c>
      <c r="D1187" t="s">
        <v>1251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869</v>
      </c>
      <c r="C1188" s="1" t="s">
        <v>1252</v>
      </c>
      <c r="D1188" t="s">
        <v>1253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869</v>
      </c>
      <c r="C1189" s="1" t="s">
        <v>1254</v>
      </c>
      <c r="D1189" t="s">
        <v>1255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869</v>
      </c>
      <c r="C1190" s="1" t="s">
        <v>1256</v>
      </c>
      <c r="D1190" t="s">
        <v>1257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869</v>
      </c>
      <c r="C1191" s="1" t="s">
        <v>1258</v>
      </c>
      <c r="D1191" t="s">
        <v>1259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869</v>
      </c>
      <c r="C1192" s="1" t="s">
        <v>1260</v>
      </c>
      <c r="D1192" t="s">
        <v>1261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869</v>
      </c>
      <c r="C1193" s="1" t="s">
        <v>1262</v>
      </c>
      <c r="D1193" t="s">
        <v>1263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869</v>
      </c>
      <c r="C1194" s="1" t="s">
        <v>1264</v>
      </c>
      <c r="D1194" t="s">
        <v>1265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869</v>
      </c>
      <c r="C1195" s="1" t="s">
        <v>1266</v>
      </c>
      <c r="D1195" t="s">
        <v>1267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869</v>
      </c>
      <c r="C1196" s="1" t="s">
        <v>1268</v>
      </c>
      <c r="D1196" t="s">
        <v>1269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869</v>
      </c>
      <c r="C1197" s="1" t="s">
        <v>1270</v>
      </c>
      <c r="D1197" t="s">
        <v>1271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869</v>
      </c>
      <c r="C1198" s="1" t="s">
        <v>1272</v>
      </c>
      <c r="D1198" t="s">
        <v>1273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869</v>
      </c>
      <c r="C1199" s="1" t="s">
        <v>1274</v>
      </c>
      <c r="D1199" t="s">
        <v>1275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869</v>
      </c>
      <c r="C1200" s="1" t="s">
        <v>1276</v>
      </c>
      <c r="D1200" t="s">
        <v>1277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869</v>
      </c>
      <c r="C1201" s="1" t="s">
        <v>1278</v>
      </c>
      <c r="D1201" t="s">
        <v>1279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1280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3</v>
      </c>
      <c r="C1203" s="1" t="s">
        <v>1280</v>
      </c>
      <c r="D1203">
        <f>IMAGE("https://raw.githubusercontent.com/stautonico/pokemon-home-pokedex/main/sprites/venusaur.png",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1281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1282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1283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12</v>
      </c>
      <c r="C1207" s="1" t="s">
        <v>1283</v>
      </c>
      <c r="D1207">
        <f>IMAGE("https://raw.githubusercontent.com/stautonico/pokemon-home-pokedex/main/sprites/butterfree.png",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1284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25</v>
      </c>
      <c r="C1209" s="1" t="s">
        <v>1284</v>
      </c>
      <c r="D1209">
        <f>IMAGE("https://raw.githubusercontent.com/stautonico/pokemon-home-pokedex/main/sprites/pikachu.png",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1285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1286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1287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1288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1289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1290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133</v>
      </c>
      <c r="C1216" s="1" t="s">
        <v>1290</v>
      </c>
      <c r="D1216">
        <f>IMAGE("https://raw.githubusercontent.com/stautonico/pokemon-home-pokedex/main/sprites/eevee.png",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1291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1292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1293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1294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1295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1296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1297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1298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1299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1300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1301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1302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1303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1304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1305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1306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1307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1308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1309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1310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1311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1312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1313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1314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1315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1316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1317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1318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1319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1320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1321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1322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1323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1324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1325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1326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1327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1328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1329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1330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1331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1332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1333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1334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1335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1336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1337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1338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10168</v>
      </c>
      <c r="C1265" s="1" t="s">
        <v>1339</v>
      </c>
      <c r="D1265" t="s">
        <v>1340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1341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1342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1343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1344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1345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1346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1347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1348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10177</v>
      </c>
      <c r="C1274" s="1" t="s">
        <v>1349</v>
      </c>
      <c r="D1274">
        <f>IMAGE("https://raw.githubusercontent.com/stautonico/pokemon-home-pokedex/main/sprites/darmanitan-galar-standard.png",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1350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1351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1352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1353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1354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1355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1356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1357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937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1358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1359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1360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1361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1362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1363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1364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1365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1366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1367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1368</v>
      </c>
      <c r="I2" s="37" t="s">
        <v>1369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1370</v>
      </c>
      <c r="I10" s="37" t="s">
        <v>1371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1372</v>
      </c>
      <c r="I18" s="37" t="s">
        <v>1373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1374</v>
      </c>
      <c r="I26" s="37" t="s">
        <v>1375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1376</v>
      </c>
      <c r="I34" s="37" t="s">
        <v>1377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1378</v>
      </c>
      <c r="I42" s="37" t="s">
        <v>1379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1380</v>
      </c>
      <c r="I50" s="37" t="s">
        <v>1381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1382</v>
      </c>
      <c r="I58" s="37" t="s">
        <v>1383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>
        <f>IMAGE("https://raw.githubusercontent.com/stautonico/pokemon-home-pokedex/main/sprites/porygonz.png", 2)</f>
        <v>0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1384</v>
      </c>
      <c r="I66" s="37" t="s">
        <v>1385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1386</v>
      </c>
      <c r="I74" s="37" t="s">
        <v>1387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1388</v>
      </c>
      <c r="I82" s="37" t="s">
        <v>1389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1390</v>
      </c>
      <c r="I90" s="37" t="s">
        <v>1391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1392</v>
      </c>
      <c r="I98" s="37" t="s">
        <v>1393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1394</v>
      </c>
      <c r="I106" s="37" t="s">
        <v>1395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1396</v>
      </c>
      <c r="I114" s="37" t="s">
        <v>1397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1398</v>
      </c>
      <c r="I122" s="37" t="s">
        <v>1399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1400</v>
      </c>
      <c r="I130" s="37" t="s">
        <v>1401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>
        <f>IMAGE("https://raw.githubusercontent.com/stautonico/pokemon-home-pokedex/main/sprites/sneasel-hisui-f.png", 2)</f>
        <v>0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1402</v>
      </c>
      <c r="I138" s="37" t="s">
        <v>1403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>
        <f>IMAGE("https://raw.githubusercontent.com/stautonico/pokemon-home-pokedex/main/sprites/pikachu-original.png", 2)</f>
        <v>0</v>
      </c>
      <c r="K139" s="38">
        <f>IMAGE("https://raw.githubusercontent.com/stautonico/pokemon-home-pokedex/main/sprites/pikachu-hoenn.png", 2)</f>
        <v>0</v>
      </c>
      <c r="L139" s="38">
        <f>IMAGE("https://raw.githubusercontent.com/stautonico/pokemon-home-pokedex/main/sprites/pikachu-sinnoh.png", 2)</f>
        <v>0</v>
      </c>
      <c r="M139" s="38">
        <f>IMAGE("https://raw.githubusercontent.com/stautonico/pokemon-home-pokedex/main/sprites/pikachu-unova.png", 2)</f>
        <v>0</v>
      </c>
      <c r="N139" s="38">
        <f>IMAGE("https://raw.githubusercontent.com/stautonico/pokemon-home-pokedex/main/sprites/pikachu-kalos.png", 2)</f>
        <v>0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>
        <f>IMAGE("https://raw.githubusercontent.com/stautonico/pokemon-home-pokedex/main/sprites/pikachu-alola.png", 2)</f>
        <v>0</v>
      </c>
      <c r="J140" s="38">
        <f>IMAGE("https://raw.githubusercontent.com/stautonico/pokemon-home-pokedex/main/sprites/pikachu-partner.png", 2)</f>
        <v>0</v>
      </c>
      <c r="K140" s="38">
        <f>IMAGE("https://raw.githubusercontent.com/stautonico/pokemon-home-pokedex/main/sprites/pikachu-world.png", 2)</f>
        <v>0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1404</v>
      </c>
      <c r="I146" s="37" t="s">
        <v>1405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1406</v>
      </c>
      <c r="I154" s="37" t="s">
        <v>1407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1408</v>
      </c>
      <c r="I162" s="37" t="s">
        <v>1409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1410</v>
      </c>
      <c r="I170" s="37" t="s">
        <v>1411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1412</v>
      </c>
      <c r="I178" s="37" t="s">
        <v>1413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1414</v>
      </c>
      <c r="I186" s="37" t="s">
        <v>1415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1416</v>
      </c>
      <c r="I194" s="37" t="s">
        <v>1417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1418</v>
      </c>
      <c r="I202" s="37" t="s">
        <v>1419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1420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COUNTIF(INDIRECT("Checklist!$A870"), "TRUE") = 1</formula>
    </cfRule>
    <cfRule type="expression" dxfId="4" priority="2687">
      <formula>COUNTIF(INDIRECT("Checklist!$A870"),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COUNTIF(INDIRECT("Checklist!$A907"), "TRUE") = 1</formula>
    </cfRule>
    <cfRule type="expression" dxfId="4" priority="1894">
      <formula>COUNTIF(INDIRECT("Checklist!$A907"),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COUNTIF(INDIRECT("Checklist!$A911"), "TRUE") = 1</formula>
    </cfRule>
    <cfRule type="expression" dxfId="4" priority="2138">
      <formula>COUNTIF(INDIRECT("Checklist!$A911"),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COUNTIF(INDIRECT("Checklist!$A850"), "TRUE") = 1</formula>
    </cfRule>
    <cfRule type="expression" dxfId="4" priority="2626">
      <formula>COUNTIF(INDIRECT("Checklist!$A850"),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COUNTIF(INDIRECT("Checklist!$A893"), "TRUE") = 1</formula>
    </cfRule>
    <cfRule type="expression" dxfId="4" priority="2650">
      <formula>COUNTIF(INDIRECT("Checklist!$A893"),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COUNTIF(INDIRECT("Checklist!$A908"), "TRUE") = 1</formula>
    </cfRule>
    <cfRule type="expression" dxfId="4" priority="1896">
      <formula>COUNTIF(INDIRECT("Checklist!$A908"),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COUNTIF(INDIRECT("Checklist!$A1134"), "TRUE") = 1</formula>
    </cfRule>
    <cfRule type="expression" dxfId="4" priority="2628">
      <formula>COUNTIF(INDIRECT("Checklist!$A1134"),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COUNTIF(INDIRECT("Checklist!$A1137"), "TRUE") = 1</formula>
    </cfRule>
    <cfRule type="expression" dxfId="4" priority="2652">
      <formula>COUNTIF(INDIRECT("Checklist!$A1137"),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COUNTIF(INDIRECT("Checklist!$A911"), "TRUE") = 1</formula>
    </cfRule>
    <cfRule type="expression" dxfId="4" priority="1902">
      <formula>COUNTIF(INDIRECT("Checklist!$A911"),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COUNTIF(INDIRECT("Checklist!$A929"), "TRUE") = 1</formula>
    </cfRule>
    <cfRule type="expression" dxfId="4" priority="1938">
      <formula>COUNTIF(INDIRECT("Checklist!$A929"),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2023-03-14T09:27:02Z</dcterms:created>
  <dcterms:modified xsi:type="dcterms:W3CDTF">2023-03-14T09:27:02Z</dcterms:modified>
</cp:coreProperties>
</file>