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avrosconstantinou/Downloads/projects/Stocks/"/>
    </mc:Choice>
  </mc:AlternateContent>
  <xr:revisionPtr revIDLastSave="0" documentId="8_{D2D7268B-C7AD-B14F-962D-02013A5E97B4}" xr6:coauthVersionLast="47" xr6:coauthVersionMax="47" xr10:uidLastSave="{00000000-0000-0000-0000-000000000000}"/>
  <bookViews>
    <workbookView xWindow="22820" yWindow="0" windowWidth="15580" windowHeight="21600" activeTab="1" xr2:uid="{E68DCD91-C74A-1742-AA38-3F78C00459BD}"/>
  </bookViews>
  <sheets>
    <sheet name="Stats" sheetId="2" r:id="rId1"/>
    <sheet name="Mai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5" i="1"/>
  <c r="D5" i="1"/>
  <c r="E24" i="1"/>
  <c r="D24" i="1"/>
</calcChain>
</file>

<file path=xl/sharedStrings.xml><?xml version="1.0" encoding="utf-8"?>
<sst xmlns="http://schemas.openxmlformats.org/spreadsheetml/2006/main" count="27" uniqueCount="27">
  <si>
    <t>Revenue</t>
  </si>
  <si>
    <t>COGS</t>
  </si>
  <si>
    <t>Gross Margin</t>
  </si>
  <si>
    <t>Selling and administrative expenses</t>
  </si>
  <si>
    <t>Operating Expenses</t>
  </si>
  <si>
    <t>Operating Income</t>
  </si>
  <si>
    <t>Pretax Income</t>
  </si>
  <si>
    <t xml:space="preserve">Taxes </t>
  </si>
  <si>
    <t>EPS</t>
  </si>
  <si>
    <t>Q4 2024</t>
  </si>
  <si>
    <t>Q4 2023</t>
  </si>
  <si>
    <t>FY 2024</t>
  </si>
  <si>
    <t>Product Sales</t>
  </si>
  <si>
    <t>Royalties and other revenues</t>
  </si>
  <si>
    <t>Marketing expenses</t>
  </si>
  <si>
    <t>Pre-opening costs</t>
  </si>
  <si>
    <t>Other income/expenses</t>
  </si>
  <si>
    <t>Depreciation and Amortization costs</t>
  </si>
  <si>
    <t>Gain on divestiture of Insomnia Cookies</t>
  </si>
  <si>
    <t>Other non-operating expense, net</t>
  </si>
  <si>
    <t>Income tax expense</t>
  </si>
  <si>
    <t>-</t>
  </si>
  <si>
    <t>Net income</t>
  </si>
  <si>
    <t>Net Income attributable to Krispy Kreme</t>
  </si>
  <si>
    <t>Net income attributable to non controlling interest</t>
  </si>
  <si>
    <t>Shares (Diluted)</t>
  </si>
  <si>
    <t>FY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</si>
</sst>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C884-E659-724E-9D58-9B1A74C764F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E8E3-F535-7644-B3D6-66967483B728}">
  <dimension ref="A2:E25"/>
  <sheetViews>
    <sheetView tabSelected="1" workbookViewId="0">
      <selection activeCell="C7" sqref="C7"/>
    </sheetView>
  </sheetViews>
  <sheetFormatPr baseColWidth="10" defaultRowHeight="16" x14ac:dyDescent="0.2"/>
  <cols>
    <col min="1" max="1" width="44.33203125" customWidth="1"/>
    <col min="4" max="4" width="14.83203125" customWidth="1"/>
  </cols>
  <sheetData>
    <row r="2" spans="1:5" x14ac:dyDescent="0.2">
      <c r="B2" t="s">
        <v>9</v>
      </c>
      <c r="C2" t="s">
        <v>10</v>
      </c>
      <c r="D2" t="s">
        <v>11</v>
      </c>
      <c r="E2" t="s">
        <v>26</v>
      </c>
    </row>
    <row r="3" spans="1:5" x14ac:dyDescent="0.2">
      <c r="A3" t="s">
        <v>12</v>
      </c>
      <c r="D3" s="2">
        <v>1627778</v>
      </c>
      <c r="E3" s="2">
        <v>1651166</v>
      </c>
    </row>
    <row r="4" spans="1:5" x14ac:dyDescent="0.2">
      <c r="A4" t="s">
        <v>13</v>
      </c>
      <c r="D4" s="2">
        <v>37619</v>
      </c>
      <c r="E4" s="2">
        <v>34938</v>
      </c>
    </row>
    <row r="5" spans="1:5" x14ac:dyDescent="0.2">
      <c r="A5" s="1" t="s">
        <v>0</v>
      </c>
      <c r="B5" s="2">
        <v>404023</v>
      </c>
      <c r="D5" s="2">
        <f>SUM(D3:D4)</f>
        <v>1665397</v>
      </c>
      <c r="E5" s="2">
        <f>SUM(E3:E4)</f>
        <v>1686104</v>
      </c>
    </row>
    <row r="6" spans="1:5" x14ac:dyDescent="0.2">
      <c r="A6" t="s">
        <v>1</v>
      </c>
      <c r="D6" s="2">
        <v>409177</v>
      </c>
      <c r="E6" s="2">
        <v>443243</v>
      </c>
    </row>
    <row r="7" spans="1:5" x14ac:dyDescent="0.2">
      <c r="A7" t="s">
        <v>2</v>
      </c>
      <c r="D7" s="2">
        <f>D5-D6</f>
        <v>1256220</v>
      </c>
      <c r="E7" s="2">
        <f>E5-E6</f>
        <v>1242861</v>
      </c>
    </row>
    <row r="9" spans="1:5" x14ac:dyDescent="0.2">
      <c r="A9" t="s">
        <v>3</v>
      </c>
      <c r="D9" s="2">
        <v>274303</v>
      </c>
      <c r="E9" s="2">
        <v>266863</v>
      </c>
    </row>
    <row r="10" spans="1:5" x14ac:dyDescent="0.2">
      <c r="A10" t="s">
        <v>14</v>
      </c>
      <c r="D10" s="2">
        <v>47695</v>
      </c>
      <c r="E10" s="2">
        <v>45872</v>
      </c>
    </row>
    <row r="11" spans="1:5" x14ac:dyDescent="0.2">
      <c r="A11" t="s">
        <v>15</v>
      </c>
      <c r="D11" s="2">
        <v>3411</v>
      </c>
      <c r="E11" s="2">
        <v>4120</v>
      </c>
    </row>
    <row r="12" spans="1:5" x14ac:dyDescent="0.2">
      <c r="A12" t="s">
        <v>16</v>
      </c>
      <c r="D12" s="3">
        <v>-3967</v>
      </c>
      <c r="E12" s="2">
        <v>10378</v>
      </c>
    </row>
    <row r="13" spans="1:5" x14ac:dyDescent="0.2">
      <c r="A13" t="s">
        <v>17</v>
      </c>
      <c r="D13" s="2">
        <v>133597</v>
      </c>
      <c r="E13" s="2">
        <v>125894</v>
      </c>
    </row>
    <row r="14" spans="1:5" x14ac:dyDescent="0.2">
      <c r="A14" s="1" t="s">
        <v>4</v>
      </c>
      <c r="D14" s="2">
        <v>809916</v>
      </c>
      <c r="E14" s="2">
        <v>776589</v>
      </c>
    </row>
    <row r="15" spans="1:5" x14ac:dyDescent="0.2">
      <c r="A15" t="s">
        <v>5</v>
      </c>
      <c r="D15" s="2">
        <v>-8735</v>
      </c>
      <c r="E15" s="2">
        <v>13145</v>
      </c>
    </row>
    <row r="16" spans="1:5" x14ac:dyDescent="0.2">
      <c r="A16" t="s">
        <v>6</v>
      </c>
      <c r="D16" s="2">
        <v>19769</v>
      </c>
      <c r="E16" s="2">
        <v>-40994</v>
      </c>
    </row>
    <row r="17" spans="1:5" x14ac:dyDescent="0.2">
      <c r="A17" t="s">
        <v>7</v>
      </c>
      <c r="D17" s="2">
        <v>60066</v>
      </c>
      <c r="E17" s="2">
        <v>50341</v>
      </c>
    </row>
    <row r="18" spans="1:5" x14ac:dyDescent="0.2">
      <c r="A18" t="s">
        <v>18</v>
      </c>
      <c r="D18" s="2">
        <v>-90455</v>
      </c>
      <c r="E18" t="s">
        <v>21</v>
      </c>
    </row>
    <row r="19" spans="1:5" x14ac:dyDescent="0.2">
      <c r="A19" t="s">
        <v>19</v>
      </c>
      <c r="D19" s="2">
        <v>1855</v>
      </c>
      <c r="E19" s="2">
        <v>3798</v>
      </c>
    </row>
    <row r="20" spans="1:5" x14ac:dyDescent="0.2">
      <c r="A20" t="s">
        <v>20</v>
      </c>
      <c r="D20" s="2">
        <v>15954</v>
      </c>
      <c r="E20" s="2">
        <v>-4347</v>
      </c>
    </row>
    <row r="21" spans="1:5" x14ac:dyDescent="0.2">
      <c r="A21" t="s">
        <v>22</v>
      </c>
      <c r="D21" s="2">
        <v>3815</v>
      </c>
      <c r="E21" s="2">
        <v>-36647</v>
      </c>
    </row>
    <row r="22" spans="1:5" x14ac:dyDescent="0.2">
      <c r="A22" t="s">
        <v>24</v>
      </c>
      <c r="D22" s="2">
        <v>720</v>
      </c>
      <c r="E22" s="2">
        <v>1278</v>
      </c>
    </row>
    <row r="23" spans="1:5" x14ac:dyDescent="0.2">
      <c r="A23" s="1" t="s">
        <v>23</v>
      </c>
      <c r="D23" s="2">
        <v>3095</v>
      </c>
      <c r="E23" s="2">
        <v>-37925</v>
      </c>
    </row>
    <row r="24" spans="1:5" x14ac:dyDescent="0.2">
      <c r="A24" t="s">
        <v>8</v>
      </c>
      <c r="D24">
        <f>D23/D25</f>
        <v>1.8046647230320699E-2</v>
      </c>
      <c r="E24">
        <f>E23/E25</f>
        <v>-0.22535638098746799</v>
      </c>
    </row>
    <row r="25" spans="1:5" x14ac:dyDescent="0.2">
      <c r="A25" t="s">
        <v>25</v>
      </c>
      <c r="D25" s="2">
        <v>171500</v>
      </c>
      <c r="E25" s="2">
        <v>168289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 Constantinou</dc:creator>
  <cp:lastModifiedBy>Stavros Constantinou</cp:lastModifiedBy>
  <dcterms:created xsi:type="dcterms:W3CDTF">2025-03-25T02:00:42Z</dcterms:created>
  <dcterms:modified xsi:type="dcterms:W3CDTF">2025-03-25T03:37:54Z</dcterms:modified>
</cp:coreProperties>
</file>